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45" windowWidth="20730" windowHeight="11760" tabRatio="939"/>
  </bookViews>
  <sheets>
    <sheet name="Nábytek" sheetId="22" r:id="rId1"/>
  </sheets>
  <definedNames>
    <definedName name="_xlnm.Print_Area" localSheetId="0">Nábytek!$B$1:$Q$11</definedName>
  </definedNames>
  <calcPr calcId="145621"/>
</workbook>
</file>

<file path=xl/calcChain.xml><?xml version="1.0" encoding="utf-8"?>
<calcChain xmlns="http://schemas.openxmlformats.org/spreadsheetml/2006/main">
  <c r="Q8" i="22" l="1"/>
  <c r="P8" i="22"/>
  <c r="M8" i="22"/>
  <c r="P7" i="22" l="1"/>
  <c r="Q7" i="22" l="1"/>
  <c r="M7" i="22" l="1"/>
  <c r="N11" i="22" l="1"/>
  <c r="O11" i="22"/>
</calcChain>
</file>

<file path=xl/sharedStrings.xml><?xml version="1.0" encoding="utf-8"?>
<sst xmlns="http://schemas.openxmlformats.org/spreadsheetml/2006/main" count="39" uniqueCount="36">
  <si>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</si>
  <si>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</si>
  <si>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</si>
  <si>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</si>
  <si>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</si>
  <si>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Název </t>
    </r>
    <r>
      <rPr>
        <i/>
        <sz val="11"/>
        <rFont val="Calibri"/>
        <family val="2"/>
        <charset val="238"/>
        <scheme val="minor"/>
      </rPr>
      <t>(neuvádět konkrétní typ)</t>
    </r>
  </si>
  <si>
    <r>
      <t xml:space="preserve">Měrná jednotka [MJ] </t>
    </r>
    <r>
      <rPr>
        <i/>
        <sz val="11"/>
        <color theme="1"/>
        <rFont val="Calibri"/>
        <family val="2"/>
        <charset val="238"/>
        <scheme val="minor"/>
      </rPr>
      <t>(rozbal. menu)</t>
    </r>
  </si>
  <si>
    <r>
      <t xml:space="preserve">Popis </t>
    </r>
    <r>
      <rPr>
        <i/>
        <sz val="11"/>
        <rFont val="Calibri"/>
        <family val="2"/>
        <charset val="238"/>
        <scheme val="minor"/>
      </rPr>
      <t>(bez konkrétních názvů)</t>
    </r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</si>
  <si>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</si>
  <si>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Obchodní podmínky NAD RÁMEC STANDARDNÍCH 
obchodních podmínek </t>
    </r>
    <r>
      <rPr>
        <i/>
        <sz val="11"/>
        <rFont val="Calibri"/>
        <family val="2"/>
        <charset val="238"/>
        <scheme val="minor"/>
      </rPr>
      <t>(viz list SOP)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</si>
  <si>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</si>
  <si>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</si>
  <si>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</si>
  <si>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</si>
  <si>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</si>
  <si>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</si>
  <si>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</si>
  <si>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</si>
  <si>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</si>
  <si>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</si>
  <si>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</si>
  <si>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Kancelářské křeslo</t>
  </si>
  <si>
    <t>ks</t>
  </si>
  <si>
    <t>Tomáš Řeřicha     737 488 958</t>
  </si>
  <si>
    <t>Fakulta elektrotechnická ZČU, Univerzitní 26, EK-414</t>
  </si>
  <si>
    <t>Ing. Lenka Kantárová, 377631023</t>
  </si>
  <si>
    <t>Univerzitní 8, Plzeň, UR403</t>
  </si>
  <si>
    <t>Priloha_c._1_Kupni_smlouvy_technicka_specifikace_N-023-2017</t>
  </si>
  <si>
    <t>Ilustrační obrázek</t>
  </si>
  <si>
    <t xml:space="preserve">Konferenční židle
</t>
  </si>
  <si>
    <t>min.záruka 3 roky</t>
  </si>
  <si>
    <t>Obchodní název + typ + délka záruky</t>
  </si>
  <si>
    <r>
      <t xml:space="preserve">Konferenční židle - </t>
    </r>
    <r>
      <rPr>
        <b/>
        <sz val="11"/>
        <color theme="1"/>
        <rFont val="Calibri"/>
        <family val="2"/>
        <charset val="238"/>
        <scheme val="minor"/>
      </rPr>
      <t xml:space="preserve">viz ilustrační obrázek </t>
    </r>
    <r>
      <rPr>
        <sz val="11"/>
        <color theme="1"/>
        <rFont val="Calibri"/>
        <family val="2"/>
        <charset val="238"/>
        <scheme val="minor"/>
      </rPr>
      <t xml:space="preserve">
Chromová podnož. 
Sedák a opěrák  potaženy eko kůží v barvě latte/béžové. 
Područky dřevěné.
Rozměry: šířka: 60 cm, výška: 80 cm, hloubka: 60 cm, výška sedu: 48 cm. 
Nosnost min. 100 kg.
Včetně montáže a dodání do kanceláře.
(Jedná se o doplnění 1 ks židle k již dodaným 4 kusům
SF-804 LAT (dodavatel AUTRONIC). Židle bude umístěna s ostatními čtyřmi u společného jednacího stolu).</t>
    </r>
  </si>
  <si>
    <t>samostatná faktura</t>
  </si>
  <si>
    <t>Nábytek pro ZČU 023 - 2017 (N-023-2017)</t>
  </si>
  <si>
    <r>
      <t xml:space="preserve">Kancelářské křeslo se synchronním mechanismem, čalouněný sedák s výplní z latexové pěny, 
výškově nastavitelný sedák, 
výškově nastavitelný opěrák z prodyšné síťoviny, nastavení tuhosti opěráku, 
výškové a hloubkové nastavení bederní opěrky, 
výškové, hloubkové a úhlové nastavení hlavové opěrky s následnou pevnou aretací (drží a nepadá!), 
výškově stavitelné područky s horní měkčenou podložkou,
možnost úpravy vzdálenosti područek od sedáku, 
kovový chromovaný kříž, 
kolečka na koberec 60 mm,
</t>
    </r>
    <r>
      <rPr>
        <b/>
        <sz val="11"/>
        <color theme="1"/>
        <rFont val="Calibri"/>
        <family val="2"/>
        <charset val="238"/>
        <scheme val="minor"/>
      </rPr>
      <t>nosnost židle min. 130 kg</t>
    </r>
    <r>
      <rPr>
        <sz val="11"/>
        <color theme="1"/>
        <rFont val="Calibri"/>
        <family val="2"/>
        <charset val="238"/>
        <scheme val="minor"/>
      </rPr>
      <t>, 
výška sedáku 43 – 53 cm, hloubka sedáku 47 cm +/- 3 cm,
židle musí splňovat základní kritéria ergonomického sezení, krátkodobého i dlouhodobého u PC  nebo jiným pracovním účelům, 
barva černá
min. záruka 3 roky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</si>
</sst>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left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4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57798</xdr:colOff>
      <xdr:row>7</xdr:row>
      <xdr:rowOff>313766</xdr:rowOff>
    </xdr:from>
    <xdr:to>
      <xdr:col>6</xdr:col>
      <xdr:colOff>2323746</xdr:colOff>
      <xdr:row>7</xdr:row>
      <xdr:rowOff>2846296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1563" y="6936442"/>
          <a:ext cx="2265948" cy="2532530"/>
        </a:xfrm>
        <a:prstGeom prst="rect">
          <a:avLst/>
        </a:prstGeom>
      </xdr:spPr>
    </xdr:pic>
    <xdr:clientData/>
  </xdr:twoCellAnchor>
  <xdr:twoCellAnchor editAs="oneCell">
    <xdr:from>
      <xdr:col>6</xdr:col>
      <xdr:colOff>2398055</xdr:colOff>
      <xdr:row>7</xdr:row>
      <xdr:rowOff>313765</xdr:rowOff>
    </xdr:from>
    <xdr:to>
      <xdr:col>6</xdr:col>
      <xdr:colOff>4434043</xdr:colOff>
      <xdr:row>7</xdr:row>
      <xdr:rowOff>2898934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31820" y="6936441"/>
          <a:ext cx="2035988" cy="2585169"/>
        </a:xfrm>
        <a:prstGeom prst="rect">
          <a:avLst/>
        </a:prstGeom>
      </xdr:spPr>
    </xdr:pic>
    <xdr:clientData/>
  </xdr:twoCellAnchor>
  <xdr:twoCellAnchor editAs="oneCell">
    <xdr:from>
      <xdr:col>6</xdr:col>
      <xdr:colOff>33619</xdr:colOff>
      <xdr:row>6</xdr:row>
      <xdr:rowOff>22412</xdr:rowOff>
    </xdr:from>
    <xdr:to>
      <xdr:col>6</xdr:col>
      <xdr:colOff>2159158</xdr:colOff>
      <xdr:row>6</xdr:row>
      <xdr:rowOff>3854823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1707" y="2700618"/>
          <a:ext cx="2125539" cy="3832411"/>
        </a:xfrm>
        <a:prstGeom prst="rect">
          <a:avLst/>
        </a:prstGeom>
      </xdr:spPr>
    </xdr:pic>
    <xdr:clientData/>
  </xdr:twoCellAnchor>
  <xdr:twoCellAnchor editAs="oneCell">
    <xdr:from>
      <xdr:col>6</xdr:col>
      <xdr:colOff>2225037</xdr:colOff>
      <xdr:row>6</xdr:row>
      <xdr:rowOff>56032</xdr:rowOff>
    </xdr:from>
    <xdr:to>
      <xdr:col>6</xdr:col>
      <xdr:colOff>4369738</xdr:colOff>
      <xdr:row>6</xdr:row>
      <xdr:rowOff>3866032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13125" y="2734238"/>
          <a:ext cx="2144701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zoomScale="70" zoomScaleNormal="70" workbookViewId="0">
      <selection activeCell="H7" sqref="H7"/>
    </sheetView>
  </sheetViews>
  <sheetFormatPr defaultRowHeight="15" x14ac:dyDescent="0.25"/>
  <cols>
    <col min="1" max="1" width="1.42578125" style="49" customWidth="1"/>
    <col min="2" max="2" width="5.7109375" style="49" customWidth="1"/>
    <col min="3" max="3" width="37.85546875" style="6" customWidth="1"/>
    <col min="4" max="4" width="9.7109375" style="69" customWidth="1"/>
    <col min="5" max="5" width="9" style="10" customWidth="1"/>
    <col min="6" max="6" width="51.42578125" style="6" customWidth="1"/>
    <col min="7" max="7" width="68.140625" style="6" customWidth="1"/>
    <col min="8" max="8" width="29.140625" style="70" customWidth="1"/>
    <col min="9" max="9" width="23.5703125" style="70" customWidth="1"/>
    <col min="10" max="10" width="21.5703125" style="11" customWidth="1"/>
    <col min="11" max="11" width="18.5703125" style="49" customWidth="1"/>
    <col min="12" max="12" width="22.140625" style="70" customWidth="1"/>
    <col min="13" max="13" width="22.140625" style="70" hidden="1" customWidth="1"/>
    <col min="14" max="14" width="20.85546875" style="49" customWidth="1"/>
    <col min="15" max="15" width="19.28515625" style="49" customWidth="1"/>
    <col min="16" max="16" width="21" style="49" customWidth="1"/>
    <col min="17" max="17" width="19.42578125" style="49" customWidth="1"/>
    <col min="18" max="16384" width="9.140625" style="49"/>
  </cols>
  <sheetData>
    <row r="1" spans="1:17" s="11" customFormat="1" ht="24.6" customHeight="1" x14ac:dyDescent="0.25">
      <c r="B1" s="29" t="s">
        <v>34</v>
      </c>
      <c r="C1" s="29"/>
      <c r="D1" s="29"/>
      <c r="E1" s="10"/>
      <c r="F1" s="6"/>
      <c r="G1" s="6"/>
      <c r="H1" s="6"/>
      <c r="I1" s="6"/>
      <c r="L1" s="6"/>
      <c r="M1" s="6"/>
    </row>
    <row r="2" spans="1:17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7"/>
      <c r="L2" s="6"/>
      <c r="M2" s="6"/>
      <c r="N2" s="7"/>
      <c r="O2" s="30" t="s">
        <v>27</v>
      </c>
      <c r="P2" s="30"/>
      <c r="Q2" s="30"/>
    </row>
    <row r="3" spans="1:17" s="11" customFormat="1" ht="19.899999999999999" customHeight="1" x14ac:dyDescent="0.25">
      <c r="B3" s="34"/>
      <c r="C3" s="35" t="s">
        <v>4</v>
      </c>
      <c r="D3" s="36"/>
      <c r="E3" s="36"/>
      <c r="F3" s="36"/>
      <c r="G3" s="36"/>
      <c r="H3" s="37"/>
      <c r="I3" s="37"/>
      <c r="J3" s="37"/>
      <c r="K3" s="38"/>
      <c r="L3" s="39"/>
      <c r="M3" s="39"/>
      <c r="N3" s="38"/>
      <c r="O3" s="38"/>
      <c r="Q3" s="38"/>
    </row>
    <row r="4" spans="1:17" s="11" customFormat="1" ht="19.899999999999999" customHeight="1" thickBot="1" x14ac:dyDescent="0.3">
      <c r="B4" s="40"/>
      <c r="C4" s="35" t="s">
        <v>19</v>
      </c>
      <c r="D4" s="36"/>
      <c r="E4" s="36"/>
      <c r="F4" s="36"/>
      <c r="G4" s="36"/>
      <c r="H4" s="36"/>
      <c r="I4" s="38"/>
      <c r="J4" s="38"/>
      <c r="K4" s="38"/>
      <c r="L4" s="6"/>
      <c r="M4" s="6"/>
      <c r="N4" s="38"/>
      <c r="O4" s="38"/>
      <c r="Q4" s="38"/>
    </row>
    <row r="5" spans="1:17" s="11" customFormat="1" ht="37.5" customHeight="1" thickBot="1" x14ac:dyDescent="0.3">
      <c r="B5" s="8"/>
      <c r="C5" s="9"/>
      <c r="D5" s="10"/>
      <c r="E5" s="10"/>
      <c r="F5" s="6"/>
      <c r="G5" s="6"/>
      <c r="H5" s="15" t="s">
        <v>18</v>
      </c>
      <c r="I5" s="6"/>
      <c r="L5" s="6"/>
      <c r="M5" s="12"/>
      <c r="O5" s="18" t="s">
        <v>18</v>
      </c>
    </row>
    <row r="6" spans="1:17" s="11" customFormat="1" ht="76.5" thickTop="1" thickBot="1" x14ac:dyDescent="0.3">
      <c r="B6" s="13" t="s">
        <v>1</v>
      </c>
      <c r="C6" s="19" t="s">
        <v>5</v>
      </c>
      <c r="D6" s="19" t="s">
        <v>0</v>
      </c>
      <c r="E6" s="19" t="s">
        <v>6</v>
      </c>
      <c r="F6" s="19" t="s">
        <v>7</v>
      </c>
      <c r="G6" s="19" t="s">
        <v>28</v>
      </c>
      <c r="H6" s="17" t="s">
        <v>31</v>
      </c>
      <c r="I6" s="19" t="s">
        <v>8</v>
      </c>
      <c r="J6" s="19" t="s">
        <v>9</v>
      </c>
      <c r="K6" s="28" t="s">
        <v>10</v>
      </c>
      <c r="L6" s="19" t="s">
        <v>17</v>
      </c>
      <c r="M6" s="19" t="s">
        <v>11</v>
      </c>
      <c r="N6" s="19" t="s">
        <v>12</v>
      </c>
      <c r="O6" s="16" t="s">
        <v>13</v>
      </c>
      <c r="P6" s="19" t="s">
        <v>14</v>
      </c>
      <c r="Q6" s="19" t="s">
        <v>15</v>
      </c>
    </row>
    <row r="7" spans="1:17" ht="333.75" customHeight="1" thickTop="1" thickBot="1" x14ac:dyDescent="0.3">
      <c r="A7" s="41"/>
      <c r="B7" s="42">
        <v>1</v>
      </c>
      <c r="C7" s="43" t="s">
        <v>21</v>
      </c>
      <c r="D7" s="44">
        <v>4</v>
      </c>
      <c r="E7" s="45" t="s">
        <v>22</v>
      </c>
      <c r="F7" s="46" t="s">
        <v>35</v>
      </c>
      <c r="G7" s="47"/>
      <c r="H7" s="22"/>
      <c r="I7" s="48" t="s">
        <v>33</v>
      </c>
      <c r="J7" s="45" t="s">
        <v>30</v>
      </c>
      <c r="K7" s="48" t="s">
        <v>23</v>
      </c>
      <c r="L7" s="48" t="s">
        <v>24</v>
      </c>
      <c r="M7" s="23">
        <f>D7*N7</f>
        <v>24000</v>
      </c>
      <c r="N7" s="24">
        <v>6000</v>
      </c>
      <c r="O7" s="25"/>
      <c r="P7" s="26">
        <f>D7*O7</f>
        <v>0</v>
      </c>
      <c r="Q7" s="27" t="str">
        <f>IF(ISNUMBER(O7), IF(O7&gt;N7,"NEVYHOVUJE","VYHOVUJE")," ")</f>
        <v xml:space="preserve"> </v>
      </c>
    </row>
    <row r="8" spans="1:17" ht="231.75" customHeight="1" thickTop="1" thickBot="1" x14ac:dyDescent="0.3">
      <c r="A8" s="41"/>
      <c r="B8" s="42">
        <v>2</v>
      </c>
      <c r="C8" s="43" t="s">
        <v>29</v>
      </c>
      <c r="D8" s="44">
        <v>1</v>
      </c>
      <c r="E8" s="45" t="s">
        <v>22</v>
      </c>
      <c r="F8" s="46" t="s">
        <v>32</v>
      </c>
      <c r="G8" s="47"/>
      <c r="H8" s="22"/>
      <c r="I8" s="48" t="s">
        <v>33</v>
      </c>
      <c r="J8" s="45"/>
      <c r="K8" s="48" t="s">
        <v>25</v>
      </c>
      <c r="L8" s="48" t="s">
        <v>26</v>
      </c>
      <c r="M8" s="23">
        <f>D8*N8</f>
        <v>2000</v>
      </c>
      <c r="N8" s="24">
        <v>2000</v>
      </c>
      <c r="O8" s="25"/>
      <c r="P8" s="26">
        <f>D8*O8</f>
        <v>0</v>
      </c>
      <c r="Q8" s="27" t="str">
        <f>IF(ISNUMBER(O8), IF(O8&gt;N8,"NEVYHOVUJE","VYHOVUJE")," ")</f>
        <v xml:space="preserve"> </v>
      </c>
    </row>
    <row r="9" spans="1:17" ht="13.5" customHeight="1" thickTop="1" thickBot="1" x14ac:dyDescent="0.3">
      <c r="A9" s="50"/>
      <c r="B9" s="50"/>
      <c r="C9" s="51"/>
      <c r="D9" s="50"/>
      <c r="E9" s="51"/>
      <c r="F9" s="51"/>
      <c r="G9" s="11"/>
      <c r="H9" s="52"/>
      <c r="I9" s="50"/>
      <c r="J9" s="51"/>
      <c r="K9" s="50"/>
      <c r="L9" s="50"/>
      <c r="M9" s="50"/>
      <c r="N9" s="50"/>
      <c r="O9" s="50"/>
      <c r="P9" s="53"/>
      <c r="Q9" s="50"/>
    </row>
    <row r="10" spans="1:17" ht="60.75" customHeight="1" thickTop="1" thickBot="1" x14ac:dyDescent="0.3">
      <c r="A10" s="54"/>
      <c r="B10" s="33" t="s">
        <v>20</v>
      </c>
      <c r="C10" s="33"/>
      <c r="D10" s="33"/>
      <c r="E10" s="33"/>
      <c r="F10" s="33"/>
      <c r="G10" s="33"/>
      <c r="H10" s="33"/>
      <c r="I10" s="33"/>
      <c r="J10" s="55"/>
      <c r="K10" s="56"/>
      <c r="L10" s="56"/>
      <c r="M10" s="1"/>
      <c r="N10" s="20" t="s">
        <v>3</v>
      </c>
      <c r="O10" s="31" t="s">
        <v>16</v>
      </c>
      <c r="P10" s="57"/>
      <c r="Q10" s="58"/>
    </row>
    <row r="11" spans="1:17" ht="33" customHeight="1" thickTop="1" thickBot="1" x14ac:dyDescent="0.3">
      <c r="A11" s="54"/>
      <c r="B11" s="59" t="s">
        <v>2</v>
      </c>
      <c r="C11" s="59"/>
      <c r="D11" s="59"/>
      <c r="E11" s="59"/>
      <c r="F11" s="59"/>
      <c r="G11" s="59"/>
      <c r="H11" s="59"/>
      <c r="I11" s="60"/>
      <c r="J11" s="14"/>
      <c r="K11" s="2"/>
      <c r="L11" s="2"/>
      <c r="M11" s="3"/>
      <c r="N11" s="21">
        <f>SUM(M7:M8)</f>
        <v>26000</v>
      </c>
      <c r="O11" s="32">
        <f>SUM(P7:P8)</f>
        <v>0</v>
      </c>
      <c r="P11" s="61"/>
      <c r="Q11" s="62"/>
    </row>
    <row r="12" spans="1:17" ht="14.25" customHeight="1" thickTop="1" x14ac:dyDescent="0.25">
      <c r="A12" s="54"/>
      <c r="B12" s="63"/>
      <c r="C12" s="64"/>
      <c r="D12" s="65"/>
      <c r="E12" s="66"/>
      <c r="F12" s="64"/>
      <c r="G12" s="11"/>
      <c r="H12" s="67"/>
      <c r="I12" s="67"/>
      <c r="J12" s="68"/>
      <c r="K12" s="63"/>
      <c r="L12" s="67"/>
      <c r="M12" s="67"/>
      <c r="N12" s="63"/>
      <c r="O12" s="63"/>
      <c r="P12" s="63"/>
      <c r="Q12" s="63"/>
    </row>
    <row r="13" spans="1:17" x14ac:dyDescent="0.25">
      <c r="C13" s="11"/>
      <c r="D13" s="49"/>
      <c r="E13" s="11"/>
      <c r="F13" s="11"/>
      <c r="G13" s="11"/>
      <c r="H13" s="49"/>
      <c r="I13" s="49"/>
      <c r="L13" s="49"/>
      <c r="M13" s="49"/>
    </row>
    <row r="14" spans="1:17" x14ac:dyDescent="0.25">
      <c r="C14" s="11"/>
      <c r="D14" s="49"/>
      <c r="E14" s="11"/>
      <c r="F14" s="11"/>
      <c r="G14" s="11"/>
      <c r="H14" s="49"/>
      <c r="I14" s="49"/>
      <c r="L14" s="49"/>
      <c r="M14" s="49"/>
    </row>
    <row r="15" spans="1:17" x14ac:dyDescent="0.25">
      <c r="C15" s="11"/>
      <c r="D15" s="49"/>
      <c r="E15" s="11"/>
      <c r="F15" s="11"/>
      <c r="G15" s="11"/>
      <c r="H15" s="49"/>
      <c r="I15" s="49"/>
      <c r="L15" s="49"/>
      <c r="M15" s="49"/>
    </row>
    <row r="16" spans="1:17" x14ac:dyDescent="0.25">
      <c r="C16" s="11"/>
      <c r="D16" s="49"/>
      <c r="E16" s="11"/>
      <c r="F16" s="11"/>
      <c r="G16" s="11"/>
      <c r="H16" s="49"/>
      <c r="I16" s="49"/>
      <c r="L16" s="49"/>
      <c r="M16" s="49"/>
    </row>
    <row r="17" spans="3:13" x14ac:dyDescent="0.25">
      <c r="C17" s="11"/>
      <c r="D17" s="49"/>
      <c r="E17" s="11"/>
      <c r="F17" s="11"/>
      <c r="G17" s="11"/>
      <c r="H17" s="49"/>
      <c r="I17" s="49"/>
      <c r="L17" s="49"/>
      <c r="M17" s="49"/>
    </row>
    <row r="18" spans="3:13" x14ac:dyDescent="0.25">
      <c r="C18" s="11"/>
      <c r="D18" s="49"/>
      <c r="E18" s="11"/>
      <c r="F18" s="11"/>
      <c r="G18" s="11"/>
      <c r="H18" s="49"/>
      <c r="I18" s="49"/>
      <c r="L18" s="49"/>
      <c r="M18" s="49"/>
    </row>
    <row r="19" spans="3:13" x14ac:dyDescent="0.25">
      <c r="C19" s="11"/>
      <c r="D19" s="49"/>
      <c r="E19" s="11"/>
      <c r="F19" s="11"/>
      <c r="H19" s="49"/>
      <c r="I19" s="49"/>
      <c r="L19" s="49"/>
      <c r="M19" s="49"/>
    </row>
    <row r="20" spans="3:13" x14ac:dyDescent="0.25">
      <c r="C20" s="11"/>
      <c r="D20" s="49"/>
      <c r="E20" s="11"/>
      <c r="F20" s="11"/>
      <c r="H20" s="49"/>
      <c r="I20" s="49"/>
      <c r="L20" s="49"/>
      <c r="M20" s="49"/>
    </row>
    <row r="21" spans="3:13" x14ac:dyDescent="0.25">
      <c r="C21" s="11"/>
      <c r="D21" s="49"/>
      <c r="E21" s="11"/>
      <c r="F21" s="11"/>
      <c r="H21" s="49"/>
      <c r="I21" s="49"/>
      <c r="L21" s="49"/>
      <c r="M21" s="49"/>
    </row>
    <row r="22" spans="3:13" x14ac:dyDescent="0.25">
      <c r="C22" s="11"/>
      <c r="D22" s="49"/>
      <c r="E22" s="11"/>
      <c r="F22" s="11"/>
      <c r="H22" s="49"/>
      <c r="I22" s="49"/>
      <c r="L22" s="49"/>
      <c r="M22" s="49"/>
    </row>
    <row r="23" spans="3:13" x14ac:dyDescent="0.25">
      <c r="C23" s="11"/>
      <c r="D23" s="49"/>
      <c r="E23" s="11"/>
      <c r="F23" s="11"/>
      <c r="H23" s="49"/>
      <c r="I23" s="49"/>
      <c r="L23" s="49"/>
      <c r="M23" s="49"/>
    </row>
    <row r="24" spans="3:13" x14ac:dyDescent="0.25">
      <c r="C24" s="11"/>
      <c r="D24" s="49"/>
      <c r="E24" s="11"/>
      <c r="F24" s="11"/>
      <c r="H24" s="49"/>
      <c r="I24" s="49"/>
      <c r="L24" s="49"/>
      <c r="M24" s="49"/>
    </row>
    <row r="25" spans="3:13" x14ac:dyDescent="0.25">
      <c r="C25" s="11"/>
      <c r="D25" s="49"/>
      <c r="E25" s="11"/>
      <c r="F25" s="11"/>
      <c r="H25" s="49"/>
      <c r="I25" s="49"/>
      <c r="L25" s="49"/>
      <c r="M25" s="49"/>
    </row>
    <row r="26" spans="3:13" x14ac:dyDescent="0.25">
      <c r="C26" s="11"/>
      <c r="D26" s="49"/>
      <c r="E26" s="11"/>
      <c r="F26" s="11"/>
      <c r="H26" s="49"/>
      <c r="I26" s="49"/>
      <c r="L26" s="49"/>
      <c r="M26" s="49"/>
    </row>
    <row r="27" spans="3:13" x14ac:dyDescent="0.25">
      <c r="C27" s="11"/>
      <c r="D27" s="49"/>
      <c r="E27" s="11"/>
      <c r="F27" s="11"/>
      <c r="H27" s="49"/>
      <c r="I27" s="49"/>
      <c r="L27" s="49"/>
      <c r="M27" s="49"/>
    </row>
    <row r="28" spans="3:13" x14ac:dyDescent="0.25">
      <c r="C28" s="11"/>
      <c r="D28" s="49"/>
      <c r="E28" s="11"/>
      <c r="F28" s="11"/>
      <c r="H28" s="49"/>
      <c r="I28" s="49"/>
      <c r="L28" s="49"/>
      <c r="M28" s="49"/>
    </row>
    <row r="29" spans="3:13" x14ac:dyDescent="0.25">
      <c r="C29" s="11"/>
      <c r="D29" s="49"/>
      <c r="E29" s="11"/>
      <c r="F29" s="11"/>
      <c r="H29" s="49"/>
      <c r="I29" s="49"/>
      <c r="L29" s="49"/>
      <c r="M29" s="49"/>
    </row>
    <row r="30" spans="3:13" x14ac:dyDescent="0.25">
      <c r="C30" s="11"/>
      <c r="D30" s="49"/>
      <c r="E30" s="11"/>
      <c r="F30" s="11"/>
      <c r="H30" s="49"/>
      <c r="I30" s="49"/>
      <c r="L30" s="49"/>
      <c r="M30" s="49"/>
    </row>
    <row r="31" spans="3:13" x14ac:dyDescent="0.25">
      <c r="C31" s="11"/>
      <c r="D31" s="49"/>
      <c r="E31" s="11"/>
      <c r="F31" s="11"/>
      <c r="H31" s="49"/>
      <c r="I31" s="49"/>
      <c r="L31" s="49"/>
      <c r="M31" s="49"/>
    </row>
    <row r="32" spans="3:13" x14ac:dyDescent="0.25">
      <c r="C32" s="11"/>
      <c r="D32" s="49"/>
      <c r="E32" s="11"/>
      <c r="F32" s="11"/>
      <c r="H32" s="49"/>
      <c r="I32" s="49"/>
      <c r="L32" s="49"/>
      <c r="M32" s="49"/>
    </row>
    <row r="33" spans="3:13" x14ac:dyDescent="0.25">
      <c r="C33" s="11"/>
      <c r="D33" s="49"/>
      <c r="E33" s="11"/>
      <c r="F33" s="11"/>
      <c r="H33" s="49"/>
      <c r="I33" s="49"/>
      <c r="L33" s="49"/>
      <c r="M33" s="49"/>
    </row>
    <row r="34" spans="3:13" x14ac:dyDescent="0.25">
      <c r="C34" s="11"/>
      <c r="D34" s="49"/>
      <c r="E34" s="11"/>
      <c r="F34" s="11"/>
      <c r="H34" s="49"/>
      <c r="I34" s="49"/>
      <c r="L34" s="49"/>
      <c r="M34" s="49"/>
    </row>
    <row r="35" spans="3:13" x14ac:dyDescent="0.25">
      <c r="C35" s="11"/>
      <c r="D35" s="49"/>
      <c r="E35" s="11"/>
      <c r="F35" s="11"/>
      <c r="H35" s="49"/>
      <c r="I35" s="49"/>
      <c r="L35" s="49"/>
      <c r="M35" s="49"/>
    </row>
    <row r="36" spans="3:13" x14ac:dyDescent="0.25">
      <c r="C36" s="11"/>
      <c r="D36" s="49"/>
      <c r="E36" s="11"/>
      <c r="F36" s="11"/>
      <c r="H36" s="49"/>
      <c r="I36" s="49"/>
      <c r="L36" s="49"/>
      <c r="M36" s="49"/>
    </row>
    <row r="37" spans="3:13" x14ac:dyDescent="0.25">
      <c r="C37" s="11"/>
      <c r="D37" s="49"/>
      <c r="E37" s="11"/>
      <c r="F37" s="11"/>
      <c r="H37" s="49"/>
      <c r="I37" s="49"/>
      <c r="L37" s="49"/>
      <c r="M37" s="49"/>
    </row>
    <row r="38" spans="3:13" x14ac:dyDescent="0.25">
      <c r="C38" s="11"/>
      <c r="D38" s="49"/>
      <c r="E38" s="11"/>
      <c r="F38" s="11"/>
      <c r="H38" s="49"/>
      <c r="I38" s="49"/>
      <c r="L38" s="49"/>
      <c r="M38" s="49"/>
    </row>
    <row r="39" spans="3:13" x14ac:dyDescent="0.25">
      <c r="C39" s="11"/>
      <c r="D39" s="49"/>
      <c r="E39" s="11"/>
      <c r="F39" s="11"/>
      <c r="H39" s="49"/>
      <c r="I39" s="49"/>
      <c r="L39" s="49"/>
      <c r="M39" s="49"/>
    </row>
    <row r="40" spans="3:13" x14ac:dyDescent="0.25">
      <c r="C40" s="11"/>
      <c r="D40" s="49"/>
      <c r="E40" s="11"/>
      <c r="F40" s="11"/>
      <c r="H40" s="49"/>
      <c r="I40" s="49"/>
      <c r="L40" s="49"/>
      <c r="M40" s="49"/>
    </row>
    <row r="41" spans="3:13" x14ac:dyDescent="0.25">
      <c r="C41" s="11"/>
      <c r="D41" s="49"/>
      <c r="E41" s="11"/>
      <c r="F41" s="11"/>
      <c r="H41" s="49"/>
      <c r="I41" s="49"/>
      <c r="L41" s="49"/>
      <c r="M41" s="49"/>
    </row>
    <row r="42" spans="3:13" x14ac:dyDescent="0.25">
      <c r="C42" s="11"/>
      <c r="D42" s="49"/>
      <c r="E42" s="11"/>
      <c r="F42" s="11"/>
      <c r="H42" s="49"/>
      <c r="I42" s="49"/>
      <c r="L42" s="49"/>
      <c r="M42" s="49"/>
    </row>
    <row r="43" spans="3:13" x14ac:dyDescent="0.25">
      <c r="C43" s="11"/>
      <c r="D43" s="49"/>
      <c r="E43" s="11"/>
      <c r="F43" s="11"/>
      <c r="H43" s="49"/>
      <c r="I43" s="49"/>
      <c r="L43" s="49"/>
      <c r="M43" s="49"/>
    </row>
    <row r="44" spans="3:13" x14ac:dyDescent="0.25">
      <c r="C44" s="11"/>
      <c r="D44" s="49"/>
      <c r="E44" s="11"/>
      <c r="F44" s="11"/>
      <c r="H44" s="49"/>
      <c r="I44" s="49"/>
      <c r="L44" s="49"/>
      <c r="M44" s="49"/>
    </row>
    <row r="45" spans="3:13" x14ac:dyDescent="0.25">
      <c r="C45" s="11"/>
      <c r="D45" s="49"/>
      <c r="E45" s="11"/>
      <c r="F45" s="11"/>
      <c r="H45" s="49"/>
      <c r="I45" s="49"/>
      <c r="L45" s="49"/>
      <c r="M45" s="49"/>
    </row>
    <row r="46" spans="3:13" x14ac:dyDescent="0.25">
      <c r="C46" s="11"/>
      <c r="D46" s="49"/>
      <c r="E46" s="11"/>
      <c r="F46" s="11"/>
      <c r="H46" s="49"/>
      <c r="I46" s="49"/>
      <c r="L46" s="49"/>
      <c r="M46" s="49"/>
    </row>
  </sheetData>
  <sheetProtection password="F79C" sheet="1" objects="1" scenarios="1" selectLockedCells="1"/>
  <mergeCells count="7">
    <mergeCell ref="B1:D1"/>
    <mergeCell ref="O2:Q2"/>
    <mergeCell ref="B11:H11"/>
    <mergeCell ref="H3:J3"/>
    <mergeCell ref="O10:Q10"/>
    <mergeCell ref="O11:Q11"/>
    <mergeCell ref="B10:I10"/>
  </mergeCells>
  <conditionalFormatting sqref="B7 D7">
    <cfRule type="containsBlanks" dxfId="23" priority="70">
      <formula>LEN(TRIM(B7))=0</formula>
    </cfRule>
  </conditionalFormatting>
  <conditionalFormatting sqref="B7">
    <cfRule type="cellIs" dxfId="22" priority="65" operator="greaterThanOrEqual">
      <formula>1</formula>
    </cfRule>
  </conditionalFormatting>
  <conditionalFormatting sqref="Q7">
    <cfRule type="cellIs" dxfId="21" priority="43" operator="equal">
      <formula>"NEVYHOVUJE"</formula>
    </cfRule>
    <cfRule type="cellIs" dxfId="20" priority="44" operator="equal">
      <formula>"VYHOVUJE"</formula>
    </cfRule>
  </conditionalFormatting>
  <conditionalFormatting sqref="H7">
    <cfRule type="notContainsBlanks" dxfId="19" priority="38">
      <formula>LEN(TRIM(H7))&gt;0</formula>
    </cfRule>
    <cfRule type="containsBlanks" dxfId="18" priority="39">
      <formula>LEN(TRIM(H7))=0</formula>
    </cfRule>
  </conditionalFormatting>
  <conditionalFormatting sqref="H7">
    <cfRule type="notContainsBlanks" dxfId="17" priority="37">
      <formula>LEN(TRIM(H7))&gt;0</formula>
    </cfRule>
  </conditionalFormatting>
  <conditionalFormatting sqref="H7">
    <cfRule type="notContainsBlanks" dxfId="16" priority="36">
      <formula>LEN(TRIM(H7))&gt;0</formula>
    </cfRule>
    <cfRule type="containsBlanks" dxfId="15" priority="40">
      <formula>LEN(TRIM(H7))=0</formula>
    </cfRule>
  </conditionalFormatting>
  <conditionalFormatting sqref="O7">
    <cfRule type="notContainsBlanks" dxfId="14" priority="29">
      <formula>LEN(TRIM(O7))&gt;0</formula>
    </cfRule>
    <cfRule type="containsBlanks" dxfId="13" priority="30">
      <formula>LEN(TRIM(O7))=0</formula>
    </cfRule>
  </conditionalFormatting>
  <conditionalFormatting sqref="O7">
    <cfRule type="notContainsBlanks" dxfId="12" priority="28">
      <formula>LEN(TRIM(O7))&gt;0</formula>
    </cfRule>
  </conditionalFormatting>
  <conditionalFormatting sqref="B8 D8">
    <cfRule type="containsBlanks" dxfId="11" priority="12">
      <formula>LEN(TRIM(B8))=0</formula>
    </cfRule>
  </conditionalFormatting>
  <conditionalFormatting sqref="B8">
    <cfRule type="cellIs" dxfId="10" priority="11" operator="greaterThanOrEqual">
      <formula>1</formula>
    </cfRule>
  </conditionalFormatting>
  <conditionalFormatting sqref="Q8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H8">
    <cfRule type="notContainsBlanks" dxfId="7" priority="6">
      <formula>LEN(TRIM(H8))&gt;0</formula>
    </cfRule>
    <cfRule type="containsBlanks" dxfId="6" priority="7">
      <formula>LEN(TRIM(H8))=0</formula>
    </cfRule>
  </conditionalFormatting>
  <conditionalFormatting sqref="H8">
    <cfRule type="notContainsBlanks" dxfId="5" priority="5">
      <formula>LEN(TRIM(H8))&gt;0</formula>
    </cfRule>
  </conditionalFormatting>
  <conditionalFormatting sqref="H8">
    <cfRule type="notContainsBlanks" dxfId="4" priority="4">
      <formula>LEN(TRIM(H8))&gt;0</formula>
    </cfRule>
    <cfRule type="containsBlanks" dxfId="3" priority="8">
      <formula>LEN(TRIM(H8))=0</formula>
    </cfRule>
  </conditionalFormatting>
  <conditionalFormatting sqref="O8">
    <cfRule type="notContainsBlanks" dxfId="2" priority="2">
      <formula>LEN(TRIM(O8))&gt;0</formula>
    </cfRule>
    <cfRule type="containsBlanks" dxfId="1" priority="3">
      <formula>LEN(TRIM(O8))=0</formula>
    </cfRule>
  </conditionalFormatting>
  <conditionalFormatting sqref="O8">
    <cfRule type="notContainsBlanks" dxfId="0" priority="1">
      <formula>LEN(TRIM(O8))&gt;0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2017-11-20T07:18:08Z</dcterms:modified>
</cp:coreProperties>
</file>