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4240" windowHeight="13740" tabRatio="500" activeTab="0"/>
  </bookViews>
  <sheets>
    <sheet name="Software" sheetId="1" r:id="rId1"/>
  </sheets>
  <definedNames>
    <definedName name="_xlnm.Print_Area" localSheetId="0">'Software'!$B$1:$N$10</definedName>
  </definedNames>
  <calcPr calcId="145621"/>
  <extLst/>
</workbook>
</file>

<file path=xl/sharedStrings.xml><?xml version="1.0" encoding="utf-8"?>
<sst xmlns="http://schemas.openxmlformats.org/spreadsheetml/2006/main" count="28" uniqueCount="28">
  <si>
    <t>Vyplní se automaticky</t>
  </si>
  <si>
    <t>Vyplní dodavatel</t>
  </si>
  <si>
    <t>[DOPLNÍ DODAVATEL]</t>
  </si>
  <si>
    <t>Položka</t>
  </si>
  <si>
    <t>Název</t>
  </si>
  <si>
    <t>Množství</t>
  </si>
  <si>
    <t>Popis</t>
  </si>
  <si>
    <r>
      <rPr>
        <b/>
        <sz val="11"/>
        <rFont val="Calibri"/>
        <family val="2"/>
      </rPr>
      <t xml:space="preserve">Maximální cena za jednotlivé položky 
 v Kč BEZ DPH </t>
    </r>
    <r>
      <rPr>
        <i/>
        <sz val="11"/>
        <rFont val="Calibri"/>
        <family val="2"/>
      </rPr>
      <t>(počet MJ x maximální cena)</t>
    </r>
  </si>
  <si>
    <t>MAXIMÁLNÍ CENA za měrnou jednotku (MJ) 
v Kč bez DPH</t>
  </si>
  <si>
    <t>NABÍDKOVÁ CENA za měrnou jednotku (MJ)
v Kč bez DPH</t>
  </si>
  <si>
    <t>NABÍDKOVÁ CENA CELKEM 
v Kč bez DPH</t>
  </si>
  <si>
    <t>VYHOVUJE / NEVYHOVUJE</t>
  </si>
  <si>
    <t>ks</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</si>
  <si>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</si>
  <si>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</si>
  <si>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</si>
  <si>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</si>
  <si>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Software II 015 - 2017 (SW-(II.)-015-2017)</t>
  </si>
  <si>
    <t>Priloha_c._1_Smlouvy_SW_technicka_specifikace_SW-(II.)-015-2017</t>
  </si>
  <si>
    <t>Místo dodání</t>
  </si>
  <si>
    <t>Kontaktní osoba 
k převzetí zboží</t>
  </si>
  <si>
    <t>Fakturace</t>
  </si>
  <si>
    <t>Měrná jednotka [MJ]</t>
  </si>
  <si>
    <t>Samostatná faktura</t>
  </si>
  <si>
    <t>Václav Kotlan, 
tel.: 37763 4651</t>
  </si>
  <si>
    <t>ZČU v Plzni, 
Fakulta elektrotechnická, Univerzitní 26,
306 14 Plzeň</t>
  </si>
  <si>
    <t>Roční předplatné Comsol Multiphysics</t>
  </si>
  <si>
    <t>Roční předplatné navazující na stávající licenci platné 
pro období 3/2018-2/2019. 
Předplatné bude zahrnovat předplatné údržby pro moduly: COMSOL MULTIPHYSICS, AC/DC Module, Acoustics Module, CFD Module, Design Module, Heat Transfer Module, LiveLink for MATLAB, Material Library, MEMS Module, Nonlinear Structural Materials Module, Microfluidics Module, Optimization Module, Particle Tracing Module, RF Module, Structural Mechanics Module a roční licenci pro moduly: Multibody Dynamics Module a Pipe Flow Module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</si>
</sst>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 Kč&quot;"/>
    <numFmt numFmtId="165" formatCode="_-* #,##0.00&quot; Kč&quot;_-;\-* #,##0.00&quot; Kč&quot;_-;_-* \ ??._-;_-@_-"/>
    <numFmt numFmtId="177" formatCode="#,##0"/>
    <numFmt numFmtId="178" formatCode="@"/>
  </numFmts>
  <fonts count="10">
    <font>
      <sz val="11"/>
      <color rgb="FF000000"/>
      <name val="Calibri"/>
      <family val="2"/>
    </font>
    <font>
      <sz val="10"/>
      <name val="Arial"/>
      <family val="2"/>
    </font>
    <font>
      <sz val="12"/>
      <color rgb="FF000000"/>
      <name val="Calibri"/>
      <family val="2"/>
    </font>
    <font>
      <b/>
      <sz val="14"/>
      <color rgb="FF000000"/>
      <name val="Calibri"/>
      <family val="2"/>
    </font>
    <font>
      <b/>
      <sz val="11"/>
      <color rgb="FF000000"/>
      <name val="Calibri"/>
      <family val="2"/>
    </font>
    <font>
      <sz val="11"/>
      <name val="Calibri"/>
      <family val="2"/>
    </font>
    <font>
      <sz val="12"/>
      <color rgb="FFFF0000"/>
      <name val="Calibri"/>
      <family val="2"/>
    </font>
    <font>
      <sz val="11"/>
      <color rgb="FFFF0000"/>
      <name val="Calibri"/>
      <family val="2"/>
    </font>
    <font>
      <b/>
      <sz val="11"/>
      <name val="Calibri"/>
      <family val="2"/>
    </font>
    <font>
      <i/>
      <sz val="11"/>
      <name val="Calibri"/>
      <family val="2"/>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7">
    <border>
      <left/>
      <right/>
      <top/>
      <bottom/>
      <diagonal/>
    </border>
    <border>
      <left style="medium"/>
      <right style="medium"/>
      <top style="medium"/>
      <bottom/>
    </border>
    <border>
      <left style="thick"/>
      <right style="medium"/>
      <top style="thick"/>
      <bottom style="thick"/>
    </border>
    <border>
      <left style="medium"/>
      <right style="medium"/>
      <top style="thick"/>
      <bottom style="thick"/>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9">
    <xf numFmtId="0" fontId="0" fillId="0" borderId="0" xfId="0"/>
    <xf numFmtId="0" fontId="3" fillId="0" borderId="0" xfId="0" applyFont="1" applyAlignment="1" applyProtection="1">
      <alignment vertical="center"/>
      <protection/>
    </xf>
    <xf numFmtId="0" fontId="5" fillId="0" borderId="0" xfId="0" applyFont="1" applyAlignment="1" applyProtection="1">
      <alignment horizontal="center" vertical="top" wrapText="1"/>
      <protection/>
    </xf>
    <xf numFmtId="0" fontId="0" fillId="0" borderId="0" xfId="0" applyAlignment="1" applyProtection="1">
      <alignment vertical="top" wrapText="1"/>
      <protection/>
    </xf>
    <xf numFmtId="0" fontId="0" fillId="0" borderId="0" xfId="0" applyProtection="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8" fillId="3" borderId="2" xfId="0" applyFont="1" applyFill="1" applyBorder="1" applyAlignment="1" applyProtection="1">
      <alignment horizontal="center" vertical="center" textRotation="90" wrapText="1"/>
      <protection/>
    </xf>
    <xf numFmtId="0" fontId="8" fillId="4" borderId="3" xfId="0" applyFont="1" applyFill="1" applyBorder="1" applyAlignment="1" applyProtection="1">
      <alignment horizontal="center" vertical="center" wrapText="1"/>
      <protection/>
    </xf>
    <xf numFmtId="0" fontId="4" fillId="4" borderId="3" xfId="0" applyFont="1" applyFill="1" applyBorder="1" applyAlignment="1" applyProtection="1">
      <alignment horizontal="center" vertical="center" wrapText="1"/>
      <protection/>
    </xf>
    <xf numFmtId="0" fontId="4" fillId="2" borderId="3" xfId="0" applyFont="1" applyFill="1" applyBorder="1" applyAlignment="1" applyProtection="1">
      <alignment horizontal="center" vertical="center" wrapText="1"/>
      <protection/>
    </xf>
    <xf numFmtId="164" fontId="0" fillId="0" borderId="0" xfId="0" applyNumberFormat="1" applyBorder="1" applyAlignment="1" applyProtection="1">
      <alignment horizontal="right" vertical="center" indent="1"/>
      <protection/>
    </xf>
    <xf numFmtId="0" fontId="8" fillId="4" borderId="2" xfId="0" applyFont="1" applyFill="1" applyBorder="1" applyAlignment="1" applyProtection="1">
      <alignment horizontal="center" vertical="center" wrapText="1"/>
      <protection/>
    </xf>
    <xf numFmtId="0" fontId="3" fillId="0" borderId="0" xfId="0" applyFont="1" applyBorder="1" applyAlignment="1" applyProtection="1">
      <alignment vertical="center"/>
      <protection/>
    </xf>
    <xf numFmtId="164" fontId="2" fillId="0" borderId="0" xfId="0" applyNumberFormat="1" applyFont="1" applyBorder="1" applyAlignment="1" applyProtection="1">
      <alignment horizontal="right" vertical="center" indent="1"/>
      <protection/>
    </xf>
    <xf numFmtId="164" fontId="3" fillId="0" borderId="2" xfId="0" applyNumberFormat="1" applyFont="1" applyBorder="1" applyAlignment="1" applyProtection="1">
      <alignment horizontal="center" vertical="center"/>
      <protection/>
    </xf>
    <xf numFmtId="164" fontId="0" fillId="0" borderId="3" xfId="0" applyNumberFormat="1" applyBorder="1" applyAlignment="1" applyProtection="1">
      <alignment horizontal="right" vertical="center" indent="1"/>
      <protection/>
    </xf>
    <xf numFmtId="164" fontId="0" fillId="5" borderId="3" xfId="0" applyNumberFormat="1" applyFill="1" applyBorder="1" applyAlignment="1" applyProtection="1">
      <alignment horizontal="right" vertical="center" indent="1"/>
      <protection/>
    </xf>
    <xf numFmtId="164" fontId="0"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3" xfId="0" applyBorder="1" applyAlignment="1" applyProtection="1">
      <alignment horizontal="center" vertical="center"/>
      <protection/>
    </xf>
    <xf numFmtId="0" fontId="4" fillId="0" borderId="0" xfId="0" applyFont="1" applyAlignment="1" applyProtection="1">
      <alignment vertical="center"/>
      <protection/>
    </xf>
    <xf numFmtId="0" fontId="0" fillId="0" borderId="4" xfId="0" applyBorder="1" applyProtection="1">
      <protection/>
    </xf>
    <xf numFmtId="0" fontId="0" fillId="0" borderId="0" xfId="0" applyFont="1" applyAlignment="1" applyProtection="1">
      <alignment horizontal="left" vertical="top" wrapText="1" indent="1"/>
      <protection/>
    </xf>
    <xf numFmtId="0" fontId="4" fillId="0" borderId="0" xfId="0" applyFont="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0" fillId="0" borderId="0" xfId="0" applyAlignment="1" applyProtection="1">
      <alignment wrapText="1"/>
      <protection/>
    </xf>
    <xf numFmtId="0" fontId="0" fillId="2" borderId="4" xfId="0" applyFill="1" applyBorder="1" applyProtection="1">
      <protection/>
    </xf>
    <xf numFmtId="0" fontId="0" fillId="0" borderId="0" xfId="0" applyFont="1" applyBorder="1" applyAlignment="1" applyProtection="1">
      <alignment horizontal="left" vertical="center" indent="1"/>
      <protection/>
    </xf>
    <xf numFmtId="164" fontId="0" fillId="0" borderId="0" xfId="0" applyNumberFormat="1" applyProtection="1">
      <protection/>
    </xf>
    <xf numFmtId="3" fontId="0" fillId="3" borderId="2" xfId="0" applyNumberFormat="1" applyFill="1" applyBorder="1" applyAlignment="1" applyProtection="1">
      <alignment horizontal="center" vertical="center" wrapText="1"/>
      <protection/>
    </xf>
    <xf numFmtId="0" fontId="0" fillId="5" borderId="3" xfId="0" applyFont="1" applyFill="1" applyBorder="1" applyAlignment="1" applyProtection="1">
      <alignment horizontal="center" vertical="center" wrapText="1"/>
      <protection/>
    </xf>
    <xf numFmtId="3" fontId="0" fillId="5" borderId="3" xfId="0" applyNumberFormat="1" applyFill="1" applyBorder="1" applyAlignment="1" applyProtection="1">
      <alignment horizontal="center" vertical="center" wrapText="1"/>
      <protection/>
    </xf>
    <xf numFmtId="0" fontId="0" fillId="5" borderId="3" xfId="0" applyFont="1" applyFill="1" applyBorder="1" applyAlignment="1" applyProtection="1">
      <alignment vertical="center" wrapText="1"/>
      <protection/>
    </xf>
    <xf numFmtId="0" fontId="0" fillId="0" borderId="0" xfId="0" applyAlignment="1" applyProtection="1">
      <alignment/>
      <protection/>
    </xf>
    <xf numFmtId="0" fontId="0" fillId="0" borderId="5" xfId="0" applyBorder="1" applyAlignment="1" applyProtection="1">
      <alignment/>
      <protection/>
    </xf>
    <xf numFmtId="0" fontId="0" fillId="0" borderId="0" xfId="0" applyBorder="1" applyAlignment="1" applyProtection="1">
      <alignment horizontal="center" vertical="center" wrapText="1"/>
      <protection/>
    </xf>
    <xf numFmtId="0" fontId="8" fillId="0" borderId="0" xfId="0" applyFont="1" applyBorder="1" applyAlignment="1" applyProtection="1">
      <alignment vertical="center"/>
      <protection/>
    </xf>
    <xf numFmtId="4"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4" fillId="0" borderId="0" xfId="0" applyFont="1" applyBorder="1" applyAlignment="1" applyProtection="1">
      <alignment horizontal="left" vertical="center" wrapText="1"/>
      <protection/>
    </xf>
    <xf numFmtId="0" fontId="4" fillId="4" borderId="6" xfId="0" applyFont="1" applyFill="1" applyBorder="1" applyAlignment="1" applyProtection="1">
      <alignment horizontal="center" vertical="center" wrapText="1"/>
      <protection/>
    </xf>
    <xf numFmtId="0" fontId="8" fillId="0" borderId="0" xfId="0" applyFont="1" applyBorder="1" applyAlignment="1" applyProtection="1">
      <alignment horizontal="left" vertical="center" wrapText="1"/>
      <protection/>
    </xf>
    <xf numFmtId="164" fontId="3" fillId="0" borderId="6" xfId="0" applyNumberFormat="1" applyFont="1" applyBorder="1" applyAlignment="1" applyProtection="1">
      <alignment horizontal="center" vertical="center"/>
      <protection/>
    </xf>
    <xf numFmtId="0" fontId="3" fillId="3" borderId="0"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Vysvětlující text" xfId="20"/>
  </cellStyles>
  <dxfs count="7">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6600"/>
      <rgbColor rgb="00000080"/>
      <rgbColor rgb="00996600"/>
      <rgbColor rgb="00800080"/>
      <rgbColor rgb="00008080"/>
      <rgbColor rgb="00F9AEA1"/>
      <rgbColor rgb="00808080"/>
      <rgbColor rgb="009999FF"/>
      <rgbColor rgb="00993366"/>
      <rgbColor rgb="00FFFFCC"/>
      <rgbColor rgb="00C9F1FF"/>
      <rgbColor rgb="00660066"/>
      <rgbColor rgb="00FF9999"/>
      <rgbColor rgb="000066CC"/>
      <rgbColor rgb="00DDDDDD"/>
      <rgbColor rgb="00000080"/>
      <rgbColor rgb="00FF00FF"/>
      <rgbColor rgb="00FFFF00"/>
      <rgbColor rgb="0000FFFF"/>
      <rgbColor rgb="00800080"/>
      <rgbColor rgb="00CC0000"/>
      <rgbColor rgb="00008080"/>
      <rgbColor rgb="000000FF"/>
      <rgbColor rgb="0000CCFF"/>
      <rgbColor rgb="00CCFCC8"/>
      <rgbColor rgb="00CCFFCC"/>
      <rgbColor rgb="00FFFFB7"/>
      <rgbColor rgb="00DDE9F7"/>
      <rgbColor rgb="00FF9F9F"/>
      <rgbColor rgb="00CC99FF"/>
      <rgbColor rgb="00FFCCCC"/>
      <rgbColor rgb="003366FF"/>
      <rgbColor rgb="0080F29B"/>
      <rgbColor rgb="0085FFBC"/>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zoomScale="80" zoomScaleNormal="80" workbookViewId="0" topLeftCell="A1">
      <selection activeCell="L7" sqref="L7"/>
    </sheetView>
  </sheetViews>
  <sheetFormatPr defaultColWidth="9.140625" defaultRowHeight="15"/>
  <cols>
    <col min="1" max="1" width="1.421875" style="4" customWidth="1"/>
    <col min="2" max="2" width="5.7109375" style="4" customWidth="1"/>
    <col min="3" max="3" width="37.8515625" style="3" customWidth="1"/>
    <col min="4" max="4" width="9.7109375" style="41" customWidth="1"/>
    <col min="5" max="5" width="9.00390625" style="7" customWidth="1"/>
    <col min="6" max="6" width="57.8515625" style="3" customWidth="1"/>
    <col min="7" max="7" width="23.57421875" style="3" customWidth="1"/>
    <col min="8" max="8" width="18.57421875" style="4" customWidth="1"/>
    <col min="9" max="9" width="22.140625" style="42" customWidth="1"/>
    <col min="10" max="10" width="22.140625" style="42" hidden="1" customWidth="1"/>
    <col min="11" max="11" width="20.8515625" style="4" customWidth="1"/>
    <col min="12" max="12" width="19.8515625" style="4" customWidth="1"/>
    <col min="13" max="13" width="21.00390625" style="4" customWidth="1"/>
    <col min="14" max="14" width="25.421875" style="4" customWidth="1"/>
    <col min="15" max="1016" width="8.7109375" style="4" customWidth="1"/>
    <col min="1017" max="16384" width="9.140625" style="4" customWidth="1"/>
  </cols>
  <sheetData>
    <row r="1" spans="2:14" ht="24.6" customHeight="1">
      <c r="B1" s="47" t="s">
        <v>17</v>
      </c>
      <c r="C1" s="47"/>
      <c r="D1" s="47"/>
      <c r="I1" s="3"/>
      <c r="J1" s="3"/>
      <c r="L1" s="48" t="s">
        <v>18</v>
      </c>
      <c r="M1" s="48"/>
      <c r="N1" s="48"/>
    </row>
    <row r="2" spans="4:14" ht="18.75" customHeight="1">
      <c r="D2" s="1"/>
      <c r="E2" s="2"/>
      <c r="G2" s="4"/>
      <c r="I2" s="3"/>
      <c r="J2" s="3"/>
      <c r="L2" s="24"/>
      <c r="N2" s="24"/>
    </row>
    <row r="3" spans="2:14" ht="19.9" customHeight="1">
      <c r="B3" s="25"/>
      <c r="C3" s="26" t="s">
        <v>0</v>
      </c>
      <c r="D3" s="27"/>
      <c r="E3" s="27"/>
      <c r="F3" s="27"/>
      <c r="G3" s="28"/>
      <c r="H3" s="24"/>
      <c r="I3" s="29"/>
      <c r="J3" s="29"/>
      <c r="K3" s="24"/>
      <c r="L3" s="24"/>
      <c r="N3" s="24"/>
    </row>
    <row r="4" spans="2:14" ht="19.9" customHeight="1" thickBot="1">
      <c r="B4" s="30"/>
      <c r="C4" s="31" t="s">
        <v>1</v>
      </c>
      <c r="D4" s="27"/>
      <c r="E4" s="27"/>
      <c r="F4" s="27"/>
      <c r="G4" s="24"/>
      <c r="H4" s="24"/>
      <c r="I4" s="3"/>
      <c r="J4" s="3"/>
      <c r="K4" s="24"/>
      <c r="L4" s="24"/>
      <c r="N4" s="24"/>
    </row>
    <row r="5" spans="2:12" ht="28.15" customHeight="1" thickBot="1">
      <c r="B5" s="5"/>
      <c r="C5" s="6"/>
      <c r="D5" s="7"/>
      <c r="I5" s="3"/>
      <c r="J5" s="9"/>
      <c r="L5" s="8" t="s">
        <v>2</v>
      </c>
    </row>
    <row r="6" spans="2:14" ht="61.5" thickBot="1" thickTop="1">
      <c r="B6" s="10" t="s">
        <v>3</v>
      </c>
      <c r="C6" s="11" t="s">
        <v>4</v>
      </c>
      <c r="D6" s="11" t="s">
        <v>5</v>
      </c>
      <c r="E6" s="11" t="s">
        <v>22</v>
      </c>
      <c r="F6" s="11" t="s">
        <v>6</v>
      </c>
      <c r="G6" s="11" t="s">
        <v>21</v>
      </c>
      <c r="H6" s="12" t="s">
        <v>20</v>
      </c>
      <c r="I6" s="11" t="s">
        <v>19</v>
      </c>
      <c r="J6" s="11" t="s">
        <v>7</v>
      </c>
      <c r="K6" s="11" t="s">
        <v>8</v>
      </c>
      <c r="L6" s="13" t="s">
        <v>9</v>
      </c>
      <c r="M6" s="12" t="s">
        <v>10</v>
      </c>
      <c r="N6" s="12" t="s">
        <v>11</v>
      </c>
    </row>
    <row r="7" spans="1:14" ht="193.5" customHeight="1" thickBot="1" thickTop="1">
      <c r="A7" s="32"/>
      <c r="B7" s="33">
        <v>1</v>
      </c>
      <c r="C7" s="34" t="s">
        <v>26</v>
      </c>
      <c r="D7" s="35">
        <v>1</v>
      </c>
      <c r="E7" s="34" t="s">
        <v>12</v>
      </c>
      <c r="F7" s="36" t="s">
        <v>27</v>
      </c>
      <c r="G7" s="34" t="s">
        <v>23</v>
      </c>
      <c r="H7" s="34" t="s">
        <v>24</v>
      </c>
      <c r="I7" s="34" t="s">
        <v>25</v>
      </c>
      <c r="J7" s="19">
        <f>D7*K7</f>
        <v>132800</v>
      </c>
      <c r="K7" s="20">
        <v>132800</v>
      </c>
      <c r="L7" s="21"/>
      <c r="M7" s="22">
        <f>D7*L7</f>
        <v>0</v>
      </c>
      <c r="N7" s="23" t="str">
        <f aca="true" t="shared" si="0" ref="N7">IF(ISNUMBER(L7),IF(L7&gt;K7,"NEVYHOVUJE","VYHOVUJE")," ")</f>
        <v xml:space="preserve"> </v>
      </c>
    </row>
    <row r="8" spans="1:14" ht="13.5" customHeight="1" thickBot="1" thickTop="1">
      <c r="A8" s="37"/>
      <c r="B8" s="37"/>
      <c r="C8" s="37"/>
      <c r="D8" s="37"/>
      <c r="E8" s="37"/>
      <c r="F8" s="37"/>
      <c r="G8" s="37"/>
      <c r="H8" s="37"/>
      <c r="I8" s="37"/>
      <c r="J8" s="37"/>
      <c r="K8" s="37"/>
      <c r="L8" s="37"/>
      <c r="M8" s="38"/>
      <c r="N8" s="37"/>
    </row>
    <row r="9" spans="2:14" ht="60.75" customHeight="1" thickBot="1" thickTop="1">
      <c r="B9" s="43" t="s">
        <v>13</v>
      </c>
      <c r="C9" s="43"/>
      <c r="D9" s="43"/>
      <c r="E9" s="43"/>
      <c r="F9" s="43"/>
      <c r="G9" s="43"/>
      <c r="H9" s="39"/>
      <c r="I9" s="39"/>
      <c r="J9" s="14"/>
      <c r="K9" s="15" t="s">
        <v>14</v>
      </c>
      <c r="L9" s="44" t="s">
        <v>15</v>
      </c>
      <c r="M9" s="44"/>
      <c r="N9" s="44"/>
    </row>
    <row r="10" spans="2:14" ht="33" customHeight="1" thickBot="1" thickTop="1">
      <c r="B10" s="45" t="s">
        <v>16</v>
      </c>
      <c r="C10" s="45"/>
      <c r="D10" s="45"/>
      <c r="E10" s="45"/>
      <c r="F10" s="45"/>
      <c r="G10" s="40"/>
      <c r="H10" s="16"/>
      <c r="I10" s="16"/>
      <c r="J10" s="17"/>
      <c r="K10" s="18">
        <f>SUM(J7:J7)</f>
        <v>132800</v>
      </c>
      <c r="L10" s="46">
        <f>SUM(M7:M7)</f>
        <v>0</v>
      </c>
      <c r="M10" s="46"/>
      <c r="N10" s="46"/>
    </row>
    <row r="11" ht="39.75" customHeight="1" thickTop="1"/>
    <row r="12" ht="19.9" customHeight="1"/>
    <row r="13" ht="71.25" customHeight="1"/>
    <row r="14" ht="36" customHeight="1"/>
    <row r="15" ht="14.25" customHeight="1"/>
    <row r="16" ht="14.25" customHeight="1"/>
    <row r="17" ht="14.25" customHeight="1"/>
    <row r="18" ht="14.25" customHeight="1"/>
  </sheetData>
  <sheetProtection password="F79C" sheet="1" objects="1" scenarios="1" selectLockedCells="1"/>
  <mergeCells count="6">
    <mergeCell ref="B9:G9"/>
    <mergeCell ref="L9:N9"/>
    <mergeCell ref="B10:F10"/>
    <mergeCell ref="L10:N10"/>
    <mergeCell ref="B1:D1"/>
    <mergeCell ref="L1:N1"/>
  </mergeCells>
  <conditionalFormatting sqref="B7 D7">
    <cfRule type="expression" priority="2" dxfId="6">
      <formula>LEN(TRIM(B7))=0</formula>
    </cfRule>
  </conditionalFormatting>
  <conditionalFormatting sqref="B7">
    <cfRule type="cellIs" priority="3" dxfId="5" operator="greaterThanOrEqual">
      <formula>1</formula>
    </cfRule>
  </conditionalFormatting>
  <conditionalFormatting sqref="N7">
    <cfRule type="cellIs" priority="4" dxfId="4" operator="equal">
      <formula>"NEVYHOVUJE"</formula>
    </cfRule>
    <cfRule type="cellIs" priority="5" dxfId="3" operator="equal">
      <formula>"VYHOVUJE"</formula>
    </cfRule>
  </conditionalFormatting>
  <conditionalFormatting sqref="L7">
    <cfRule type="expression" priority="16" dxfId="2">
      <formula>LEN(TRIM(L7))&gt;0</formula>
    </cfRule>
    <cfRule type="expression" priority="17" dxfId="1">
      <formula>LEN(TRIM(L7))=0</formula>
    </cfRule>
  </conditionalFormatting>
  <conditionalFormatting sqref="L7">
    <cfRule type="expression" priority="18" dxfId="0">
      <formula>LEN(TRIM(L7))&gt;0</formula>
    </cfRule>
  </conditionalFormatting>
  <dataValidations count="1">
    <dataValidation type="list" showInputMessage="1" showErrorMessage="1" sqref="E7">
      <formula1>"ks,sada,počet licencí,rok,let,měsíců"</formula1>
      <formula2>0</formula2>
    </dataValidation>
  </dataValidations>
  <printOptions/>
  <pageMargins left="0.708333333333333" right="0.708333333333333" top="0.7875" bottom="0.7875" header="0.511805555555555" footer="0.51180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2014-08-22T08:44:13Z</cp:lastPrinted>
  <dcterms:created xsi:type="dcterms:W3CDTF">2014-03-05T12:43:32Z</dcterms:created>
  <dcterms:modified xsi:type="dcterms:W3CDTF">2017-11-13T13:41:56Z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Západočeská Univerzita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