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3056" tabRatio="688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technika'!$A$1:$S$21</definedName>
  </definedNames>
  <calcPr calcId="145621" concurrentCalc="0"/>
</workbook>
</file>

<file path=xl/calcChain.xml><?xml version="1.0" encoding="utf-8"?>
<calcChain xmlns="http://schemas.openxmlformats.org/spreadsheetml/2006/main">
  <c r="R14" i="49" l="1"/>
  <c r="R15" i="49"/>
  <c r="R12" i="49"/>
  <c r="R13" i="49"/>
  <c r="Q7" i="49"/>
  <c r="Q8" i="49"/>
  <c r="Q9" i="49"/>
  <c r="Q10" i="49"/>
  <c r="Q11" i="49"/>
  <c r="Q12" i="49"/>
  <c r="Q13" i="49"/>
  <c r="Q14" i="49"/>
  <c r="Q15" i="49"/>
  <c r="Q16" i="49"/>
  <c r="Q17" i="49"/>
  <c r="Q18" i="49"/>
  <c r="Q19" i="49"/>
  <c r="P21" i="49"/>
  <c r="N7" i="49"/>
  <c r="N8" i="49"/>
  <c r="N9" i="49"/>
  <c r="N10" i="49"/>
  <c r="N11" i="49"/>
  <c r="N12" i="49"/>
  <c r="N13" i="49"/>
  <c r="N14" i="49"/>
  <c r="N15" i="49"/>
  <c r="N16" i="49"/>
  <c r="N17" i="49"/>
  <c r="N18" i="49"/>
  <c r="N19" i="49"/>
  <c r="O21" i="49"/>
  <c r="R16" i="49"/>
  <c r="R17" i="49"/>
  <c r="R18" i="49"/>
  <c r="R19" i="49"/>
  <c r="R11" i="49"/>
  <c r="R10" i="49"/>
  <c r="R9" i="49"/>
  <c r="R8" i="49"/>
  <c r="R7" i="49"/>
</calcChain>
</file>

<file path=xl/sharedStrings.xml><?xml version="1.0" encoding="utf-8"?>
<sst xmlns="http://schemas.openxmlformats.org/spreadsheetml/2006/main" count="116" uniqueCount="92">
  <si>
    <t>Množství</t>
  </si>
  <si>
    <t>Položka</t>
  </si>
  <si>
    <t xml:space="preserve">30213200-7 - Tablety (PC) </t>
  </si>
  <si>
    <t>30231000-7 - Počítačové monitory a konzoly</t>
  </si>
  <si>
    <t xml:space="preserve">30233132-5 - Diskové jednotky </t>
  </si>
  <si>
    <t>30233180-6 - Archivační zařízení flash paměť</t>
  </si>
  <si>
    <t xml:space="preserve">30234000-8 - Média pro ukládání dat </t>
  </si>
  <si>
    <t xml:space="preserve">30237000-9 - Součásti, příslušenství a doplňky pro počítače </t>
  </si>
  <si>
    <t xml:space="preserve">30237410-6 - Počítačová myš </t>
  </si>
  <si>
    <t>31154000-0 - Nepřerušitelné zdroje energie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</si>
  <si>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</si>
  <si>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</si>
  <si>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</si>
  <si>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</si>
  <si>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</si>
  <si>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</si>
  <si>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</si>
  <si>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</si>
  <si>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</si>
  <si>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</si>
  <si>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</si>
  <si>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</si>
  <si>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</si>
  <si>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Redukce miniDisplayPort - HDMI</t>
  </si>
  <si>
    <t>Redukce mini DisplayPort na HDMI, konektory miniDP(M) - HDMI A(F)</t>
  </si>
  <si>
    <t>redukce USB - LPT</t>
  </si>
  <si>
    <t>USB 3.0 prodlužovací kabel,  A-A, M/F, délka alespoň 1m, přenosová rychlost až 5Gbps (Super speed)</t>
  </si>
  <si>
    <t>Adaptér (zdroj) k notebooku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</si>
  <si>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</si>
  <si>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</si>
  <si>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</si>
  <si>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</si>
  <si>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</si>
  <si>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ANO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</si>
  <si>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</si>
  <si>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</si>
  <si>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</si>
  <si>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</si>
  <si>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</si>
  <si>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>Místo dodání</t>
  </si>
  <si>
    <t>CPV - výběr
VÝPOČETNÍ TECHNIKA</t>
  </si>
  <si>
    <t>doc. Dr. Ing. Vlasta Radová, 
Tel.: 37763 2547</t>
  </si>
  <si>
    <t>Ing. Jaroslav Šebesta, 
Tel.: 37763 2131</t>
  </si>
  <si>
    <t>Obchodní název + typ + délka záruky</t>
  </si>
  <si>
    <t>Flash disk</t>
  </si>
  <si>
    <t>Redukce - převodník z USB 2.0 na paralelní port (LPT); 
1x 1284 typ A port s konektorem DB25 female; 
USB 2.0 port s konektorem typu A male; 
Vyhovuje IEEE1284-1994 specifikaci pro Bi-Directional Parallel Peripheral Interface.</t>
  </si>
  <si>
    <t xml:space="preserve">Prodlužovací USB kabel </t>
  </si>
  <si>
    <t>Baterie do notebooku</t>
  </si>
  <si>
    <t>Tablet</t>
  </si>
  <si>
    <t>SGS-2017-011</t>
  </si>
  <si>
    <t>Monitor LCD 22"</t>
  </si>
  <si>
    <t>Velikost úhlopříčky 22"
Rozlišení Full HD (1920x1080) 
Rozhraní DVI nebo displayport 
USB hub 
Jas min. 250 cd/m2 
Typ panelu IPS 
Displayport kabel musí byt součástí dodávky, 3 roky záruka.</t>
  </si>
  <si>
    <t>Josef Vysoudil, 
Tel.:  37763 2892</t>
  </si>
  <si>
    <t>Velikost úhlopříčky 22" 
Rozlišení Full HD (1920x1080) 
Rozhraní DVI nebo displayport 
USB hub 
Jas min. 250 cd/m2 
Typ panelu IPS 
Displayport kabel musí byt součástí dodávky, 3 roky záruka.</t>
  </si>
  <si>
    <t>Dagmar Keglerová,
Tel.: 37763 4876,
 604 937 901</t>
  </si>
  <si>
    <t xml:space="preserve"> Marie Němcová, 
Tel.: 37763 4851, 
606 665 115  </t>
  </si>
  <si>
    <t>Kapacita min. 8 GB 
Rozhraní USB 3.0</t>
  </si>
  <si>
    <t>Mgr. Šárka Mudrová,
Tel.: 725 807 715</t>
  </si>
  <si>
    <t>Externí hard disk</t>
  </si>
  <si>
    <t>Bezdrátová myš</t>
  </si>
  <si>
    <t>Baterie do UPS</t>
  </si>
  <si>
    <t>baterie do UPS AEG ST1100-1000VA</t>
  </si>
  <si>
    <t>doc. RNDr. Josef Voldřich, CSc. ,
Tel.: 37763 4734</t>
  </si>
  <si>
    <t>doc. RNDr. Josef Voldřich, CSc. , 
Tel.: 37763 4734</t>
  </si>
  <si>
    <t>TA04010992 - TAČR Alfa 4, Výzkum a vývoj technologií získávání rostlinných olejů</t>
  </si>
  <si>
    <t>Externí pevný disk 2.5"
Kapacita min. 2TB
USB 3.0, kompatibilní s USB 2.0 
Napájení přes USB (žádný adaptér) 
Kompatibilita s Windows 7, Plug and Play</t>
  </si>
  <si>
    <t xml:space="preserve">Kapacita min. 128 GB, USB 3.0, kompatibilita s USB 2.0, rychlost min. 100/15 Mbit/s, kovové tělo, s ochem uchycení </t>
  </si>
  <si>
    <r>
      <t xml:space="preserve">Určení: cestovní i kancelářská. 
Provedení symetrické / pro praváky. 
Tlačítka: min. 5, skrolovací kolečko: s naklápěním do stran 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Citlivost min. 2000 DPI 
Rozhraní: Bezdrátová - Bluetooth / Wifi 
</t>
    </r>
    <r>
      <rPr>
        <sz val="11"/>
        <rFont val="Calibri"/>
        <family val="2"/>
        <charset val="238"/>
        <scheme val="minor"/>
      </rPr>
      <t>Preferujeme tmavší barvu</t>
    </r>
    <r>
      <rPr>
        <sz val="11"/>
        <color theme="1"/>
        <rFont val="Calibri"/>
        <family val="2"/>
        <charset val="238"/>
        <scheme val="minor"/>
      </rPr>
      <t xml:space="preserve">
Laserový senzor
Napájení: 1 x AA
Podsvícení: ne </t>
    </r>
  </si>
  <si>
    <r>
      <t xml:space="preserve">Displej min. 10 palcový 
</t>
    </r>
    <r>
      <rPr>
        <sz val="11"/>
        <rFont val="Calibri"/>
        <family val="2"/>
        <charset val="238"/>
        <scheme val="minor"/>
      </rPr>
      <t>Min. 4 jádra</t>
    </r>
    <r>
      <rPr>
        <sz val="11"/>
        <color theme="1"/>
        <rFont val="Calibri"/>
        <family val="2"/>
        <charset val="238"/>
        <scheme val="minor"/>
      </rPr>
      <t xml:space="preserve">
Typ displeje IPS
Síťě 802.11 a/b/g/n/ac
Operační paměť min. 2gb
Rozšíření úložiště pomocí karty o kapacitě min. 32GB 
Hmotnost maximálně 600g</t>
    </r>
    <r>
      <rPr>
        <strike/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3G/LTE
Rozlišení minimálně 1920x1200</t>
    </r>
    <r>
      <rPr>
        <sz val="11"/>
        <color rgb="FF0070C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Kapacita baterie min. 7000mAh
</t>
    </r>
  </si>
  <si>
    <t>Výpočetní technika (II.) 068-2017 (VT-(II.)-068-2017)</t>
  </si>
  <si>
    <t>Priloha_c._1_Kupni_smlouvy_technicka_specifikace_VT-(II.)-068-2017</t>
  </si>
  <si>
    <t xml:space="preserve">Maximální cena za jednotlivé položky 
 v Kč BEZ DPH </t>
  </si>
  <si>
    <t>Technická 8, 306 14 Plzeň, ZČU NTIS, UC431</t>
  </si>
  <si>
    <t xml:space="preserve"> Kollárova 19, 301 00 Plzeň, Správa kolejí a menz, Menza 1 </t>
  </si>
  <si>
    <t>Jungmannova 1, 301 00 Plzeň, Katedra politologie a mezinárodních vztahů fakulty filozofické, 3NP-JJ307</t>
  </si>
  <si>
    <t>Máchova 20, 301 00 Plzeň, VŠ kolej, B2</t>
  </si>
  <si>
    <t>Teslova 5b, 301 00 Plzeň, Nové technologie-výzkumné centrum, Budova C1, mistnost TC230</t>
  </si>
  <si>
    <t>Kompatibilní s notebookem Acer TravelMate 243LC 
Typ Li-ion 
Napětí 14,8V 
Kapacita min. 4400 mAh</t>
  </si>
  <si>
    <r>
      <rPr>
        <sz val="11"/>
        <rFont val="Calibri"/>
        <family val="2"/>
        <charset val="238"/>
        <scheme val="minor"/>
      </rPr>
      <t>Kompatibilní s notebookem Acer TravelMate 243LC</t>
    </r>
    <r>
      <rPr>
        <sz val="11"/>
        <color theme="1"/>
        <rFont val="Calibri"/>
        <family val="2"/>
        <charset val="238"/>
        <scheme val="minor"/>
      </rPr>
      <t xml:space="preserve">
vstup 100-240 V AC, 3 A, 50/60 Hz; 
výstup 19 V, 120 W; 
konektor 5.5 mm x 2.5 mm</t>
    </r>
  </si>
  <si>
    <t>Záruka min. 36 měsíců</t>
  </si>
  <si>
    <t>4World Adaptér mini DP M - HDMI F White</t>
  </si>
  <si>
    <t>AXAGON USB2.0 - paralelní DB25F printer adapter</t>
  </si>
  <si>
    <t>Prodlužovací kabel USB 3.0, 5Gbps A-A, MF, 9pin, 1m</t>
  </si>
  <si>
    <t>WE Premium bat. pro Acer Aspire 243LC 14.8V 5200mAh, Lion</t>
  </si>
  <si>
    <t>WE AC adaptér 19V/6.3A 120W konektor 5.5x2.5mm</t>
  </si>
  <si>
    <t xml:space="preserve">8GB Kingston USB 3.0 DT50 kovová </t>
  </si>
  <si>
    <t>TAB3 10 Business 10,1"FHD"/1,3 GHz/2G/32GB/An 6.0</t>
  </si>
  <si>
    <t>22" LED Philips 221B6QPYEB-FHD,IPS,DP,USB,rep,pi,B+kabel DP 2m, záruka 36 měsíců</t>
  </si>
  <si>
    <t>Ext. HDD 2,5" Maxtor M3 Portable 2TB USB 3.0</t>
  </si>
  <si>
    <t>128GB Kingston USB 3.0 DT50 kovová černá</t>
  </si>
  <si>
    <t xml:space="preserve"> Fujitsu WI610 </t>
  </si>
  <si>
    <t>Náhradní baterie pro UPS ST1100-1000VA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</si>
</sst>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0" fillId="0" borderId="3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2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164" fontId="0" fillId="0" borderId="0" xfId="0" applyNumberFormat="1" applyProtection="1"/>
    <xf numFmtId="0" fontId="0" fillId="0" borderId="0" xfId="0" applyProtection="1"/>
    <xf numFmtId="2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4" fillId="4" borderId="19" xfId="0" applyNumberFormat="1" applyFont="1" applyFill="1" applyBorder="1" applyAlignment="1" applyProtection="1">
      <alignment vertical="center" wrapText="1"/>
    </xf>
    <xf numFmtId="2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1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2" fontId="0" fillId="3" borderId="25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1" fontId="0" fillId="4" borderId="17" xfId="0" applyNumberFormat="1" applyFill="1" applyBorder="1" applyAlignment="1" applyProtection="1">
      <alignment horizontal="center" vertical="center" wrapText="1"/>
    </xf>
    <xf numFmtId="0" fontId="0" fillId="4" borderId="0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vertical="center" wrapText="1"/>
    </xf>
    <xf numFmtId="2" fontId="0" fillId="3" borderId="26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1" fontId="0" fillId="4" borderId="21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vertical="center" wrapText="1"/>
    </xf>
    <xf numFmtId="2" fontId="0" fillId="3" borderId="2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2" fontId="0" fillId="3" borderId="2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95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194734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194734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3223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3223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3386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2177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5078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5078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3223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194734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194734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194734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194734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3584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6724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5078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1885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1885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3386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180975</xdr:rowOff>
    </xdr:from>
    <xdr:to>
      <xdr:col>19</xdr:col>
      <xdr:colOff>91440</xdr:colOff>
      <xdr:row>35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559822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67233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17994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5078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1885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1885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3386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180975</xdr:rowOff>
    </xdr:from>
    <xdr:to>
      <xdr:col>19</xdr:col>
      <xdr:colOff>190500</xdr:colOff>
      <xdr:row>35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559822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215035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745457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559822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11204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17994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180975</xdr:rowOff>
    </xdr:from>
    <xdr:to>
      <xdr:col>19</xdr:col>
      <xdr:colOff>190500</xdr:colOff>
      <xdr:row>35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215035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745457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745457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11204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17994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559822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67233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17994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180975</xdr:rowOff>
    </xdr:from>
    <xdr:to>
      <xdr:col>19</xdr:col>
      <xdr:colOff>190500</xdr:colOff>
      <xdr:row>35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215035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745457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559822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745457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67233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17994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215035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559822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67233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17994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5078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1885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1885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3386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180975</xdr:rowOff>
    </xdr:from>
    <xdr:to>
      <xdr:col>19</xdr:col>
      <xdr:colOff>190500</xdr:colOff>
      <xdr:row>35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215035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745457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559822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215035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1168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745457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194734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194734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194734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1881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5078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5078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1885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3386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2512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62571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544582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559822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369994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11204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5078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1885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1885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3386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180975</xdr:rowOff>
    </xdr:from>
    <xdr:to>
      <xdr:col>19</xdr:col>
      <xdr:colOff>190500</xdr:colOff>
      <xdr:row>35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9525</xdr:rowOff>
    </xdr:from>
    <xdr:to>
      <xdr:col>19</xdr:col>
      <xdr:colOff>91440</xdr:colOff>
      <xdr:row>83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3386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2147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3386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3386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3386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3386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6553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3386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3386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3386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3386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3386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3386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3386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196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91440</xdr:colOff>
      <xdr:row>197</xdr:row>
      <xdr:rowOff>3386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91440</xdr:colOff>
      <xdr:row>198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91440</xdr:colOff>
      <xdr:row>199</xdr:row>
      <xdr:rowOff>1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91440</xdr:colOff>
      <xdr:row>200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180975</xdr:rowOff>
    </xdr:from>
    <xdr:to>
      <xdr:col>19</xdr:col>
      <xdr:colOff>91440</xdr:colOff>
      <xdr:row>92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426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9525</xdr:rowOff>
    </xdr:from>
    <xdr:to>
      <xdr:col>19</xdr:col>
      <xdr:colOff>190500</xdr:colOff>
      <xdr:row>83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423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1881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6725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3386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1885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3386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3386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3386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1881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6724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180975</xdr:rowOff>
    </xdr:from>
    <xdr:to>
      <xdr:col>19</xdr:col>
      <xdr:colOff>190500</xdr:colOff>
      <xdr:row>92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91</xdr:row>
      <xdr:rowOff>131784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157326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223225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9525</xdr:rowOff>
    </xdr:from>
    <xdr:to>
      <xdr:col>19</xdr:col>
      <xdr:colOff>190500</xdr:colOff>
      <xdr:row>83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423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1881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6725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3386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1885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3386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180975</xdr:rowOff>
    </xdr:from>
    <xdr:to>
      <xdr:col>19</xdr:col>
      <xdr:colOff>190500</xdr:colOff>
      <xdr:row>92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91</xdr:row>
      <xdr:rowOff>131784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157326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223225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223225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423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91</xdr:row>
      <xdr:rowOff>131784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157326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6725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426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9525</xdr:rowOff>
    </xdr:from>
    <xdr:to>
      <xdr:col>19</xdr:col>
      <xdr:colOff>190500</xdr:colOff>
      <xdr:row>83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423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180975</xdr:rowOff>
    </xdr:from>
    <xdr:to>
      <xdr:col>19</xdr:col>
      <xdr:colOff>190500</xdr:colOff>
      <xdr:row>92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91</xdr:row>
      <xdr:rowOff>131784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157326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223225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223225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426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423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91</xdr:row>
      <xdr:rowOff>131784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157326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426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9525</xdr:rowOff>
    </xdr:from>
    <xdr:to>
      <xdr:col>19</xdr:col>
      <xdr:colOff>190500</xdr:colOff>
      <xdr:row>83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423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1881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6725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3386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1885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3386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3386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3386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1881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6724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424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180975</xdr:rowOff>
    </xdr:from>
    <xdr:to>
      <xdr:col>19</xdr:col>
      <xdr:colOff>190500</xdr:colOff>
      <xdr:row>92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91</xdr:row>
      <xdr:rowOff>131784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157326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223225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223225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190500</xdr:colOff>
      <xdr:row>82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3386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6724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6724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190500</xdr:colOff>
      <xdr:row>89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60</xdr:row>
      <xdr:rowOff>144326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68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139547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9525</xdr:rowOff>
    </xdr:from>
    <xdr:to>
      <xdr:col>19</xdr:col>
      <xdr:colOff>190500</xdr:colOff>
      <xdr:row>83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1881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2177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3386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2176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3386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1881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2176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180975</xdr:rowOff>
    </xdr:from>
    <xdr:to>
      <xdr:col>19</xdr:col>
      <xdr:colOff>190500</xdr:colOff>
      <xdr:row>92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91</xdr:row>
      <xdr:rowOff>131785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157326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0</xdr:col>
      <xdr:colOff>0</xdr:colOff>
      <xdr:row>38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7</xdr:row>
      <xdr:rowOff>2512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7</xdr:row>
      <xdr:rowOff>2512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36525" y="429577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9</xdr:row>
      <xdr:rowOff>209281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804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82798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73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9</xdr:row>
      <xdr:rowOff>209281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804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82798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73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82798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73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9</xdr:row>
      <xdr:rowOff>209281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804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82798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73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82798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73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9</xdr:row>
      <xdr:rowOff>209281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804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9</xdr:row>
      <xdr:rowOff>209281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804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82798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73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9</xdr:row>
      <xdr:rowOff>209281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804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102243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2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82798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73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8</xdr:row>
      <xdr:rowOff>103587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5938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573069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36525" y="4295775"/>
          <a:ext cx="190500" cy="3703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288047</xdr:rowOff>
    </xdr:to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530857" y="7533714"/>
          <a:ext cx="190500" cy="588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288047</xdr:rowOff>
    </xdr:to>
    <xdr:pic>
      <xdr:nvPicPr>
        <xdr:cNvPr id="30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530857" y="7533714"/>
          <a:ext cx="190500" cy="588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132915</xdr:rowOff>
    </xdr:to>
    <xdr:pic>
      <xdr:nvPicPr>
        <xdr:cNvPr id="3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132915</xdr:rowOff>
    </xdr:to>
    <xdr:pic>
      <xdr:nvPicPr>
        <xdr:cNvPr id="30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30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182879</xdr:rowOff>
    </xdr:to>
    <xdr:pic>
      <xdr:nvPicPr>
        <xdr:cNvPr id="302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132915</xdr:rowOff>
    </xdr:to>
    <xdr:pic>
      <xdr:nvPicPr>
        <xdr:cNvPr id="302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132915</xdr:rowOff>
    </xdr:to>
    <xdr:pic>
      <xdr:nvPicPr>
        <xdr:cNvPr id="302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132915</xdr:rowOff>
    </xdr:to>
    <xdr:pic>
      <xdr:nvPicPr>
        <xdr:cNvPr id="302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0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309226</xdr:rowOff>
    </xdr:to>
    <xdr:pic>
      <xdr:nvPicPr>
        <xdr:cNvPr id="30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0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0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314039</xdr:rowOff>
    </xdr:to>
    <xdr:pic>
      <xdr:nvPicPr>
        <xdr:cNvPr id="30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0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0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0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309226</xdr:rowOff>
    </xdr:to>
    <xdr:pic>
      <xdr:nvPicPr>
        <xdr:cNvPr id="30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0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0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314039</xdr:rowOff>
    </xdr:to>
    <xdr:pic>
      <xdr:nvPicPr>
        <xdr:cNvPr id="31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10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10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314039</xdr:rowOff>
    </xdr:to>
    <xdr:pic>
      <xdr:nvPicPr>
        <xdr:cNvPr id="3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1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1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309226</xdr:rowOff>
    </xdr:to>
    <xdr:pic>
      <xdr:nvPicPr>
        <xdr:cNvPr id="31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1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1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314039</xdr:rowOff>
    </xdr:to>
    <xdr:pic>
      <xdr:nvPicPr>
        <xdr:cNvPr id="31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314039</xdr:rowOff>
    </xdr:to>
    <xdr:pic>
      <xdr:nvPicPr>
        <xdr:cNvPr id="3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1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1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309226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1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1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309226</xdr:rowOff>
    </xdr:to>
    <xdr:pic>
      <xdr:nvPicPr>
        <xdr:cNvPr id="31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1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1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314039</xdr:rowOff>
    </xdr:to>
    <xdr:pic>
      <xdr:nvPicPr>
        <xdr:cNvPr id="31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1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1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31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309226</xdr:rowOff>
    </xdr:to>
    <xdr:pic>
      <xdr:nvPicPr>
        <xdr:cNvPr id="31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314434</xdr:rowOff>
    </xdr:to>
    <xdr:pic>
      <xdr:nvPicPr>
        <xdr:cNvPr id="31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1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314039</xdr:rowOff>
    </xdr:to>
    <xdr:pic>
      <xdr:nvPicPr>
        <xdr:cNvPr id="31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132915</xdr:rowOff>
    </xdr:to>
    <xdr:pic>
      <xdr:nvPicPr>
        <xdr:cNvPr id="31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132915</xdr:rowOff>
    </xdr:to>
    <xdr:pic>
      <xdr:nvPicPr>
        <xdr:cNvPr id="31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132915</xdr:rowOff>
    </xdr:to>
    <xdr:pic>
      <xdr:nvPicPr>
        <xdr:cNvPr id="31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315778</xdr:rowOff>
    </xdr:to>
    <xdr:pic>
      <xdr:nvPicPr>
        <xdr:cNvPr id="31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309804</xdr:rowOff>
    </xdr:to>
    <xdr:pic>
      <xdr:nvPicPr>
        <xdr:cNvPr id="31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19</xdr:row>
      <xdr:rowOff>0</xdr:rowOff>
    </xdr:from>
    <xdr:to>
      <xdr:col>17</xdr:col>
      <xdr:colOff>537882</xdr:colOff>
      <xdr:row>21</xdr:row>
      <xdr:rowOff>419930</xdr:rowOff>
    </xdr:to>
    <xdr:pic>
      <xdr:nvPicPr>
        <xdr:cNvPr id="31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95059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19</xdr:row>
      <xdr:rowOff>0</xdr:rowOff>
    </xdr:from>
    <xdr:to>
      <xdr:col>17</xdr:col>
      <xdr:colOff>537882</xdr:colOff>
      <xdr:row>21</xdr:row>
      <xdr:rowOff>419930</xdr:rowOff>
    </xdr:to>
    <xdr:pic>
      <xdr:nvPicPr>
        <xdr:cNvPr id="31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9505950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19</xdr:row>
      <xdr:rowOff>0</xdr:rowOff>
    </xdr:from>
    <xdr:ext cx="190500" cy="584595"/>
    <xdr:pic>
      <xdr:nvPicPr>
        <xdr:cNvPr id="31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95059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19</xdr:row>
      <xdr:rowOff>0</xdr:rowOff>
    </xdr:from>
    <xdr:ext cx="190500" cy="584595"/>
    <xdr:pic>
      <xdr:nvPicPr>
        <xdr:cNvPr id="31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95059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19</xdr:row>
      <xdr:rowOff>0</xdr:rowOff>
    </xdr:from>
    <xdr:ext cx="190500" cy="584595"/>
    <xdr:pic>
      <xdr:nvPicPr>
        <xdr:cNvPr id="31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95059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19</xdr:row>
      <xdr:rowOff>0</xdr:rowOff>
    </xdr:from>
    <xdr:ext cx="190500" cy="584595"/>
    <xdr:pic>
      <xdr:nvPicPr>
        <xdr:cNvPr id="31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9505950"/>
          <a:ext cx="190500" cy="584595"/>
        </a:xfrm>
        <a:prstGeom prst="rect">
          <a:avLst/>
        </a:prstGeom>
        <a:noFill/>
      </xdr:spPr>
    </xdr:pic>
    <xdr:clientData/>
  </xdr:one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201706</xdr:rowOff>
    </xdr:to>
    <xdr:pic>
      <xdr:nvPicPr>
        <xdr:cNvPr id="3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201706</xdr:rowOff>
    </xdr:to>
    <xdr:pic>
      <xdr:nvPicPr>
        <xdr:cNvPr id="3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33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33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201706</xdr:rowOff>
    </xdr:to>
    <xdr:pic>
      <xdr:nvPicPr>
        <xdr:cNvPr id="33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201706</xdr:rowOff>
    </xdr:to>
    <xdr:pic>
      <xdr:nvPicPr>
        <xdr:cNvPr id="33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201706</xdr:rowOff>
    </xdr:to>
    <xdr:pic>
      <xdr:nvPicPr>
        <xdr:cNvPr id="33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802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4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4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4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4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4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833538</xdr:rowOff>
    </xdr:to>
    <xdr:pic>
      <xdr:nvPicPr>
        <xdr:cNvPr id="34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4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4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600226</xdr:rowOff>
    </xdr:to>
    <xdr:pic>
      <xdr:nvPicPr>
        <xdr:cNvPr id="34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4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4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833538</xdr:rowOff>
    </xdr:to>
    <xdr:pic>
      <xdr:nvPicPr>
        <xdr:cNvPr id="34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4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4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600226</xdr:rowOff>
    </xdr:to>
    <xdr:pic>
      <xdr:nvPicPr>
        <xdr:cNvPr id="34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45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46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600226</xdr:rowOff>
    </xdr:to>
    <xdr:pic>
      <xdr:nvPicPr>
        <xdr:cNvPr id="34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833538</xdr:rowOff>
    </xdr:to>
    <xdr:pic>
      <xdr:nvPicPr>
        <xdr:cNvPr id="34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4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4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600226</xdr:rowOff>
    </xdr:to>
    <xdr:pic>
      <xdr:nvPicPr>
        <xdr:cNvPr id="34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48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600226</xdr:rowOff>
    </xdr:to>
    <xdr:pic>
      <xdr:nvPicPr>
        <xdr:cNvPr id="34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4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833538</xdr:rowOff>
    </xdr:to>
    <xdr:pic>
      <xdr:nvPicPr>
        <xdr:cNvPr id="34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4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5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5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5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833538</xdr:rowOff>
    </xdr:to>
    <xdr:pic>
      <xdr:nvPicPr>
        <xdr:cNvPr id="35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5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5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600226</xdr:rowOff>
    </xdr:to>
    <xdr:pic>
      <xdr:nvPicPr>
        <xdr:cNvPr id="35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35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833538</xdr:rowOff>
    </xdr:to>
    <xdr:pic>
      <xdr:nvPicPr>
        <xdr:cNvPr id="35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619671</xdr:rowOff>
    </xdr:to>
    <xdr:pic>
      <xdr:nvPicPr>
        <xdr:cNvPr id="35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5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600226</xdr:rowOff>
    </xdr:to>
    <xdr:pic>
      <xdr:nvPicPr>
        <xdr:cNvPr id="35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201706</xdr:rowOff>
    </xdr:to>
    <xdr:pic>
      <xdr:nvPicPr>
        <xdr:cNvPr id="35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201706</xdr:rowOff>
    </xdr:to>
    <xdr:pic>
      <xdr:nvPicPr>
        <xdr:cNvPr id="35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201706</xdr:rowOff>
    </xdr:to>
    <xdr:pic>
      <xdr:nvPicPr>
        <xdr:cNvPr id="35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621015</xdr:rowOff>
    </xdr:to>
    <xdr:pic>
      <xdr:nvPicPr>
        <xdr:cNvPr id="35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58291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378596</xdr:rowOff>
    </xdr:to>
    <xdr:pic>
      <xdr:nvPicPr>
        <xdr:cNvPr id="35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802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201706</xdr:rowOff>
    </xdr:to>
    <xdr:pic>
      <xdr:nvPicPr>
        <xdr:cNvPr id="35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201706</xdr:rowOff>
    </xdr:to>
    <xdr:pic>
      <xdr:nvPicPr>
        <xdr:cNvPr id="35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35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355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201706</xdr:rowOff>
    </xdr:to>
    <xdr:pic>
      <xdr:nvPicPr>
        <xdr:cNvPr id="35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201706</xdr:rowOff>
    </xdr:to>
    <xdr:pic>
      <xdr:nvPicPr>
        <xdr:cNvPr id="35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201706</xdr:rowOff>
    </xdr:to>
    <xdr:pic>
      <xdr:nvPicPr>
        <xdr:cNvPr id="35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5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5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5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5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5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5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797118</xdr:rowOff>
    </xdr:to>
    <xdr:pic>
      <xdr:nvPicPr>
        <xdr:cNvPr id="36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6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563806</xdr:rowOff>
    </xdr:to>
    <xdr:pic>
      <xdr:nvPicPr>
        <xdr:cNvPr id="36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797118</xdr:rowOff>
    </xdr:to>
    <xdr:pic>
      <xdr:nvPicPr>
        <xdr:cNvPr id="36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6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563806</xdr:rowOff>
    </xdr:to>
    <xdr:pic>
      <xdr:nvPicPr>
        <xdr:cNvPr id="36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63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3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563806</xdr:rowOff>
    </xdr:to>
    <xdr:pic>
      <xdr:nvPicPr>
        <xdr:cNvPr id="36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6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797118</xdr:rowOff>
    </xdr:to>
    <xdr:pic>
      <xdr:nvPicPr>
        <xdr:cNvPr id="365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65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5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563806</xdr:rowOff>
    </xdr:to>
    <xdr:pic>
      <xdr:nvPicPr>
        <xdr:cNvPr id="365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563806</xdr:rowOff>
    </xdr:to>
    <xdr:pic>
      <xdr:nvPicPr>
        <xdr:cNvPr id="36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6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797118</xdr:rowOff>
    </xdr:to>
    <xdr:pic>
      <xdr:nvPicPr>
        <xdr:cNvPr id="3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6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8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9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797118</xdr:rowOff>
    </xdr:to>
    <xdr:pic>
      <xdr:nvPicPr>
        <xdr:cNvPr id="369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69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9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563806</xdr:rowOff>
    </xdr:to>
    <xdr:pic>
      <xdr:nvPicPr>
        <xdr:cNvPr id="369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6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6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6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7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7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7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7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7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7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7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7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7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7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37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797118</xdr:rowOff>
    </xdr:to>
    <xdr:pic>
      <xdr:nvPicPr>
        <xdr:cNvPr id="37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583251</xdr:rowOff>
    </xdr:to>
    <xdr:pic>
      <xdr:nvPicPr>
        <xdr:cNvPr id="37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7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563806</xdr:rowOff>
    </xdr:to>
    <xdr:pic>
      <xdr:nvPicPr>
        <xdr:cNvPr id="37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201706</xdr:rowOff>
    </xdr:to>
    <xdr:pic>
      <xdr:nvPicPr>
        <xdr:cNvPr id="37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201706</xdr:rowOff>
    </xdr:to>
    <xdr:pic>
      <xdr:nvPicPr>
        <xdr:cNvPr id="37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201706</xdr:rowOff>
    </xdr:to>
    <xdr:pic>
      <xdr:nvPicPr>
        <xdr:cNvPr id="37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584595</xdr:rowOff>
    </xdr:to>
    <xdr:pic>
      <xdr:nvPicPr>
        <xdr:cNvPr id="37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378596</xdr:rowOff>
    </xdr:to>
    <xdr:pic>
      <xdr:nvPicPr>
        <xdr:cNvPr id="37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201706</xdr:rowOff>
    </xdr:to>
    <xdr:pic>
      <xdr:nvPicPr>
        <xdr:cNvPr id="38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201706</xdr:rowOff>
    </xdr:to>
    <xdr:pic>
      <xdr:nvPicPr>
        <xdr:cNvPr id="38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8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8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9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9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9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9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9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9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9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9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9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9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39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39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201706</xdr:rowOff>
    </xdr:to>
    <xdr:pic>
      <xdr:nvPicPr>
        <xdr:cNvPr id="39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201706</xdr:rowOff>
    </xdr:to>
    <xdr:pic>
      <xdr:nvPicPr>
        <xdr:cNvPr id="39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201706</xdr:rowOff>
    </xdr:to>
    <xdr:pic>
      <xdr:nvPicPr>
        <xdr:cNvPr id="39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230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3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3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3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3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1052</xdr:rowOff>
    </xdr:to>
    <xdr:pic>
      <xdr:nvPicPr>
        <xdr:cNvPr id="39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39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39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563806</xdr:rowOff>
    </xdr:to>
    <xdr:pic>
      <xdr:nvPicPr>
        <xdr:cNvPr id="39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39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39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1052</xdr:rowOff>
    </xdr:to>
    <xdr:pic>
      <xdr:nvPicPr>
        <xdr:cNvPr id="39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39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39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563806</xdr:rowOff>
    </xdr:to>
    <xdr:pic>
      <xdr:nvPicPr>
        <xdr:cNvPr id="39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398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398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563806</xdr:rowOff>
    </xdr:to>
    <xdr:pic>
      <xdr:nvPicPr>
        <xdr:cNvPr id="39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39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39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39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1052</xdr:rowOff>
    </xdr:to>
    <xdr:pic>
      <xdr:nvPicPr>
        <xdr:cNvPr id="40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40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40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563806</xdr:rowOff>
    </xdr:to>
    <xdr:pic>
      <xdr:nvPicPr>
        <xdr:cNvPr id="40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400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563806</xdr:rowOff>
    </xdr:to>
    <xdr:pic>
      <xdr:nvPicPr>
        <xdr:cNvPr id="4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40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40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1052</xdr:rowOff>
    </xdr:to>
    <xdr:pic>
      <xdr:nvPicPr>
        <xdr:cNvPr id="402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402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402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4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4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1052</xdr:rowOff>
    </xdr:to>
    <xdr:pic>
      <xdr:nvPicPr>
        <xdr:cNvPr id="4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4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4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563806</xdr:rowOff>
    </xdr:to>
    <xdr:pic>
      <xdr:nvPicPr>
        <xdr:cNvPr id="4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40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40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0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1052</xdr:rowOff>
    </xdr:to>
    <xdr:pic>
      <xdr:nvPicPr>
        <xdr:cNvPr id="40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583251</xdr:rowOff>
    </xdr:to>
    <xdr:pic>
      <xdr:nvPicPr>
        <xdr:cNvPr id="40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40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563806</xdr:rowOff>
    </xdr:to>
    <xdr:pic>
      <xdr:nvPicPr>
        <xdr:cNvPr id="40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201706</xdr:rowOff>
    </xdr:to>
    <xdr:pic>
      <xdr:nvPicPr>
        <xdr:cNvPr id="40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201706</xdr:rowOff>
    </xdr:to>
    <xdr:pic>
      <xdr:nvPicPr>
        <xdr:cNvPr id="40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201706</xdr:rowOff>
    </xdr:to>
    <xdr:pic>
      <xdr:nvPicPr>
        <xdr:cNvPr id="40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584595</xdr:rowOff>
    </xdr:to>
    <xdr:pic>
      <xdr:nvPicPr>
        <xdr:cNvPr id="40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378596</xdr:rowOff>
    </xdr:to>
    <xdr:pic>
      <xdr:nvPicPr>
        <xdr:cNvPr id="40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23050" y="3228975"/>
          <a:ext cx="190500" cy="378596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11</xdr:row>
      <xdr:rowOff>123264</xdr:rowOff>
    </xdr:from>
    <xdr:ext cx="190500" cy="1170200"/>
    <xdr:pic>
      <xdr:nvPicPr>
        <xdr:cNvPr id="37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0780681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123264</xdr:rowOff>
    </xdr:from>
    <xdr:ext cx="190500" cy="1170200"/>
    <xdr:pic>
      <xdr:nvPicPr>
        <xdr:cNvPr id="37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0780681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12</xdr:row>
      <xdr:rowOff>123264</xdr:rowOff>
    </xdr:from>
    <xdr:ext cx="190500" cy="1170200"/>
    <xdr:pic>
      <xdr:nvPicPr>
        <xdr:cNvPr id="37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0780681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12</xdr:row>
      <xdr:rowOff>123264</xdr:rowOff>
    </xdr:from>
    <xdr:ext cx="190500" cy="1170200"/>
    <xdr:pic>
      <xdr:nvPicPr>
        <xdr:cNvPr id="37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0780681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12</xdr:row>
      <xdr:rowOff>123264</xdr:rowOff>
    </xdr:from>
    <xdr:ext cx="190500" cy="1170200"/>
    <xdr:pic>
      <xdr:nvPicPr>
        <xdr:cNvPr id="37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1786097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12</xdr:row>
      <xdr:rowOff>123264</xdr:rowOff>
    </xdr:from>
    <xdr:ext cx="190500" cy="1170200"/>
    <xdr:pic>
      <xdr:nvPicPr>
        <xdr:cNvPr id="37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1786097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13</xdr:row>
      <xdr:rowOff>123264</xdr:rowOff>
    </xdr:from>
    <xdr:ext cx="190500" cy="1170200"/>
    <xdr:pic>
      <xdr:nvPicPr>
        <xdr:cNvPr id="37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2505764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13</xdr:row>
      <xdr:rowOff>123264</xdr:rowOff>
    </xdr:from>
    <xdr:ext cx="190500" cy="1170200"/>
    <xdr:pic>
      <xdr:nvPicPr>
        <xdr:cNvPr id="37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2505764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13</xdr:row>
      <xdr:rowOff>123264</xdr:rowOff>
    </xdr:from>
    <xdr:ext cx="190500" cy="1170200"/>
    <xdr:pic>
      <xdr:nvPicPr>
        <xdr:cNvPr id="37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1786097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13</xdr:row>
      <xdr:rowOff>123264</xdr:rowOff>
    </xdr:from>
    <xdr:ext cx="190500" cy="1170200"/>
    <xdr:pic>
      <xdr:nvPicPr>
        <xdr:cNvPr id="37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1786097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123264</xdr:rowOff>
    </xdr:from>
    <xdr:ext cx="190500" cy="1170200"/>
    <xdr:pic>
      <xdr:nvPicPr>
        <xdr:cNvPr id="37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2505764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123264</xdr:rowOff>
    </xdr:from>
    <xdr:ext cx="190500" cy="1170200"/>
    <xdr:pic>
      <xdr:nvPicPr>
        <xdr:cNvPr id="37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2505764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123264</xdr:rowOff>
    </xdr:from>
    <xdr:ext cx="190500" cy="1170200"/>
    <xdr:pic>
      <xdr:nvPicPr>
        <xdr:cNvPr id="37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2505764"/>
          <a:ext cx="190500" cy="11702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14</xdr:row>
      <xdr:rowOff>123264</xdr:rowOff>
    </xdr:from>
    <xdr:ext cx="190500" cy="1170200"/>
    <xdr:pic>
      <xdr:nvPicPr>
        <xdr:cNvPr id="37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05049" y="12505764"/>
          <a:ext cx="190500" cy="1170200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1_VEREJNE_ZAKAZKY\DNS\2017\2017_Vypocetni_technika_II\056_VT_Skala_Pfauser_Radova(Sebesta)\VT_056_podklady_resitel\obj%205212_0016_17%206-2017_VT_II_komponenty-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topLeftCell="I16" zoomScaleNormal="100" workbookViewId="0">
      <selection activeCell="F7" sqref="F7"/>
    </sheetView>
  </sheetViews>
  <sheetFormatPr defaultRowHeight="14.4" x14ac:dyDescent="0.3"/>
  <cols>
    <col min="1" max="1" width="5.6640625" style="90" customWidth="1"/>
    <col min="2" max="2" width="36.88671875" style="13" customWidth="1"/>
    <col min="3" max="3" width="9.6640625" style="127" customWidth="1"/>
    <col min="4" max="4" width="9" style="18" customWidth="1"/>
    <col min="5" max="5" width="72.5546875" style="13" customWidth="1"/>
    <col min="6" max="6" width="22.5546875" style="128" customWidth="1"/>
    <col min="7" max="7" width="23.5546875" style="128" customWidth="1"/>
    <col min="8" max="8" width="19.33203125" style="13" customWidth="1"/>
    <col min="9" max="9" width="32" style="90" customWidth="1"/>
    <col min="10" max="10" width="21.5546875" style="14" customWidth="1"/>
    <col min="11" max="11" width="21.5546875" style="90" customWidth="1"/>
    <col min="12" max="12" width="19.5546875" style="90" customWidth="1"/>
    <col min="13" max="13" width="22.109375" style="128" customWidth="1"/>
    <col min="14" max="14" width="20.5546875" style="128" hidden="1" customWidth="1"/>
    <col min="15" max="15" width="20.88671875" style="90" customWidth="1"/>
    <col min="16" max="16" width="20.6640625" style="90" customWidth="1"/>
    <col min="17" max="17" width="21" style="90" customWidth="1"/>
    <col min="18" max="18" width="19.44140625" style="90" customWidth="1"/>
    <col min="19" max="19" width="44.33203125" style="135" customWidth="1"/>
    <col min="20" max="20" width="16" style="90" customWidth="1"/>
    <col min="21" max="16384" width="8.88671875" style="90"/>
  </cols>
  <sheetData>
    <row r="1" spans="1:20" s="14" customFormat="1" ht="18.75" customHeight="1" x14ac:dyDescent="0.3">
      <c r="A1" s="148" t="s">
        <v>69</v>
      </c>
      <c r="B1" s="148"/>
      <c r="C1" s="148"/>
      <c r="D1" s="148"/>
      <c r="E1" s="13"/>
      <c r="F1" s="13"/>
      <c r="H1" s="15"/>
      <c r="M1" s="13"/>
      <c r="N1" s="13"/>
      <c r="P1" s="146" t="s">
        <v>70</v>
      </c>
      <c r="Q1" s="146"/>
      <c r="R1" s="146"/>
      <c r="S1" s="74"/>
    </row>
    <row r="2" spans="1:20" s="14" customFormat="1" ht="18.75" customHeight="1" x14ac:dyDescent="0.3">
      <c r="B2" s="75"/>
      <c r="C2" s="11"/>
      <c r="D2" s="12"/>
      <c r="E2" s="13"/>
      <c r="F2" s="13"/>
      <c r="H2" s="15"/>
      <c r="M2" s="13"/>
      <c r="N2" s="13"/>
      <c r="P2" s="76"/>
      <c r="Q2" s="76"/>
      <c r="S2" s="74"/>
    </row>
    <row r="3" spans="1:20" s="14" customFormat="1" ht="19.95" customHeight="1" x14ac:dyDescent="0.3">
      <c r="A3" s="77"/>
      <c r="B3" s="78" t="s">
        <v>16</v>
      </c>
      <c r="C3" s="79"/>
      <c r="D3" s="79"/>
      <c r="E3" s="79"/>
      <c r="F3" s="147"/>
      <c r="G3" s="147"/>
      <c r="H3" s="147"/>
      <c r="I3" s="147"/>
      <c r="J3" s="147"/>
      <c r="K3" s="147"/>
      <c r="L3" s="76"/>
      <c r="M3" s="80"/>
      <c r="N3" s="80"/>
      <c r="O3" s="76"/>
      <c r="P3" s="76"/>
      <c r="Q3" s="76"/>
      <c r="S3" s="80"/>
    </row>
    <row r="4" spans="1:20" s="14" customFormat="1" ht="19.95" customHeight="1" thickBot="1" x14ac:dyDescent="0.35">
      <c r="A4" s="81"/>
      <c r="B4" s="82" t="s">
        <v>19</v>
      </c>
      <c r="C4" s="79"/>
      <c r="D4" s="79"/>
      <c r="E4" s="79"/>
      <c r="F4" s="79"/>
      <c r="G4" s="76"/>
      <c r="H4" s="76"/>
      <c r="I4" s="76"/>
      <c r="J4" s="76"/>
      <c r="K4" s="76"/>
      <c r="L4" s="76"/>
      <c r="M4" s="13"/>
      <c r="N4" s="13"/>
      <c r="O4" s="76"/>
      <c r="P4" s="76"/>
      <c r="Q4" s="76"/>
      <c r="S4" s="80"/>
    </row>
    <row r="5" spans="1:20" s="14" customFormat="1" ht="36" customHeight="1" thickBot="1" x14ac:dyDescent="0.35">
      <c r="A5" s="16"/>
      <c r="B5" s="17"/>
      <c r="C5" s="18"/>
      <c r="D5" s="18"/>
      <c r="E5" s="13"/>
      <c r="F5" s="26" t="s">
        <v>18</v>
      </c>
      <c r="G5" s="13"/>
      <c r="M5" s="13"/>
      <c r="N5" s="19"/>
      <c r="P5" s="26" t="s">
        <v>18</v>
      </c>
      <c r="S5" s="83"/>
    </row>
    <row r="6" spans="1:20" s="14" customFormat="1" ht="66.75" customHeight="1" thickTop="1" thickBot="1" x14ac:dyDescent="0.35">
      <c r="A6" s="20" t="s">
        <v>1</v>
      </c>
      <c r="B6" s="36" t="s">
        <v>29</v>
      </c>
      <c r="C6" s="36" t="s">
        <v>0</v>
      </c>
      <c r="D6" s="36" t="s">
        <v>30</v>
      </c>
      <c r="E6" s="36" t="s">
        <v>31</v>
      </c>
      <c r="F6" s="27" t="s">
        <v>43</v>
      </c>
      <c r="G6" s="36" t="s">
        <v>32</v>
      </c>
      <c r="H6" s="36" t="s">
        <v>34</v>
      </c>
      <c r="I6" s="36" t="s">
        <v>35</v>
      </c>
      <c r="J6" s="36" t="s">
        <v>36</v>
      </c>
      <c r="K6" s="70" t="s">
        <v>37</v>
      </c>
      <c r="L6" s="70" t="s">
        <v>38</v>
      </c>
      <c r="M6" s="36" t="s">
        <v>39</v>
      </c>
      <c r="N6" s="36" t="s">
        <v>71</v>
      </c>
      <c r="O6" s="36" t="s">
        <v>11</v>
      </c>
      <c r="P6" s="25" t="s">
        <v>12</v>
      </c>
      <c r="Q6" s="70" t="s">
        <v>13</v>
      </c>
      <c r="R6" s="37" t="s">
        <v>14</v>
      </c>
      <c r="S6" s="36" t="s">
        <v>40</v>
      </c>
    </row>
    <row r="7" spans="1:20" ht="45.75" customHeight="1" thickTop="1" x14ac:dyDescent="0.3">
      <c r="A7" s="84">
        <v>1</v>
      </c>
      <c r="B7" s="85" t="s">
        <v>23</v>
      </c>
      <c r="C7" s="86">
        <v>1</v>
      </c>
      <c r="D7" s="87" t="s">
        <v>21</v>
      </c>
      <c r="E7" s="88" t="s">
        <v>24</v>
      </c>
      <c r="F7" s="34" t="s">
        <v>80</v>
      </c>
      <c r="G7" s="150" t="s">
        <v>28</v>
      </c>
      <c r="H7" s="150" t="s">
        <v>22</v>
      </c>
      <c r="I7" s="150"/>
      <c r="J7" s="150"/>
      <c r="K7" s="150" t="s">
        <v>41</v>
      </c>
      <c r="L7" s="150" t="s">
        <v>42</v>
      </c>
      <c r="M7" s="150" t="s">
        <v>72</v>
      </c>
      <c r="N7" s="1">
        <f t="shared" ref="N7:N13" si="0">C7*O7</f>
        <v>200</v>
      </c>
      <c r="O7" s="29">
        <v>200</v>
      </c>
      <c r="P7" s="40">
        <v>130</v>
      </c>
      <c r="Q7" s="41">
        <f t="shared" ref="Q7:Q13" si="1">C7*P7</f>
        <v>130</v>
      </c>
      <c r="R7" s="44" t="str">
        <f>IF(ISNUMBER(P7), IF(P7&gt;O7,"NEVYHOVUJE","VYHOVUJE")," ")</f>
        <v>VYHOVUJE</v>
      </c>
      <c r="S7" s="136" t="s">
        <v>7</v>
      </c>
      <c r="T7" s="89"/>
    </row>
    <row r="8" spans="1:20" ht="57.6" x14ac:dyDescent="0.3">
      <c r="A8" s="91">
        <v>2</v>
      </c>
      <c r="B8" s="92" t="s">
        <v>25</v>
      </c>
      <c r="C8" s="93">
        <v>1</v>
      </c>
      <c r="D8" s="94" t="s">
        <v>21</v>
      </c>
      <c r="E8" s="95" t="s">
        <v>45</v>
      </c>
      <c r="F8" s="28" t="s">
        <v>81</v>
      </c>
      <c r="G8" s="151"/>
      <c r="H8" s="151"/>
      <c r="I8" s="151"/>
      <c r="J8" s="151"/>
      <c r="K8" s="151"/>
      <c r="L8" s="151"/>
      <c r="M8" s="151"/>
      <c r="N8" s="2">
        <f t="shared" si="0"/>
        <v>200</v>
      </c>
      <c r="O8" s="30">
        <v>200</v>
      </c>
      <c r="P8" s="32">
        <v>180</v>
      </c>
      <c r="Q8" s="33">
        <f t="shared" si="1"/>
        <v>180</v>
      </c>
      <c r="R8" s="45" t="str">
        <f>IF(ISNUMBER(P8), IF(P8&gt;O8,"NEVYHOVUJE","VYHOVUJE")," ")</f>
        <v>VYHOVUJE</v>
      </c>
      <c r="S8" s="137"/>
      <c r="T8" s="89"/>
    </row>
    <row r="9" spans="1:20" ht="39.75" customHeight="1" x14ac:dyDescent="0.3">
      <c r="A9" s="91">
        <v>3</v>
      </c>
      <c r="B9" s="92" t="s">
        <v>46</v>
      </c>
      <c r="C9" s="93">
        <v>1</v>
      </c>
      <c r="D9" s="94" t="s">
        <v>21</v>
      </c>
      <c r="E9" s="95" t="s">
        <v>26</v>
      </c>
      <c r="F9" s="28" t="s">
        <v>82</v>
      </c>
      <c r="G9" s="151"/>
      <c r="H9" s="151"/>
      <c r="I9" s="151"/>
      <c r="J9" s="151"/>
      <c r="K9" s="151"/>
      <c r="L9" s="151"/>
      <c r="M9" s="151"/>
      <c r="N9" s="2">
        <f t="shared" si="0"/>
        <v>250</v>
      </c>
      <c r="O9" s="30">
        <v>250</v>
      </c>
      <c r="P9" s="32">
        <v>120</v>
      </c>
      <c r="Q9" s="33">
        <f t="shared" si="1"/>
        <v>120</v>
      </c>
      <c r="R9" s="45" t="str">
        <f>IF(ISNUMBER(P9), IF(P9&gt;O9,"NEVYHOVUJE","VYHOVUJE")," ")</f>
        <v>VYHOVUJE</v>
      </c>
      <c r="S9" s="137"/>
      <c r="T9" s="89"/>
    </row>
    <row r="10" spans="1:20" ht="57.6" x14ac:dyDescent="0.3">
      <c r="A10" s="91">
        <v>4</v>
      </c>
      <c r="B10" s="92" t="s">
        <v>47</v>
      </c>
      <c r="C10" s="93">
        <v>1</v>
      </c>
      <c r="D10" s="94" t="s">
        <v>21</v>
      </c>
      <c r="E10" s="96" t="s">
        <v>77</v>
      </c>
      <c r="F10" s="28" t="s">
        <v>83</v>
      </c>
      <c r="G10" s="151"/>
      <c r="H10" s="151"/>
      <c r="I10" s="151"/>
      <c r="J10" s="151"/>
      <c r="K10" s="151"/>
      <c r="L10" s="151"/>
      <c r="M10" s="151"/>
      <c r="N10" s="2">
        <f t="shared" si="0"/>
        <v>1000</v>
      </c>
      <c r="O10" s="30">
        <v>1000</v>
      </c>
      <c r="P10" s="32">
        <v>500</v>
      </c>
      <c r="Q10" s="33">
        <f t="shared" si="1"/>
        <v>500</v>
      </c>
      <c r="R10" s="45" t="str">
        <f>IF(ISNUMBER(P10), IF(P10&gt;O10,"NEVYHOVUJE","VYHOVUJE")," ")</f>
        <v>VYHOVUJE</v>
      </c>
      <c r="S10" s="137"/>
      <c r="T10" s="89"/>
    </row>
    <row r="11" spans="1:20" ht="78.75" customHeight="1" thickBot="1" x14ac:dyDescent="0.35">
      <c r="A11" s="97">
        <v>5</v>
      </c>
      <c r="B11" s="98" t="s">
        <v>27</v>
      </c>
      <c r="C11" s="99">
        <v>1</v>
      </c>
      <c r="D11" s="100" t="s">
        <v>21</v>
      </c>
      <c r="E11" s="101" t="s">
        <v>78</v>
      </c>
      <c r="F11" s="42" t="s">
        <v>84</v>
      </c>
      <c r="G11" s="152"/>
      <c r="H11" s="152"/>
      <c r="I11" s="152"/>
      <c r="J11" s="152"/>
      <c r="K11" s="152"/>
      <c r="L11" s="152"/>
      <c r="M11" s="152"/>
      <c r="N11" s="3">
        <f t="shared" si="0"/>
        <v>1200</v>
      </c>
      <c r="O11" s="31">
        <v>1200</v>
      </c>
      <c r="P11" s="43">
        <v>550</v>
      </c>
      <c r="Q11" s="35">
        <f t="shared" si="1"/>
        <v>550</v>
      </c>
      <c r="R11" s="46" t="str">
        <f>IF(ISNUMBER(P11), IF(P11&gt;O11,"NEVYHOVUJE","VYHOVUJE")," ")</f>
        <v>VYHOVUJE</v>
      </c>
      <c r="S11" s="138"/>
      <c r="T11" s="89"/>
    </row>
    <row r="12" spans="1:20" ht="56.25" customHeight="1" thickTop="1" x14ac:dyDescent="0.3">
      <c r="A12" s="84">
        <v>6</v>
      </c>
      <c r="B12" s="85" t="s">
        <v>44</v>
      </c>
      <c r="C12" s="86">
        <v>10</v>
      </c>
      <c r="D12" s="87" t="s">
        <v>21</v>
      </c>
      <c r="E12" s="88" t="s">
        <v>56</v>
      </c>
      <c r="F12" s="34" t="s">
        <v>85</v>
      </c>
      <c r="G12" s="102" t="s">
        <v>28</v>
      </c>
      <c r="H12" s="94" t="s">
        <v>22</v>
      </c>
      <c r="I12" s="103"/>
      <c r="J12" s="150"/>
      <c r="K12" s="136" t="s">
        <v>57</v>
      </c>
      <c r="L12" s="136" t="s">
        <v>57</v>
      </c>
      <c r="M12" s="136" t="s">
        <v>74</v>
      </c>
      <c r="N12" s="2">
        <f t="shared" si="0"/>
        <v>1500</v>
      </c>
      <c r="O12" s="47">
        <v>150</v>
      </c>
      <c r="P12" s="50">
        <v>140</v>
      </c>
      <c r="Q12" s="51">
        <f t="shared" si="1"/>
        <v>1400</v>
      </c>
      <c r="R12" s="69" t="str">
        <f t="shared" ref="R12:R15" si="2">IF(ISNUMBER(P12), IF(P12&gt;O12,"NEVYHOVUJE","VYHOVUJE")," ")</f>
        <v>VYHOVUJE</v>
      </c>
      <c r="S12" s="103" t="s">
        <v>6</v>
      </c>
      <c r="T12" s="89"/>
    </row>
    <row r="13" spans="1:20" ht="159" thickBot="1" x14ac:dyDescent="0.35">
      <c r="A13" s="104">
        <v>7</v>
      </c>
      <c r="B13" s="105" t="s">
        <v>48</v>
      </c>
      <c r="C13" s="106">
        <v>1</v>
      </c>
      <c r="D13" s="72" t="s">
        <v>21</v>
      </c>
      <c r="E13" s="107" t="s">
        <v>68</v>
      </c>
      <c r="F13" s="52" t="s">
        <v>86</v>
      </c>
      <c r="G13" s="108" t="s">
        <v>28</v>
      </c>
      <c r="H13" s="109" t="s">
        <v>33</v>
      </c>
      <c r="I13" s="110" t="s">
        <v>49</v>
      </c>
      <c r="J13" s="152"/>
      <c r="K13" s="138"/>
      <c r="L13" s="138"/>
      <c r="M13" s="138"/>
      <c r="N13" s="48">
        <f t="shared" si="0"/>
        <v>5000</v>
      </c>
      <c r="O13" s="49">
        <v>5000</v>
      </c>
      <c r="P13" s="43">
        <v>4900</v>
      </c>
      <c r="Q13" s="35">
        <f t="shared" si="1"/>
        <v>4900</v>
      </c>
      <c r="R13" s="68" t="str">
        <f t="shared" si="2"/>
        <v>VYHOVUJE</v>
      </c>
      <c r="S13" s="110" t="s">
        <v>2</v>
      </c>
      <c r="T13" s="89"/>
    </row>
    <row r="14" spans="1:20" ht="114" customHeight="1" thickTop="1" x14ac:dyDescent="0.3">
      <c r="A14" s="84">
        <v>8</v>
      </c>
      <c r="B14" s="85" t="s">
        <v>50</v>
      </c>
      <c r="C14" s="86">
        <v>1</v>
      </c>
      <c r="D14" s="87" t="s">
        <v>21</v>
      </c>
      <c r="E14" s="111" t="s">
        <v>51</v>
      </c>
      <c r="F14" s="34" t="s">
        <v>87</v>
      </c>
      <c r="G14" s="136" t="s">
        <v>28</v>
      </c>
      <c r="H14" s="150" t="s">
        <v>22</v>
      </c>
      <c r="I14" s="136"/>
      <c r="J14" s="150" t="s">
        <v>79</v>
      </c>
      <c r="K14" s="136" t="s">
        <v>52</v>
      </c>
      <c r="L14" s="102" t="s">
        <v>55</v>
      </c>
      <c r="M14" s="102" t="s">
        <v>73</v>
      </c>
      <c r="N14" s="1">
        <f t="shared" ref="N14:N15" si="3">C14*O14</f>
        <v>5200</v>
      </c>
      <c r="O14" s="29">
        <v>5200</v>
      </c>
      <c r="P14" s="56">
        <v>3700</v>
      </c>
      <c r="Q14" s="41">
        <f t="shared" ref="Q14:Q19" si="4">C14*P14</f>
        <v>3700</v>
      </c>
      <c r="R14" s="69" t="str">
        <f t="shared" si="2"/>
        <v>VYHOVUJE</v>
      </c>
      <c r="S14" s="136" t="s">
        <v>3</v>
      </c>
      <c r="T14" s="89"/>
    </row>
    <row r="15" spans="1:20" ht="111.75" customHeight="1" thickBot="1" x14ac:dyDescent="0.35">
      <c r="A15" s="112">
        <v>9</v>
      </c>
      <c r="B15" s="113" t="s">
        <v>50</v>
      </c>
      <c r="C15" s="114">
        <v>1</v>
      </c>
      <c r="D15" s="73" t="s">
        <v>21</v>
      </c>
      <c r="E15" s="115" t="s">
        <v>53</v>
      </c>
      <c r="F15" s="42" t="s">
        <v>87</v>
      </c>
      <c r="G15" s="138"/>
      <c r="H15" s="152"/>
      <c r="I15" s="138"/>
      <c r="J15" s="152"/>
      <c r="K15" s="138"/>
      <c r="L15" s="108" t="s">
        <v>54</v>
      </c>
      <c r="M15" s="108" t="s">
        <v>75</v>
      </c>
      <c r="N15" s="53">
        <f t="shared" si="3"/>
        <v>5200</v>
      </c>
      <c r="O15" s="54">
        <v>5200</v>
      </c>
      <c r="P15" s="55">
        <v>3700</v>
      </c>
      <c r="Q15" s="35">
        <f t="shared" si="4"/>
        <v>3700</v>
      </c>
      <c r="R15" s="68" t="str">
        <f t="shared" si="2"/>
        <v>VYHOVUJE</v>
      </c>
      <c r="S15" s="138"/>
      <c r="T15" s="89"/>
    </row>
    <row r="16" spans="1:20" ht="92.25" customHeight="1" thickTop="1" x14ac:dyDescent="0.3">
      <c r="A16" s="116">
        <v>10</v>
      </c>
      <c r="B16" s="85" t="s">
        <v>58</v>
      </c>
      <c r="C16" s="86">
        <v>2</v>
      </c>
      <c r="D16" s="87" t="s">
        <v>21</v>
      </c>
      <c r="E16" s="117" t="s">
        <v>65</v>
      </c>
      <c r="F16" s="60" t="s">
        <v>88</v>
      </c>
      <c r="G16" s="136" t="s">
        <v>28</v>
      </c>
      <c r="H16" s="150" t="s">
        <v>33</v>
      </c>
      <c r="I16" s="136" t="s">
        <v>64</v>
      </c>
      <c r="J16" s="150"/>
      <c r="K16" s="136" t="s">
        <v>62</v>
      </c>
      <c r="L16" s="136" t="s">
        <v>63</v>
      </c>
      <c r="M16" s="136" t="s">
        <v>76</v>
      </c>
      <c r="N16" s="67">
        <f>C16*O16</f>
        <v>6000</v>
      </c>
      <c r="O16" s="57">
        <v>3000</v>
      </c>
      <c r="P16" s="62">
        <v>2000</v>
      </c>
      <c r="Q16" s="64">
        <f t="shared" si="4"/>
        <v>4000</v>
      </c>
      <c r="R16" s="65" t="str">
        <f t="shared" ref="R16:R19" si="5">IF(ISNUMBER(P16), IF(P16&gt;O16,"NEVYHOVUJE","VYHOVUJE")," ")</f>
        <v>VYHOVUJE</v>
      </c>
      <c r="S16" s="102" t="s">
        <v>4</v>
      </c>
      <c r="T16" s="89"/>
    </row>
    <row r="17" spans="1:20" ht="60.75" customHeight="1" x14ac:dyDescent="0.3">
      <c r="A17" s="91">
        <v>11</v>
      </c>
      <c r="B17" s="92" t="s">
        <v>44</v>
      </c>
      <c r="C17" s="93">
        <v>1</v>
      </c>
      <c r="D17" s="94" t="s">
        <v>21</v>
      </c>
      <c r="E17" s="118" t="s">
        <v>66</v>
      </c>
      <c r="F17" s="28" t="s">
        <v>89</v>
      </c>
      <c r="G17" s="137"/>
      <c r="H17" s="151"/>
      <c r="I17" s="137"/>
      <c r="J17" s="151"/>
      <c r="K17" s="137"/>
      <c r="L17" s="137"/>
      <c r="M17" s="137"/>
      <c r="N17" s="2">
        <f t="shared" ref="N17:N19" si="6">C17*O17</f>
        <v>1150</v>
      </c>
      <c r="O17" s="47">
        <v>1150</v>
      </c>
      <c r="P17" s="63">
        <v>1100</v>
      </c>
      <c r="Q17" s="33">
        <f t="shared" si="4"/>
        <v>1100</v>
      </c>
      <c r="R17" s="58" t="str">
        <f t="shared" si="5"/>
        <v>VYHOVUJE</v>
      </c>
      <c r="S17" s="103" t="s">
        <v>5</v>
      </c>
      <c r="T17" s="89"/>
    </row>
    <row r="18" spans="1:20" ht="150.75" customHeight="1" x14ac:dyDescent="0.3">
      <c r="A18" s="91">
        <v>12</v>
      </c>
      <c r="B18" s="92" t="s">
        <v>59</v>
      </c>
      <c r="C18" s="93">
        <v>1</v>
      </c>
      <c r="D18" s="94" t="s">
        <v>21</v>
      </c>
      <c r="E18" s="118" t="s">
        <v>67</v>
      </c>
      <c r="F18" s="28" t="s">
        <v>90</v>
      </c>
      <c r="G18" s="137"/>
      <c r="H18" s="151"/>
      <c r="I18" s="137"/>
      <c r="J18" s="151"/>
      <c r="K18" s="137"/>
      <c r="L18" s="137"/>
      <c r="M18" s="137"/>
      <c r="N18" s="2">
        <f t="shared" si="6"/>
        <v>850</v>
      </c>
      <c r="O18" s="47">
        <v>850</v>
      </c>
      <c r="P18" s="63">
        <v>750</v>
      </c>
      <c r="Q18" s="33">
        <f t="shared" si="4"/>
        <v>750</v>
      </c>
      <c r="R18" s="58" t="str">
        <f t="shared" si="5"/>
        <v>VYHOVUJE</v>
      </c>
      <c r="S18" s="103" t="s">
        <v>8</v>
      </c>
      <c r="T18" s="89"/>
    </row>
    <row r="19" spans="1:20" ht="39" customHeight="1" thickBot="1" x14ac:dyDescent="0.35">
      <c r="A19" s="119">
        <v>13</v>
      </c>
      <c r="B19" s="98" t="s">
        <v>60</v>
      </c>
      <c r="C19" s="99">
        <v>1</v>
      </c>
      <c r="D19" s="100" t="s">
        <v>21</v>
      </c>
      <c r="E19" s="120" t="s">
        <v>61</v>
      </c>
      <c r="F19" s="61" t="s">
        <v>91</v>
      </c>
      <c r="G19" s="138"/>
      <c r="H19" s="152"/>
      <c r="I19" s="138"/>
      <c r="J19" s="152"/>
      <c r="K19" s="138"/>
      <c r="L19" s="138"/>
      <c r="M19" s="138"/>
      <c r="N19" s="3">
        <f t="shared" si="6"/>
        <v>1000</v>
      </c>
      <c r="O19" s="59">
        <v>1000</v>
      </c>
      <c r="P19" s="55">
        <v>870</v>
      </c>
      <c r="Q19" s="35">
        <f t="shared" si="4"/>
        <v>870</v>
      </c>
      <c r="R19" s="66" t="str">
        <f t="shared" si="5"/>
        <v>VYHOVUJE</v>
      </c>
      <c r="S19" s="121" t="s">
        <v>9</v>
      </c>
      <c r="T19" s="89"/>
    </row>
    <row r="20" spans="1:20" ht="66.75" customHeight="1" thickTop="1" thickBot="1" x14ac:dyDescent="0.35">
      <c r="A20" s="149" t="s">
        <v>20</v>
      </c>
      <c r="B20" s="149"/>
      <c r="C20" s="149"/>
      <c r="D20" s="149"/>
      <c r="E20" s="149"/>
      <c r="F20" s="149"/>
      <c r="G20" s="149"/>
      <c r="H20" s="21"/>
      <c r="I20" s="6"/>
      <c r="J20" s="122"/>
      <c r="K20" s="123"/>
      <c r="L20" s="123"/>
      <c r="M20" s="123"/>
      <c r="N20" s="7"/>
      <c r="O20" s="38" t="s">
        <v>15</v>
      </c>
      <c r="P20" s="140" t="s">
        <v>17</v>
      </c>
      <c r="Q20" s="141"/>
      <c r="R20" s="142"/>
      <c r="S20" s="124"/>
    </row>
    <row r="21" spans="1:20" ht="36" customHeight="1" thickTop="1" thickBot="1" x14ac:dyDescent="0.35">
      <c r="A21" s="139" t="s">
        <v>10</v>
      </c>
      <c r="B21" s="139"/>
      <c r="C21" s="139"/>
      <c r="D21" s="139"/>
      <c r="E21" s="139"/>
      <c r="F21" s="139"/>
      <c r="G21" s="125"/>
      <c r="J21" s="23"/>
      <c r="K21" s="8"/>
      <c r="L21" s="8"/>
      <c r="M21" s="8"/>
      <c r="N21" s="9"/>
      <c r="O21" s="39">
        <f>SUM(N7:N19)</f>
        <v>28750</v>
      </c>
      <c r="P21" s="143">
        <f>SUM(Q7:Q19)</f>
        <v>21900</v>
      </c>
      <c r="Q21" s="144"/>
      <c r="R21" s="145"/>
      <c r="S21" s="126"/>
    </row>
    <row r="22" spans="1:20" ht="63" customHeight="1" thickTop="1" x14ac:dyDescent="0.3">
      <c r="H22" s="22"/>
      <c r="I22" s="5"/>
      <c r="J22" s="24"/>
      <c r="K22" s="10"/>
      <c r="L22" s="10"/>
      <c r="M22" s="10"/>
      <c r="N22" s="129"/>
      <c r="O22" s="130"/>
      <c r="P22" s="130"/>
      <c r="Q22" s="130"/>
      <c r="R22" s="4"/>
      <c r="S22" s="126"/>
    </row>
    <row r="23" spans="1:20" ht="36" customHeight="1" x14ac:dyDescent="0.3">
      <c r="A23" s="130"/>
      <c r="B23" s="21"/>
      <c r="C23" s="131"/>
      <c r="D23" s="21"/>
      <c r="E23" s="21"/>
      <c r="F23" s="71"/>
      <c r="G23" s="132"/>
      <c r="H23" s="133"/>
      <c r="I23" s="132"/>
      <c r="J23" s="76"/>
      <c r="K23" s="134"/>
      <c r="L23" s="134"/>
      <c r="M23" s="135"/>
      <c r="N23" s="135"/>
      <c r="O23" s="134"/>
      <c r="P23" s="134"/>
      <c r="Q23" s="134"/>
    </row>
    <row r="24" spans="1:20" ht="14.25" customHeight="1" x14ac:dyDescent="0.3">
      <c r="A24" s="130"/>
      <c r="B24" s="21"/>
      <c r="C24" s="131"/>
      <c r="D24" s="21"/>
      <c r="E24" s="21"/>
      <c r="F24" s="71"/>
      <c r="G24" s="132"/>
      <c r="H24" s="133"/>
      <c r="I24" s="132"/>
      <c r="J24" s="76"/>
      <c r="K24" s="134"/>
      <c r="L24" s="134"/>
      <c r="M24" s="135"/>
      <c r="N24" s="135"/>
      <c r="O24" s="134"/>
      <c r="P24" s="134"/>
      <c r="Q24" s="134"/>
    </row>
    <row r="25" spans="1:20" ht="14.25" customHeight="1" x14ac:dyDescent="0.3">
      <c r="A25" s="130"/>
      <c r="B25" s="21"/>
      <c r="C25" s="131"/>
      <c r="D25" s="21"/>
      <c r="E25" s="21"/>
      <c r="F25" s="71"/>
      <c r="G25" s="132"/>
      <c r="H25" s="133"/>
      <c r="I25" s="132"/>
      <c r="J25" s="76"/>
      <c r="K25" s="134"/>
      <c r="L25" s="134"/>
      <c r="M25" s="135"/>
      <c r="N25" s="135"/>
      <c r="O25" s="134"/>
      <c r="P25" s="134"/>
      <c r="Q25" s="134"/>
    </row>
    <row r="26" spans="1:20" ht="14.25" customHeight="1" x14ac:dyDescent="0.3">
      <c r="A26" s="130"/>
      <c r="B26" s="21"/>
      <c r="C26" s="131"/>
      <c r="D26" s="21"/>
      <c r="E26" s="21"/>
      <c r="F26" s="71"/>
      <c r="G26" s="132"/>
      <c r="H26" s="133"/>
      <c r="I26" s="132"/>
      <c r="J26" s="76"/>
      <c r="K26" s="134"/>
      <c r="L26" s="134"/>
      <c r="M26" s="135"/>
      <c r="N26" s="135"/>
      <c r="O26" s="134"/>
      <c r="P26" s="134"/>
      <c r="Q26" s="134"/>
    </row>
    <row r="27" spans="1:20" ht="19.95" customHeight="1" x14ac:dyDescent="0.3">
      <c r="A27" s="130"/>
      <c r="B27" s="21"/>
      <c r="C27" s="131"/>
      <c r="D27" s="21"/>
      <c r="E27" s="21"/>
      <c r="F27" s="71"/>
      <c r="G27" s="132"/>
      <c r="H27" s="133"/>
      <c r="I27" s="132"/>
      <c r="J27" s="76"/>
      <c r="K27" s="134"/>
      <c r="L27" s="134"/>
      <c r="M27" s="135"/>
      <c r="N27" s="135"/>
      <c r="O27" s="134"/>
      <c r="P27" s="134"/>
      <c r="Q27" s="134"/>
    </row>
    <row r="28" spans="1:20" ht="19.95" customHeight="1" x14ac:dyDescent="0.3">
      <c r="A28" s="130"/>
      <c r="B28" s="21"/>
      <c r="C28" s="131"/>
      <c r="D28" s="21"/>
      <c r="E28" s="21"/>
      <c r="F28" s="71"/>
      <c r="G28" s="132"/>
      <c r="H28" s="133"/>
      <c r="I28" s="132"/>
      <c r="J28" s="76"/>
      <c r="K28" s="134"/>
      <c r="L28" s="134"/>
      <c r="M28" s="135"/>
      <c r="N28" s="135"/>
      <c r="O28" s="134"/>
      <c r="P28" s="134"/>
      <c r="Q28" s="134"/>
    </row>
    <row r="29" spans="1:20" ht="19.95" customHeight="1" x14ac:dyDescent="0.3">
      <c r="A29" s="130"/>
      <c r="B29" s="21"/>
      <c r="C29" s="131"/>
      <c r="D29" s="21"/>
      <c r="E29" s="21"/>
      <c r="F29" s="71"/>
      <c r="G29" s="132"/>
      <c r="H29" s="133"/>
      <c r="I29" s="132"/>
      <c r="J29" s="76"/>
      <c r="K29" s="134"/>
      <c r="L29" s="134"/>
      <c r="M29" s="135"/>
      <c r="N29" s="135"/>
      <c r="O29" s="134"/>
      <c r="P29" s="134"/>
      <c r="Q29" s="134"/>
    </row>
    <row r="30" spans="1:20" ht="19.95" customHeight="1" x14ac:dyDescent="0.3">
      <c r="A30" s="130"/>
      <c r="B30" s="21"/>
      <c r="C30" s="131"/>
      <c r="D30" s="21"/>
      <c r="E30" s="21"/>
      <c r="F30" s="71"/>
      <c r="G30" s="132"/>
      <c r="H30" s="133"/>
      <c r="I30" s="132"/>
      <c r="J30" s="76"/>
      <c r="K30" s="134"/>
      <c r="L30" s="134"/>
      <c r="M30" s="135"/>
      <c r="N30" s="135"/>
      <c r="O30" s="134"/>
      <c r="P30" s="134"/>
      <c r="Q30" s="134"/>
    </row>
    <row r="31" spans="1:20" ht="19.95" customHeight="1" x14ac:dyDescent="0.3">
      <c r="A31" s="130"/>
      <c r="B31" s="21"/>
      <c r="C31" s="131"/>
      <c r="D31" s="21"/>
      <c r="E31" s="21"/>
      <c r="F31" s="71"/>
      <c r="G31" s="132"/>
      <c r="H31" s="133"/>
      <c r="I31" s="132"/>
      <c r="J31" s="76"/>
      <c r="K31" s="134"/>
      <c r="L31" s="134"/>
      <c r="M31" s="135"/>
      <c r="N31" s="135"/>
      <c r="O31" s="134"/>
      <c r="P31" s="134"/>
      <c r="Q31" s="134"/>
    </row>
    <row r="32" spans="1:20" ht="19.95" customHeight="1" x14ac:dyDescent="0.3">
      <c r="A32" s="130"/>
      <c r="B32" s="21"/>
      <c r="C32" s="131"/>
      <c r="D32" s="21"/>
      <c r="E32" s="21"/>
      <c r="F32" s="71"/>
      <c r="G32" s="132"/>
      <c r="H32" s="133"/>
      <c r="I32" s="132"/>
      <c r="J32" s="76"/>
      <c r="K32" s="134"/>
      <c r="L32" s="134"/>
      <c r="M32" s="135"/>
      <c r="N32" s="135"/>
      <c r="O32" s="134"/>
      <c r="P32" s="134"/>
      <c r="Q32" s="134"/>
    </row>
    <row r="33" spans="1:17" ht="19.95" customHeight="1" x14ac:dyDescent="0.3">
      <c r="A33" s="130"/>
      <c r="B33" s="21"/>
      <c r="C33" s="131"/>
      <c r="D33" s="21"/>
      <c r="E33" s="21"/>
      <c r="F33" s="71"/>
      <c r="G33" s="132"/>
      <c r="H33" s="133"/>
      <c r="I33" s="132"/>
      <c r="J33" s="76"/>
      <c r="K33" s="134"/>
      <c r="L33" s="134"/>
      <c r="M33" s="135"/>
      <c r="N33" s="135"/>
      <c r="O33" s="134"/>
      <c r="P33" s="134"/>
      <c r="Q33" s="134"/>
    </row>
    <row r="34" spans="1:17" ht="19.95" customHeight="1" x14ac:dyDescent="0.3">
      <c r="A34" s="130"/>
      <c r="B34" s="21"/>
      <c r="C34" s="131"/>
      <c r="D34" s="21"/>
      <c r="E34" s="21"/>
      <c r="F34" s="71"/>
      <c r="G34" s="132"/>
      <c r="H34" s="133"/>
      <c r="I34" s="132"/>
      <c r="J34" s="76"/>
      <c r="K34" s="134"/>
      <c r="L34" s="134"/>
      <c r="M34" s="135"/>
      <c r="N34" s="135"/>
      <c r="O34" s="134"/>
      <c r="P34" s="134"/>
      <c r="Q34" s="134"/>
    </row>
    <row r="35" spans="1:17" ht="19.95" customHeight="1" x14ac:dyDescent="0.3">
      <c r="A35" s="130"/>
      <c r="B35" s="21"/>
      <c r="C35" s="131"/>
      <c r="D35" s="21"/>
      <c r="E35" s="21"/>
      <c r="F35" s="71"/>
      <c r="G35" s="132"/>
      <c r="H35" s="133"/>
      <c r="I35" s="132"/>
      <c r="J35" s="76"/>
      <c r="K35" s="134"/>
      <c r="L35" s="134"/>
      <c r="M35" s="135"/>
      <c r="N35" s="135"/>
      <c r="O35" s="134"/>
      <c r="P35" s="134"/>
      <c r="Q35" s="134"/>
    </row>
    <row r="36" spans="1:17" ht="19.95" customHeight="1" x14ac:dyDescent="0.3">
      <c r="A36" s="130"/>
      <c r="B36" s="21"/>
      <c r="C36" s="131"/>
      <c r="D36" s="21"/>
      <c r="E36" s="21"/>
      <c r="F36" s="71"/>
      <c r="G36" s="132"/>
      <c r="H36" s="133"/>
      <c r="I36" s="132"/>
      <c r="J36" s="76"/>
      <c r="K36" s="134"/>
      <c r="L36" s="134"/>
      <c r="M36" s="135"/>
      <c r="N36" s="135"/>
      <c r="O36" s="134"/>
      <c r="P36" s="134"/>
      <c r="Q36" s="134"/>
    </row>
    <row r="37" spans="1:17" ht="19.95" customHeight="1" x14ac:dyDescent="0.3">
      <c r="A37" s="130"/>
      <c r="B37" s="21"/>
      <c r="C37" s="131"/>
      <c r="D37" s="21"/>
      <c r="E37" s="21"/>
      <c r="F37" s="71"/>
      <c r="G37" s="132"/>
      <c r="H37" s="133"/>
      <c r="I37" s="132"/>
      <c r="J37" s="76"/>
      <c r="K37" s="134"/>
      <c r="L37" s="134"/>
      <c r="M37" s="135"/>
      <c r="N37" s="135"/>
      <c r="O37" s="134"/>
      <c r="P37" s="134"/>
      <c r="Q37" s="134"/>
    </row>
    <row r="38" spans="1:17" ht="19.95" customHeight="1" x14ac:dyDescent="0.3">
      <c r="A38" s="130"/>
      <c r="B38" s="21"/>
      <c r="C38" s="131"/>
      <c r="D38" s="21"/>
      <c r="E38" s="21"/>
      <c r="F38" s="71"/>
      <c r="G38" s="132"/>
      <c r="H38" s="133"/>
      <c r="I38" s="132"/>
      <c r="J38" s="76"/>
      <c r="K38" s="134"/>
      <c r="L38" s="134"/>
      <c r="M38" s="135"/>
      <c r="N38" s="135"/>
      <c r="O38" s="134"/>
      <c r="P38" s="134"/>
      <c r="Q38" s="134"/>
    </row>
    <row r="39" spans="1:17" ht="19.95" customHeight="1" x14ac:dyDescent="0.3">
      <c r="A39" s="130"/>
      <c r="B39" s="21"/>
      <c r="C39" s="131"/>
      <c r="D39" s="21"/>
      <c r="E39" s="21"/>
      <c r="F39" s="71"/>
      <c r="G39" s="132"/>
      <c r="H39" s="133"/>
      <c r="I39" s="132"/>
      <c r="J39" s="76"/>
      <c r="K39" s="134"/>
      <c r="L39" s="134"/>
      <c r="M39" s="135"/>
      <c r="N39" s="135"/>
      <c r="O39" s="134"/>
      <c r="P39" s="134"/>
      <c r="Q39" s="134"/>
    </row>
    <row r="40" spans="1:17" ht="19.95" customHeight="1" x14ac:dyDescent="0.3">
      <c r="A40" s="130"/>
      <c r="B40" s="21"/>
      <c r="C40" s="131"/>
      <c r="D40" s="21"/>
      <c r="E40" s="21"/>
      <c r="F40" s="71"/>
      <c r="G40" s="132"/>
      <c r="H40" s="133"/>
      <c r="I40" s="132"/>
      <c r="J40" s="76"/>
      <c r="K40" s="134"/>
      <c r="L40" s="134"/>
      <c r="M40" s="135"/>
      <c r="N40" s="135"/>
      <c r="O40" s="134"/>
      <c r="P40" s="134"/>
      <c r="Q40" s="134"/>
    </row>
    <row r="41" spans="1:17" ht="19.95" customHeight="1" x14ac:dyDescent="0.3">
      <c r="A41" s="130"/>
      <c r="B41" s="21"/>
      <c r="C41" s="131"/>
      <c r="D41" s="21"/>
      <c r="E41" s="21"/>
      <c r="F41" s="71"/>
      <c r="G41" s="132"/>
      <c r="H41" s="133"/>
      <c r="I41" s="132"/>
      <c r="J41" s="76"/>
      <c r="K41" s="134"/>
      <c r="L41" s="134"/>
      <c r="M41" s="135"/>
      <c r="N41" s="135"/>
      <c r="O41" s="134"/>
      <c r="P41" s="134"/>
      <c r="Q41" s="134"/>
    </row>
    <row r="42" spans="1:17" ht="19.95" customHeight="1" x14ac:dyDescent="0.3">
      <c r="A42" s="130"/>
      <c r="B42" s="21"/>
      <c r="C42" s="131"/>
      <c r="D42" s="21"/>
      <c r="E42" s="21"/>
      <c r="F42" s="71"/>
      <c r="G42" s="132"/>
      <c r="H42" s="133"/>
      <c r="I42" s="132"/>
      <c r="J42" s="76"/>
      <c r="K42" s="134"/>
      <c r="L42" s="134"/>
      <c r="M42" s="135"/>
      <c r="N42" s="135"/>
      <c r="O42" s="134"/>
      <c r="P42" s="134"/>
      <c r="Q42" s="134"/>
    </row>
    <row r="43" spans="1:17" ht="19.95" customHeight="1" x14ac:dyDescent="0.3">
      <c r="A43" s="130"/>
      <c r="B43" s="21"/>
      <c r="C43" s="131"/>
      <c r="D43" s="21"/>
      <c r="E43" s="21"/>
      <c r="F43" s="71"/>
      <c r="G43" s="132"/>
      <c r="H43" s="133"/>
      <c r="I43" s="132"/>
      <c r="J43" s="76"/>
      <c r="K43" s="134"/>
      <c r="L43" s="134"/>
      <c r="M43" s="135"/>
      <c r="N43" s="135"/>
      <c r="O43" s="134"/>
      <c r="P43" s="134"/>
      <c r="Q43" s="134"/>
    </row>
    <row r="44" spans="1:17" ht="19.95" customHeight="1" x14ac:dyDescent="0.3">
      <c r="A44" s="130"/>
      <c r="B44" s="21"/>
      <c r="C44" s="131"/>
      <c r="D44" s="21"/>
      <c r="E44" s="21"/>
      <c r="F44" s="71"/>
      <c r="G44" s="132"/>
      <c r="H44" s="133"/>
      <c r="I44" s="132"/>
      <c r="J44" s="76"/>
      <c r="K44" s="134"/>
      <c r="L44" s="134"/>
      <c r="M44" s="135"/>
      <c r="N44" s="135"/>
      <c r="O44" s="134"/>
      <c r="P44" s="134"/>
      <c r="Q44" s="134"/>
    </row>
    <row r="45" spans="1:17" ht="19.95" customHeight="1" x14ac:dyDescent="0.3">
      <c r="A45" s="130"/>
      <c r="B45" s="21"/>
      <c r="C45" s="131"/>
      <c r="D45" s="21"/>
      <c r="E45" s="21"/>
      <c r="F45" s="71"/>
      <c r="G45" s="132"/>
      <c r="H45" s="133"/>
      <c r="I45" s="132"/>
      <c r="J45" s="76"/>
      <c r="K45" s="134"/>
      <c r="L45" s="134"/>
      <c r="M45" s="135"/>
      <c r="N45" s="135"/>
      <c r="O45" s="134"/>
      <c r="P45" s="134"/>
      <c r="Q45" s="134"/>
    </row>
    <row r="46" spans="1:17" ht="19.95" customHeight="1" x14ac:dyDescent="0.3">
      <c r="A46" s="130"/>
      <c r="B46" s="21"/>
      <c r="C46" s="131"/>
      <c r="D46" s="21"/>
      <c r="E46" s="21"/>
      <c r="F46" s="71"/>
      <c r="G46" s="132"/>
      <c r="H46" s="133"/>
      <c r="I46" s="132"/>
      <c r="J46" s="76"/>
      <c r="K46" s="134"/>
      <c r="L46" s="134"/>
      <c r="M46" s="135"/>
      <c r="N46" s="135"/>
      <c r="O46" s="134"/>
      <c r="P46" s="134"/>
      <c r="Q46" s="134"/>
    </row>
    <row r="47" spans="1:17" ht="19.95" customHeight="1" x14ac:dyDescent="0.3">
      <c r="A47" s="130"/>
      <c r="B47" s="21"/>
      <c r="C47" s="131"/>
      <c r="D47" s="21"/>
      <c r="E47" s="21"/>
      <c r="F47" s="71"/>
      <c r="G47" s="132"/>
      <c r="H47" s="133"/>
      <c r="I47" s="132"/>
      <c r="J47" s="76"/>
      <c r="K47" s="134"/>
      <c r="L47" s="134"/>
      <c r="M47" s="135"/>
      <c r="N47" s="135"/>
      <c r="O47" s="134"/>
      <c r="P47" s="134"/>
      <c r="Q47" s="134"/>
    </row>
    <row r="48" spans="1:17" ht="19.95" customHeight="1" x14ac:dyDescent="0.3">
      <c r="A48" s="130"/>
      <c r="B48" s="21"/>
      <c r="C48" s="131"/>
      <c r="D48" s="21"/>
      <c r="E48" s="21"/>
      <c r="F48" s="71"/>
      <c r="G48" s="132"/>
      <c r="H48" s="133"/>
      <c r="I48" s="132"/>
      <c r="J48" s="76"/>
      <c r="K48" s="134"/>
      <c r="L48" s="134"/>
      <c r="M48" s="135"/>
      <c r="N48" s="135"/>
      <c r="O48" s="134"/>
      <c r="P48" s="134"/>
      <c r="Q48" s="134"/>
    </row>
    <row r="49" spans="1:17" ht="19.95" customHeight="1" x14ac:dyDescent="0.3">
      <c r="A49" s="130"/>
      <c r="B49" s="21"/>
      <c r="C49" s="131"/>
      <c r="D49" s="21"/>
      <c r="E49" s="21"/>
      <c r="F49" s="71"/>
      <c r="G49" s="132"/>
      <c r="H49" s="133"/>
      <c r="I49" s="132"/>
      <c r="J49" s="76"/>
      <c r="K49" s="134"/>
      <c r="L49" s="134"/>
      <c r="M49" s="135"/>
      <c r="N49" s="135"/>
      <c r="O49" s="134"/>
      <c r="P49" s="134"/>
      <c r="Q49" s="134"/>
    </row>
    <row r="50" spans="1:17" ht="19.95" customHeight="1" x14ac:dyDescent="0.3">
      <c r="A50" s="130"/>
      <c r="B50" s="21"/>
      <c r="C50" s="131"/>
      <c r="D50" s="21"/>
      <c r="E50" s="21"/>
      <c r="F50" s="71"/>
      <c r="G50" s="132"/>
      <c r="H50" s="133"/>
      <c r="I50" s="132"/>
      <c r="J50" s="76"/>
      <c r="K50" s="134"/>
      <c r="L50" s="134"/>
      <c r="M50" s="135"/>
      <c r="N50" s="135"/>
      <c r="O50" s="134"/>
      <c r="P50" s="134"/>
      <c r="Q50" s="134"/>
    </row>
    <row r="51" spans="1:17" ht="19.95" customHeight="1" x14ac:dyDescent="0.3">
      <c r="A51" s="130"/>
      <c r="B51" s="21"/>
      <c r="C51" s="131"/>
      <c r="D51" s="21"/>
      <c r="E51" s="21"/>
      <c r="F51" s="71"/>
      <c r="G51" s="132"/>
      <c r="H51" s="133"/>
      <c r="I51" s="132"/>
      <c r="J51" s="76"/>
      <c r="K51" s="134"/>
      <c r="L51" s="134"/>
      <c r="M51" s="135"/>
      <c r="N51" s="135"/>
      <c r="O51" s="134"/>
      <c r="P51" s="134"/>
      <c r="Q51" s="134"/>
    </row>
    <row r="52" spans="1:17" ht="19.95" customHeight="1" x14ac:dyDescent="0.3">
      <c r="A52" s="130"/>
      <c r="B52" s="21"/>
      <c r="C52" s="131"/>
      <c r="D52" s="21"/>
      <c r="E52" s="21"/>
      <c r="F52" s="71"/>
      <c r="G52" s="132"/>
      <c r="H52" s="133"/>
      <c r="I52" s="132"/>
      <c r="J52" s="76"/>
      <c r="K52" s="134"/>
      <c r="L52" s="134"/>
      <c r="M52" s="135"/>
      <c r="N52" s="135"/>
      <c r="O52" s="134"/>
      <c r="P52" s="134"/>
      <c r="Q52" s="134"/>
    </row>
    <row r="53" spans="1:17" ht="19.95" customHeight="1" x14ac:dyDescent="0.3">
      <c r="A53" s="130"/>
      <c r="B53" s="21"/>
      <c r="C53" s="131"/>
      <c r="D53" s="21"/>
      <c r="E53" s="21"/>
      <c r="F53" s="71"/>
      <c r="G53" s="132"/>
      <c r="H53" s="133"/>
      <c r="I53" s="132"/>
      <c r="J53" s="76"/>
      <c r="K53" s="134"/>
      <c r="L53" s="134"/>
      <c r="M53" s="135"/>
      <c r="N53" s="135"/>
      <c r="O53" s="134"/>
      <c r="P53" s="134"/>
      <c r="Q53" s="134"/>
    </row>
    <row r="54" spans="1:17" ht="19.95" customHeight="1" x14ac:dyDescent="0.3">
      <c r="A54" s="130"/>
      <c r="B54" s="21"/>
      <c r="C54" s="131"/>
      <c r="D54" s="21"/>
      <c r="E54" s="21"/>
      <c r="F54" s="71"/>
      <c r="G54" s="132"/>
      <c r="H54" s="133"/>
      <c r="I54" s="132"/>
      <c r="J54" s="76"/>
      <c r="K54" s="134"/>
      <c r="L54" s="134"/>
      <c r="M54" s="135"/>
      <c r="N54" s="135"/>
      <c r="O54" s="134"/>
      <c r="P54" s="134"/>
      <c r="Q54" s="134"/>
    </row>
    <row r="55" spans="1:17" ht="19.95" customHeight="1" x14ac:dyDescent="0.3">
      <c r="A55" s="130"/>
      <c r="B55" s="21"/>
      <c r="C55" s="131"/>
      <c r="D55" s="21"/>
      <c r="E55" s="21"/>
      <c r="F55" s="71"/>
      <c r="G55" s="132"/>
      <c r="H55" s="133"/>
      <c r="I55" s="132"/>
      <c r="J55" s="76"/>
      <c r="K55" s="134"/>
      <c r="L55" s="134"/>
      <c r="M55" s="135"/>
      <c r="N55" s="135"/>
      <c r="O55" s="134"/>
      <c r="P55" s="134"/>
      <c r="Q55" s="134"/>
    </row>
    <row r="56" spans="1:17" ht="19.95" customHeight="1" x14ac:dyDescent="0.3">
      <c r="A56" s="130"/>
      <c r="B56" s="21"/>
      <c r="C56" s="131"/>
      <c r="D56" s="21"/>
      <c r="E56" s="21"/>
      <c r="F56" s="71"/>
      <c r="G56" s="132"/>
      <c r="H56" s="133"/>
      <c r="I56" s="132"/>
      <c r="J56" s="76"/>
      <c r="K56" s="134"/>
      <c r="L56" s="134"/>
      <c r="M56" s="135"/>
      <c r="N56" s="135"/>
      <c r="O56" s="134"/>
      <c r="P56" s="134"/>
      <c r="Q56" s="134"/>
    </row>
    <row r="57" spans="1:17" ht="19.95" customHeight="1" x14ac:dyDescent="0.3">
      <c r="A57" s="130"/>
      <c r="B57" s="21"/>
      <c r="C57" s="131"/>
      <c r="D57" s="21"/>
      <c r="E57" s="21"/>
      <c r="F57" s="71"/>
      <c r="G57" s="132"/>
      <c r="H57" s="133"/>
      <c r="I57" s="132"/>
      <c r="J57" s="76"/>
      <c r="K57" s="134"/>
      <c r="L57" s="134"/>
      <c r="M57" s="135"/>
      <c r="N57" s="135"/>
      <c r="O57" s="134"/>
      <c r="P57" s="134"/>
      <c r="Q57" s="134"/>
    </row>
    <row r="58" spans="1:17" ht="19.95" customHeight="1" x14ac:dyDescent="0.3">
      <c r="A58" s="130"/>
      <c r="B58" s="21"/>
      <c r="C58" s="131"/>
      <c r="D58" s="21"/>
      <c r="E58" s="21"/>
      <c r="F58" s="71"/>
      <c r="G58" s="132"/>
      <c r="H58" s="133"/>
      <c r="I58" s="132"/>
      <c r="J58" s="76"/>
      <c r="K58" s="134"/>
      <c r="L58" s="134"/>
      <c r="M58" s="135"/>
      <c r="N58" s="135"/>
      <c r="O58" s="134"/>
      <c r="P58" s="134"/>
      <c r="Q58" s="134"/>
    </row>
    <row r="59" spans="1:17" ht="19.95" customHeight="1" x14ac:dyDescent="0.3">
      <c r="A59" s="130"/>
      <c r="B59" s="21"/>
      <c r="C59" s="131"/>
      <c r="D59" s="21"/>
      <c r="E59" s="21"/>
      <c r="F59" s="71"/>
      <c r="G59" s="132"/>
      <c r="H59" s="133"/>
      <c r="I59" s="132"/>
      <c r="J59" s="76"/>
      <c r="K59" s="134"/>
      <c r="L59" s="134"/>
      <c r="M59" s="135"/>
      <c r="N59" s="135"/>
      <c r="O59" s="134"/>
      <c r="P59" s="134"/>
      <c r="Q59" s="134"/>
    </row>
    <row r="60" spans="1:17" ht="19.95" customHeight="1" x14ac:dyDescent="0.3">
      <c r="A60" s="130"/>
      <c r="B60" s="21"/>
      <c r="C60" s="131"/>
      <c r="D60" s="21"/>
      <c r="E60" s="21"/>
      <c r="F60" s="71"/>
      <c r="G60" s="132"/>
      <c r="H60" s="133"/>
      <c r="I60" s="132"/>
      <c r="J60" s="76"/>
      <c r="K60" s="134"/>
      <c r="L60" s="134"/>
      <c r="M60" s="135"/>
      <c r="N60" s="135"/>
      <c r="O60" s="134"/>
      <c r="P60" s="134"/>
      <c r="Q60" s="134"/>
    </row>
    <row r="61" spans="1:17" ht="19.95" customHeight="1" x14ac:dyDescent="0.3">
      <c r="A61" s="130"/>
      <c r="B61" s="21"/>
      <c r="C61" s="131"/>
      <c r="D61" s="21"/>
      <c r="E61" s="21"/>
      <c r="F61" s="71"/>
      <c r="G61" s="132"/>
      <c r="H61" s="133"/>
      <c r="I61" s="132"/>
      <c r="J61" s="76"/>
      <c r="K61" s="134"/>
      <c r="L61" s="134"/>
      <c r="M61" s="135"/>
      <c r="N61" s="135"/>
      <c r="O61" s="134"/>
      <c r="P61" s="134"/>
      <c r="Q61" s="134"/>
    </row>
    <row r="62" spans="1:17" ht="19.95" customHeight="1" x14ac:dyDescent="0.3">
      <c r="A62" s="130"/>
      <c r="B62" s="21"/>
      <c r="C62" s="131"/>
      <c r="D62" s="21"/>
      <c r="E62" s="21"/>
      <c r="F62" s="71"/>
      <c r="G62" s="132"/>
      <c r="H62" s="133"/>
      <c r="I62" s="132"/>
      <c r="J62" s="76"/>
      <c r="K62" s="134"/>
      <c r="L62" s="134"/>
      <c r="M62" s="135"/>
      <c r="N62" s="135"/>
      <c r="O62" s="134"/>
      <c r="P62" s="134"/>
      <c r="Q62" s="134"/>
    </row>
    <row r="63" spans="1:17" ht="19.95" customHeight="1" x14ac:dyDescent="0.3">
      <c r="A63" s="130"/>
      <c r="B63" s="21"/>
      <c r="C63" s="131"/>
      <c r="D63" s="21"/>
      <c r="E63" s="21"/>
      <c r="F63" s="71"/>
      <c r="G63" s="132"/>
      <c r="H63" s="133"/>
      <c r="I63" s="132"/>
      <c r="J63" s="76"/>
      <c r="K63" s="134"/>
      <c r="L63" s="134"/>
      <c r="M63" s="135"/>
      <c r="N63" s="135"/>
      <c r="O63" s="134"/>
      <c r="P63" s="134"/>
      <c r="Q63" s="134"/>
    </row>
    <row r="64" spans="1:17" ht="19.95" customHeight="1" x14ac:dyDescent="0.3">
      <c r="A64" s="130"/>
      <c r="B64" s="21"/>
      <c r="C64" s="131"/>
      <c r="D64" s="21"/>
      <c r="E64" s="21"/>
      <c r="F64" s="71"/>
      <c r="G64" s="132"/>
      <c r="H64" s="133"/>
      <c r="I64" s="132"/>
      <c r="J64" s="76"/>
      <c r="K64" s="134"/>
      <c r="L64" s="134"/>
      <c r="M64" s="135"/>
      <c r="N64" s="135"/>
      <c r="O64" s="134"/>
      <c r="P64" s="134"/>
      <c r="Q64" s="134"/>
    </row>
    <row r="65" spans="1:17" ht="19.95" customHeight="1" x14ac:dyDescent="0.3">
      <c r="A65" s="130"/>
      <c r="B65" s="21"/>
      <c r="C65" s="131"/>
      <c r="D65" s="21"/>
      <c r="E65" s="21"/>
      <c r="F65" s="71"/>
      <c r="G65" s="132"/>
      <c r="H65" s="133"/>
      <c r="I65" s="132"/>
      <c r="J65" s="76"/>
      <c r="K65" s="134"/>
      <c r="L65" s="134"/>
      <c r="M65" s="135"/>
      <c r="N65" s="135"/>
      <c r="O65" s="134"/>
      <c r="P65" s="134"/>
      <c r="Q65" s="134"/>
    </row>
    <row r="66" spans="1:17" ht="19.95" customHeight="1" x14ac:dyDescent="0.3">
      <c r="A66" s="130"/>
      <c r="B66" s="21"/>
      <c r="C66" s="131"/>
      <c r="D66" s="21"/>
      <c r="E66" s="21"/>
      <c r="F66" s="71"/>
      <c r="G66" s="132"/>
      <c r="H66" s="133"/>
      <c r="I66" s="132"/>
      <c r="J66" s="76"/>
      <c r="K66" s="134"/>
      <c r="L66" s="134"/>
      <c r="M66" s="135"/>
      <c r="N66" s="135"/>
      <c r="O66" s="134"/>
      <c r="P66" s="134"/>
      <c r="Q66" s="134"/>
    </row>
    <row r="67" spans="1:17" ht="19.95" customHeight="1" x14ac:dyDescent="0.3">
      <c r="A67" s="130"/>
      <c r="B67" s="21"/>
      <c r="C67" s="131"/>
      <c r="D67" s="21"/>
      <c r="E67" s="21"/>
      <c r="F67" s="71"/>
      <c r="G67" s="132"/>
      <c r="H67" s="133"/>
      <c r="I67" s="132"/>
      <c r="J67" s="76"/>
      <c r="K67" s="134"/>
      <c r="L67" s="134"/>
      <c r="M67" s="135"/>
      <c r="N67" s="135"/>
      <c r="O67" s="134"/>
      <c r="P67" s="134"/>
      <c r="Q67" s="134"/>
    </row>
    <row r="68" spans="1:17" ht="19.95" customHeight="1" x14ac:dyDescent="0.3">
      <c r="A68" s="130"/>
      <c r="B68" s="21"/>
      <c r="C68" s="131"/>
      <c r="D68" s="21"/>
      <c r="E68" s="21"/>
      <c r="F68" s="71"/>
      <c r="G68" s="132"/>
      <c r="H68" s="133"/>
      <c r="I68" s="132"/>
      <c r="J68" s="76"/>
      <c r="K68" s="134"/>
      <c r="L68" s="134"/>
      <c r="M68" s="135"/>
      <c r="N68" s="135"/>
      <c r="O68" s="134"/>
      <c r="P68" s="134"/>
      <c r="Q68" s="134"/>
    </row>
    <row r="69" spans="1:17" ht="19.95" customHeight="1" x14ac:dyDescent="0.3">
      <c r="A69" s="130"/>
      <c r="B69" s="21"/>
      <c r="C69" s="131"/>
      <c r="D69" s="21"/>
      <c r="E69" s="21"/>
      <c r="F69" s="71"/>
      <c r="G69" s="132"/>
      <c r="H69" s="133"/>
      <c r="I69" s="132"/>
      <c r="J69" s="76"/>
      <c r="K69" s="134"/>
      <c r="L69" s="134"/>
      <c r="M69" s="135"/>
      <c r="N69" s="135"/>
      <c r="O69" s="134"/>
      <c r="P69" s="134"/>
      <c r="Q69" s="134"/>
    </row>
    <row r="70" spans="1:17" ht="19.95" customHeight="1" x14ac:dyDescent="0.3">
      <c r="A70" s="130"/>
      <c r="B70" s="21"/>
      <c r="C70" s="131"/>
      <c r="D70" s="21"/>
      <c r="E70" s="21"/>
      <c r="F70" s="71"/>
      <c r="G70" s="132"/>
      <c r="H70" s="133"/>
      <c r="I70" s="132"/>
      <c r="J70" s="76"/>
      <c r="K70" s="134"/>
      <c r="L70" s="134"/>
      <c r="M70" s="135"/>
      <c r="N70" s="135"/>
      <c r="O70" s="134"/>
      <c r="P70" s="134"/>
      <c r="Q70" s="134"/>
    </row>
    <row r="71" spans="1:17" ht="19.95" customHeight="1" x14ac:dyDescent="0.3">
      <c r="A71" s="130"/>
      <c r="B71" s="21"/>
      <c r="C71" s="131"/>
      <c r="D71" s="21"/>
      <c r="E71" s="21"/>
      <c r="F71" s="71"/>
      <c r="G71" s="132"/>
      <c r="H71" s="133"/>
      <c r="I71" s="132"/>
      <c r="J71" s="76"/>
      <c r="K71" s="134"/>
      <c r="L71" s="134"/>
      <c r="M71" s="135"/>
      <c r="N71" s="135"/>
      <c r="O71" s="134"/>
      <c r="P71" s="134"/>
      <c r="Q71" s="134"/>
    </row>
    <row r="72" spans="1:17" ht="19.95" customHeight="1" x14ac:dyDescent="0.3">
      <c r="A72" s="130"/>
      <c r="B72" s="21"/>
      <c r="C72" s="131"/>
      <c r="D72" s="21"/>
      <c r="E72" s="21"/>
      <c r="F72" s="71"/>
      <c r="G72" s="132"/>
      <c r="H72" s="133"/>
      <c r="I72" s="132"/>
      <c r="J72" s="76"/>
      <c r="K72" s="134"/>
      <c r="L72" s="134"/>
      <c r="M72" s="135"/>
      <c r="N72" s="135"/>
      <c r="O72" s="134"/>
      <c r="P72" s="134"/>
      <c r="Q72" s="134"/>
    </row>
    <row r="73" spans="1:17" ht="19.95" customHeight="1" x14ac:dyDescent="0.3">
      <c r="A73" s="130"/>
      <c r="B73" s="21"/>
      <c r="C73" s="131"/>
      <c r="D73" s="21"/>
      <c r="E73" s="21"/>
      <c r="F73" s="71"/>
      <c r="G73" s="132"/>
      <c r="H73" s="133"/>
      <c r="I73" s="132"/>
      <c r="J73" s="76"/>
      <c r="K73" s="134"/>
      <c r="L73" s="134"/>
      <c r="M73" s="135"/>
      <c r="N73" s="135"/>
      <c r="O73" s="134"/>
      <c r="P73" s="134"/>
      <c r="Q73" s="134"/>
    </row>
    <row r="74" spans="1:17" ht="19.95" customHeight="1" x14ac:dyDescent="0.3">
      <c r="A74" s="130"/>
      <c r="B74" s="21"/>
      <c r="C74" s="131"/>
      <c r="D74" s="21"/>
      <c r="E74" s="21"/>
      <c r="F74" s="71"/>
      <c r="G74" s="132"/>
      <c r="H74" s="133"/>
      <c r="I74" s="132"/>
      <c r="J74" s="76"/>
      <c r="K74" s="134"/>
      <c r="L74" s="134"/>
      <c r="M74" s="135"/>
      <c r="N74" s="135"/>
      <c r="O74" s="134"/>
      <c r="P74" s="134"/>
      <c r="Q74" s="134"/>
    </row>
    <row r="75" spans="1:17" ht="19.95" customHeight="1" x14ac:dyDescent="0.3">
      <c r="A75" s="130"/>
      <c r="B75" s="21"/>
      <c r="C75" s="131"/>
      <c r="D75" s="21"/>
      <c r="E75" s="21"/>
      <c r="F75" s="71"/>
      <c r="G75" s="132"/>
      <c r="H75" s="133"/>
      <c r="I75" s="132"/>
      <c r="J75" s="76"/>
      <c r="K75" s="134"/>
      <c r="L75" s="134"/>
      <c r="M75" s="135"/>
      <c r="N75" s="135"/>
      <c r="O75" s="134"/>
      <c r="P75" s="134"/>
      <c r="Q75" s="134"/>
    </row>
    <row r="76" spans="1:17" ht="19.95" customHeight="1" x14ac:dyDescent="0.3">
      <c r="A76" s="130"/>
      <c r="B76" s="21"/>
      <c r="C76" s="131"/>
      <c r="D76" s="21"/>
      <c r="E76" s="21"/>
      <c r="F76" s="71"/>
      <c r="G76" s="132"/>
      <c r="H76" s="133"/>
      <c r="I76" s="132"/>
      <c r="J76" s="76"/>
      <c r="K76" s="134"/>
      <c r="L76" s="134"/>
      <c r="M76" s="135"/>
      <c r="N76" s="135"/>
      <c r="O76" s="134"/>
      <c r="P76" s="134"/>
      <c r="Q76" s="134"/>
    </row>
    <row r="77" spans="1:17" ht="19.95" customHeight="1" x14ac:dyDescent="0.3">
      <c r="A77" s="130"/>
      <c r="B77" s="21"/>
      <c r="C77" s="131"/>
      <c r="D77" s="21"/>
      <c r="E77" s="21"/>
      <c r="F77" s="71"/>
      <c r="G77" s="132"/>
      <c r="H77" s="133"/>
      <c r="I77" s="132"/>
      <c r="J77" s="76"/>
      <c r="K77" s="134"/>
      <c r="L77" s="134"/>
      <c r="M77" s="135"/>
      <c r="N77" s="135"/>
      <c r="O77" s="134"/>
      <c r="P77" s="134"/>
      <c r="Q77" s="134"/>
    </row>
    <row r="78" spans="1:17" ht="19.95" customHeight="1" x14ac:dyDescent="0.3">
      <c r="A78" s="130"/>
      <c r="B78" s="21"/>
      <c r="C78" s="131"/>
      <c r="D78" s="21"/>
      <c r="E78" s="21"/>
      <c r="F78" s="71"/>
      <c r="G78" s="132"/>
      <c r="H78" s="133"/>
      <c r="I78" s="132"/>
      <c r="J78" s="76"/>
      <c r="K78" s="134"/>
      <c r="L78" s="134"/>
      <c r="M78" s="135"/>
      <c r="N78" s="135"/>
      <c r="O78" s="134"/>
      <c r="P78" s="134"/>
      <c r="Q78" s="134"/>
    </row>
    <row r="79" spans="1:17" ht="19.95" customHeight="1" x14ac:dyDescent="0.3">
      <c r="A79" s="130"/>
      <c r="B79" s="21"/>
      <c r="C79" s="131"/>
      <c r="D79" s="21"/>
      <c r="E79" s="21"/>
      <c r="F79" s="71"/>
      <c r="G79" s="132"/>
      <c r="H79" s="133"/>
      <c r="I79" s="132"/>
      <c r="J79" s="76"/>
      <c r="K79" s="134"/>
      <c r="L79" s="134"/>
      <c r="M79" s="135"/>
      <c r="N79" s="135"/>
      <c r="O79" s="134"/>
      <c r="P79" s="134"/>
      <c r="Q79" s="134"/>
    </row>
    <row r="80" spans="1:17" ht="19.95" customHeight="1" x14ac:dyDescent="0.3">
      <c r="A80" s="130"/>
      <c r="B80" s="21"/>
      <c r="C80" s="131"/>
      <c r="D80" s="21"/>
      <c r="E80" s="21"/>
      <c r="F80" s="71"/>
      <c r="G80" s="132"/>
      <c r="H80" s="133"/>
      <c r="I80" s="132"/>
      <c r="J80" s="76"/>
      <c r="K80" s="134"/>
      <c r="L80" s="134"/>
      <c r="M80" s="135"/>
      <c r="N80" s="135"/>
      <c r="O80" s="134"/>
      <c r="P80" s="134"/>
      <c r="Q80" s="134"/>
    </row>
    <row r="81" spans="1:17" ht="19.95" customHeight="1" x14ac:dyDescent="0.3">
      <c r="A81" s="130"/>
      <c r="B81" s="21"/>
      <c r="C81" s="131"/>
      <c r="D81" s="21"/>
      <c r="E81" s="21"/>
      <c r="F81" s="71"/>
      <c r="G81" s="132"/>
      <c r="H81" s="133"/>
      <c r="I81" s="132"/>
      <c r="J81" s="76"/>
      <c r="K81" s="134"/>
      <c r="L81" s="134"/>
      <c r="M81" s="135"/>
      <c r="N81" s="135"/>
      <c r="O81" s="134"/>
      <c r="P81" s="134"/>
      <c r="Q81" s="134"/>
    </row>
    <row r="82" spans="1:17" ht="19.95" customHeight="1" x14ac:dyDescent="0.3">
      <c r="A82" s="130"/>
      <c r="B82" s="21"/>
      <c r="C82" s="131"/>
      <c r="D82" s="21"/>
      <c r="E82" s="21"/>
      <c r="F82" s="71"/>
      <c r="G82" s="132"/>
      <c r="H82" s="133"/>
      <c r="I82" s="132"/>
      <c r="J82" s="76"/>
      <c r="K82" s="134"/>
      <c r="L82" s="134"/>
      <c r="M82" s="135"/>
      <c r="N82" s="135"/>
      <c r="O82" s="134"/>
      <c r="P82" s="134"/>
      <c r="Q82" s="134"/>
    </row>
    <row r="83" spans="1:17" ht="19.95" customHeight="1" x14ac:dyDescent="0.3">
      <c r="A83" s="130"/>
      <c r="B83" s="21"/>
      <c r="C83" s="131"/>
      <c r="D83" s="21"/>
      <c r="E83" s="21"/>
      <c r="F83" s="71"/>
      <c r="G83" s="132"/>
      <c r="H83" s="133"/>
      <c r="I83" s="132"/>
      <c r="J83" s="76"/>
      <c r="K83" s="134"/>
      <c r="L83" s="134"/>
      <c r="M83" s="135"/>
      <c r="N83" s="135"/>
      <c r="O83" s="134"/>
      <c r="P83" s="134"/>
      <c r="Q83" s="134"/>
    </row>
    <row r="84" spans="1:17" ht="19.95" customHeight="1" x14ac:dyDescent="0.3">
      <c r="A84" s="130"/>
      <c r="B84" s="21"/>
      <c r="C84" s="131"/>
      <c r="D84" s="21"/>
      <c r="E84" s="21"/>
      <c r="F84" s="71"/>
      <c r="G84" s="132"/>
      <c r="H84" s="133"/>
      <c r="I84" s="132"/>
      <c r="J84" s="76"/>
      <c r="K84" s="134"/>
      <c r="L84" s="134"/>
      <c r="M84" s="135"/>
      <c r="N84" s="135"/>
      <c r="O84" s="134"/>
      <c r="P84" s="134"/>
      <c r="Q84" s="134"/>
    </row>
    <row r="85" spans="1:17" ht="19.95" customHeight="1" x14ac:dyDescent="0.3">
      <c r="A85" s="130"/>
      <c r="B85" s="21"/>
      <c r="C85" s="131"/>
      <c r="D85" s="21"/>
      <c r="E85" s="21"/>
      <c r="F85" s="71"/>
      <c r="G85" s="132"/>
      <c r="H85" s="133"/>
      <c r="I85" s="132"/>
      <c r="J85" s="76"/>
      <c r="K85" s="134"/>
      <c r="L85" s="134"/>
      <c r="M85" s="135"/>
      <c r="N85" s="135"/>
      <c r="O85" s="134"/>
      <c r="P85" s="134"/>
      <c r="Q85" s="134"/>
    </row>
    <row r="86" spans="1:17" ht="19.95" customHeight="1" x14ac:dyDescent="0.3">
      <c r="A86" s="130"/>
      <c r="B86" s="21"/>
      <c r="C86" s="131"/>
      <c r="D86" s="21"/>
      <c r="E86" s="21"/>
      <c r="F86" s="71"/>
      <c r="G86" s="132"/>
      <c r="H86" s="133"/>
      <c r="I86" s="132"/>
      <c r="J86" s="76"/>
      <c r="K86" s="134"/>
      <c r="L86" s="134"/>
      <c r="M86" s="135"/>
      <c r="N86" s="135"/>
      <c r="O86" s="134"/>
      <c r="P86" s="134"/>
      <c r="Q86" s="134"/>
    </row>
    <row r="87" spans="1:17" ht="19.95" customHeight="1" x14ac:dyDescent="0.3">
      <c r="A87" s="130"/>
      <c r="B87" s="21"/>
      <c r="C87" s="131"/>
      <c r="D87" s="21"/>
      <c r="E87" s="21"/>
      <c r="F87" s="71"/>
      <c r="G87" s="132"/>
      <c r="H87" s="133"/>
      <c r="I87" s="132"/>
      <c r="J87" s="76"/>
      <c r="K87" s="134"/>
      <c r="L87" s="134"/>
      <c r="M87" s="135"/>
      <c r="N87" s="135"/>
      <c r="O87" s="134"/>
      <c r="P87" s="134"/>
      <c r="Q87" s="134"/>
    </row>
    <row r="88" spans="1:17" ht="19.95" customHeight="1" x14ac:dyDescent="0.3">
      <c r="A88" s="130"/>
      <c r="B88" s="21"/>
      <c r="C88" s="131"/>
      <c r="D88" s="21"/>
      <c r="E88" s="21"/>
      <c r="F88" s="71"/>
      <c r="G88" s="132"/>
      <c r="H88" s="133"/>
      <c r="I88" s="132"/>
      <c r="J88" s="76"/>
      <c r="K88" s="134"/>
      <c r="L88" s="134"/>
      <c r="M88" s="135"/>
      <c r="N88" s="135"/>
      <c r="O88" s="134"/>
      <c r="P88" s="134"/>
      <c r="Q88" s="134"/>
    </row>
    <row r="89" spans="1:17" ht="19.95" customHeight="1" x14ac:dyDescent="0.3">
      <c r="A89" s="130"/>
      <c r="B89" s="21"/>
      <c r="C89" s="131"/>
      <c r="D89" s="21"/>
      <c r="E89" s="21"/>
      <c r="F89" s="71"/>
      <c r="G89" s="132"/>
      <c r="H89" s="133"/>
      <c r="I89" s="132"/>
      <c r="J89" s="76"/>
      <c r="K89" s="134"/>
      <c r="L89" s="134"/>
      <c r="M89" s="135"/>
      <c r="N89" s="135"/>
      <c r="O89" s="134"/>
      <c r="P89" s="134"/>
      <c r="Q89" s="134"/>
    </row>
    <row r="90" spans="1:17" ht="19.95" customHeight="1" x14ac:dyDescent="0.3">
      <c r="A90" s="130"/>
      <c r="B90" s="21"/>
      <c r="C90" s="131"/>
      <c r="D90" s="21"/>
      <c r="E90" s="21"/>
      <c r="F90" s="71"/>
      <c r="G90" s="132"/>
      <c r="H90" s="133"/>
      <c r="I90" s="132"/>
      <c r="J90" s="76"/>
      <c r="K90" s="134"/>
      <c r="L90" s="134"/>
      <c r="M90" s="135"/>
      <c r="N90" s="135"/>
      <c r="O90" s="134"/>
      <c r="P90" s="134"/>
      <c r="Q90" s="134"/>
    </row>
    <row r="91" spans="1:17" ht="19.95" customHeight="1" x14ac:dyDescent="0.3">
      <c r="A91" s="130"/>
      <c r="B91" s="21"/>
      <c r="C91" s="131"/>
      <c r="D91" s="21"/>
      <c r="E91" s="21"/>
      <c r="F91" s="71"/>
      <c r="G91" s="132"/>
      <c r="H91" s="133"/>
      <c r="I91" s="132"/>
      <c r="J91" s="76"/>
      <c r="K91" s="134"/>
      <c r="L91" s="134"/>
      <c r="M91" s="135"/>
      <c r="N91" s="135"/>
      <c r="O91" s="134"/>
      <c r="P91" s="134"/>
      <c r="Q91" s="134"/>
    </row>
    <row r="92" spans="1:17" ht="19.95" customHeight="1" x14ac:dyDescent="0.3">
      <c r="A92" s="130"/>
      <c r="B92" s="21"/>
      <c r="C92" s="131"/>
      <c r="D92" s="21"/>
      <c r="E92" s="21"/>
      <c r="F92" s="71"/>
      <c r="G92" s="132"/>
      <c r="H92" s="133"/>
      <c r="I92" s="132"/>
      <c r="J92" s="76"/>
      <c r="K92" s="134"/>
      <c r="L92" s="134"/>
      <c r="M92" s="135"/>
      <c r="N92" s="135"/>
      <c r="O92" s="134"/>
      <c r="P92" s="134"/>
      <c r="Q92" s="134"/>
    </row>
    <row r="93" spans="1:17" ht="19.95" customHeight="1" x14ac:dyDescent="0.3">
      <c r="A93" s="130"/>
      <c r="B93" s="21"/>
      <c r="C93" s="131"/>
      <c r="D93" s="21"/>
      <c r="E93" s="21"/>
      <c r="F93" s="71"/>
      <c r="G93" s="132"/>
      <c r="H93" s="133"/>
      <c r="I93" s="132"/>
      <c r="J93" s="76"/>
      <c r="K93" s="134"/>
      <c r="L93" s="134"/>
      <c r="M93" s="135"/>
      <c r="N93" s="135"/>
      <c r="O93" s="134"/>
      <c r="P93" s="134"/>
      <c r="Q93" s="134"/>
    </row>
    <row r="94" spans="1:17" ht="19.95" customHeight="1" x14ac:dyDescent="0.3">
      <c r="A94" s="130"/>
      <c r="B94" s="21"/>
      <c r="C94" s="131"/>
      <c r="D94" s="21"/>
      <c r="E94" s="21"/>
      <c r="F94" s="71"/>
      <c r="G94" s="132"/>
      <c r="H94" s="133"/>
      <c r="I94" s="132"/>
      <c r="J94" s="76"/>
      <c r="K94" s="134"/>
      <c r="L94" s="134"/>
      <c r="M94" s="135"/>
      <c r="N94" s="135"/>
      <c r="O94" s="134"/>
      <c r="P94" s="134"/>
      <c r="Q94" s="134"/>
    </row>
    <row r="95" spans="1:17" ht="19.95" customHeight="1" x14ac:dyDescent="0.3">
      <c r="A95" s="130"/>
      <c r="B95" s="21"/>
      <c r="C95" s="131"/>
      <c r="D95" s="21"/>
      <c r="E95" s="21"/>
      <c r="F95" s="71"/>
      <c r="G95" s="132"/>
      <c r="H95" s="133"/>
      <c r="I95" s="132"/>
      <c r="J95" s="76"/>
      <c r="K95" s="134"/>
      <c r="L95" s="134"/>
      <c r="M95" s="135"/>
      <c r="N95" s="135"/>
      <c r="O95" s="134"/>
      <c r="P95" s="134"/>
      <c r="Q95" s="134"/>
    </row>
    <row r="96" spans="1:17" ht="19.95" customHeight="1" x14ac:dyDescent="0.3">
      <c r="A96" s="130"/>
      <c r="B96" s="21"/>
      <c r="C96" s="131"/>
      <c r="D96" s="21"/>
      <c r="E96" s="21"/>
      <c r="F96" s="71"/>
      <c r="G96" s="132"/>
      <c r="H96" s="133"/>
      <c r="I96" s="132"/>
      <c r="J96" s="76"/>
      <c r="K96" s="134"/>
      <c r="L96" s="134"/>
      <c r="M96" s="135"/>
      <c r="N96" s="135"/>
      <c r="O96" s="134"/>
      <c r="P96" s="134"/>
      <c r="Q96" s="134"/>
    </row>
    <row r="97" spans="1:17" ht="19.95" customHeight="1" x14ac:dyDescent="0.3">
      <c r="A97" s="130"/>
      <c r="B97" s="21"/>
      <c r="C97" s="131"/>
      <c r="D97" s="21"/>
      <c r="E97" s="21"/>
      <c r="F97" s="71"/>
      <c r="G97" s="132"/>
      <c r="H97" s="133"/>
      <c r="I97" s="132"/>
      <c r="J97" s="76"/>
      <c r="K97" s="134"/>
      <c r="L97" s="134"/>
      <c r="M97" s="135"/>
      <c r="N97" s="135"/>
      <c r="O97" s="134"/>
      <c r="P97" s="134"/>
      <c r="Q97" s="134"/>
    </row>
    <row r="98" spans="1:17" ht="19.95" customHeight="1" x14ac:dyDescent="0.3">
      <c r="A98" s="130"/>
      <c r="B98" s="21"/>
      <c r="C98" s="131"/>
      <c r="D98" s="21"/>
      <c r="E98" s="21"/>
      <c r="F98" s="71"/>
      <c r="G98" s="132"/>
      <c r="H98" s="133"/>
      <c r="I98" s="132"/>
      <c r="J98" s="76"/>
      <c r="K98" s="134"/>
      <c r="L98" s="134"/>
      <c r="M98" s="135"/>
      <c r="N98" s="135"/>
      <c r="O98" s="134"/>
      <c r="P98" s="134"/>
      <c r="Q98" s="134"/>
    </row>
    <row r="99" spans="1:17" ht="19.95" customHeight="1" x14ac:dyDescent="0.3">
      <c r="A99" s="130"/>
      <c r="B99" s="21"/>
      <c r="C99" s="131"/>
      <c r="D99" s="21"/>
      <c r="E99" s="21"/>
      <c r="F99" s="71"/>
      <c r="G99" s="132"/>
      <c r="H99" s="133"/>
      <c r="I99" s="132"/>
      <c r="J99" s="76"/>
      <c r="K99" s="134"/>
      <c r="L99" s="134"/>
      <c r="M99" s="135"/>
      <c r="N99" s="135"/>
      <c r="O99" s="134"/>
      <c r="P99" s="134"/>
      <c r="Q99" s="134"/>
    </row>
    <row r="100" spans="1:17" ht="19.95" customHeight="1" x14ac:dyDescent="0.3">
      <c r="A100" s="130"/>
      <c r="B100" s="21"/>
      <c r="C100" s="131"/>
      <c r="D100" s="21"/>
      <c r="E100" s="21"/>
      <c r="F100" s="71"/>
      <c r="G100" s="132"/>
      <c r="H100" s="133"/>
      <c r="I100" s="132"/>
      <c r="J100" s="76"/>
      <c r="K100" s="134"/>
      <c r="L100" s="134"/>
      <c r="M100" s="135"/>
      <c r="N100" s="135"/>
      <c r="O100" s="134"/>
      <c r="P100" s="134"/>
      <c r="Q100" s="134"/>
    </row>
    <row r="101" spans="1:17" ht="19.95" customHeight="1" x14ac:dyDescent="0.3">
      <c r="A101" s="130"/>
      <c r="B101" s="21"/>
      <c r="C101" s="131"/>
      <c r="D101" s="21"/>
      <c r="E101" s="21"/>
      <c r="F101" s="71"/>
      <c r="G101" s="132"/>
      <c r="H101" s="133"/>
      <c r="I101" s="132"/>
      <c r="J101" s="76"/>
      <c r="K101" s="134"/>
      <c r="L101" s="134"/>
      <c r="M101" s="135"/>
      <c r="N101" s="135"/>
      <c r="O101" s="134"/>
      <c r="P101" s="134"/>
      <c r="Q101" s="134"/>
    </row>
    <row r="102" spans="1:17" ht="19.95" customHeight="1" x14ac:dyDescent="0.3">
      <c r="A102" s="130"/>
      <c r="B102" s="21"/>
      <c r="C102" s="131"/>
      <c r="D102" s="21"/>
      <c r="E102" s="21"/>
      <c r="F102" s="71"/>
      <c r="G102" s="132"/>
      <c r="H102" s="133"/>
      <c r="I102" s="132"/>
      <c r="J102" s="76"/>
      <c r="K102" s="134"/>
      <c r="L102" s="134"/>
      <c r="M102" s="135"/>
      <c r="N102" s="135"/>
      <c r="O102" s="134"/>
      <c r="P102" s="134"/>
      <c r="Q102" s="134"/>
    </row>
    <row r="103" spans="1:17" ht="19.95" customHeight="1" x14ac:dyDescent="0.3">
      <c r="A103" s="130"/>
      <c r="B103" s="21"/>
      <c r="C103" s="131"/>
      <c r="D103" s="21"/>
      <c r="E103" s="21"/>
      <c r="F103" s="71"/>
      <c r="G103" s="132"/>
      <c r="H103" s="133"/>
      <c r="I103" s="132"/>
      <c r="J103" s="76"/>
      <c r="K103" s="134"/>
      <c r="L103" s="134"/>
      <c r="M103" s="135"/>
      <c r="N103" s="135"/>
      <c r="O103" s="134"/>
      <c r="P103" s="134"/>
      <c r="Q103" s="134"/>
    </row>
    <row r="104" spans="1:17" ht="19.95" customHeight="1" x14ac:dyDescent="0.3">
      <c r="A104" s="130"/>
      <c r="B104" s="21"/>
      <c r="C104" s="131"/>
      <c r="D104" s="21"/>
      <c r="E104" s="21"/>
      <c r="F104" s="71"/>
      <c r="G104" s="132"/>
      <c r="H104" s="133"/>
      <c r="I104" s="132"/>
      <c r="J104" s="76"/>
      <c r="K104" s="134"/>
      <c r="L104" s="134"/>
      <c r="M104" s="135"/>
      <c r="N104" s="135"/>
      <c r="O104" s="134"/>
      <c r="P104" s="134"/>
      <c r="Q104" s="134"/>
    </row>
    <row r="105" spans="1:17" ht="19.95" customHeight="1" x14ac:dyDescent="0.3">
      <c r="A105" s="130"/>
      <c r="B105" s="21"/>
      <c r="C105" s="131"/>
      <c r="D105" s="21"/>
      <c r="E105" s="21"/>
      <c r="F105" s="71"/>
      <c r="G105" s="132"/>
      <c r="H105" s="133"/>
      <c r="I105" s="132"/>
      <c r="J105" s="76"/>
      <c r="K105" s="134"/>
      <c r="L105" s="134"/>
      <c r="M105" s="135"/>
      <c r="N105" s="135"/>
      <c r="O105" s="134"/>
      <c r="P105" s="134"/>
      <c r="Q105" s="134"/>
    </row>
    <row r="106" spans="1:17" ht="19.95" customHeight="1" x14ac:dyDescent="0.3">
      <c r="A106" s="130"/>
      <c r="B106" s="21"/>
      <c r="C106" s="131"/>
      <c r="D106" s="21"/>
      <c r="E106" s="21"/>
      <c r="F106" s="71"/>
      <c r="G106" s="132"/>
      <c r="H106" s="133"/>
      <c r="I106" s="132"/>
      <c r="J106" s="76"/>
      <c r="K106" s="134"/>
      <c r="L106" s="134"/>
      <c r="M106" s="135"/>
      <c r="N106" s="135"/>
      <c r="O106" s="134"/>
      <c r="P106" s="134"/>
      <c r="Q106" s="134"/>
    </row>
    <row r="107" spans="1:17" ht="19.95" customHeight="1" x14ac:dyDescent="0.3">
      <c r="A107" s="130"/>
      <c r="B107" s="21"/>
      <c r="C107" s="131"/>
      <c r="D107" s="21"/>
      <c r="E107" s="21"/>
      <c r="F107" s="71"/>
      <c r="G107" s="132"/>
      <c r="H107" s="133"/>
      <c r="I107" s="132"/>
      <c r="J107" s="76"/>
      <c r="K107" s="134"/>
      <c r="L107" s="134"/>
      <c r="M107" s="135"/>
      <c r="N107" s="135"/>
      <c r="O107" s="134"/>
      <c r="P107" s="134"/>
      <c r="Q107" s="134"/>
    </row>
    <row r="108" spans="1:17" ht="19.95" customHeight="1" x14ac:dyDescent="0.3">
      <c r="A108" s="130"/>
      <c r="B108" s="21"/>
      <c r="C108" s="131"/>
      <c r="D108" s="21"/>
      <c r="E108" s="21"/>
      <c r="F108" s="71"/>
      <c r="G108" s="132"/>
      <c r="H108" s="133"/>
      <c r="I108" s="132"/>
      <c r="J108" s="76"/>
      <c r="K108" s="134"/>
      <c r="L108" s="134"/>
      <c r="M108" s="135"/>
      <c r="N108" s="135"/>
      <c r="O108" s="134"/>
      <c r="P108" s="134"/>
      <c r="Q108" s="134"/>
    </row>
    <row r="109" spans="1:17" ht="19.95" customHeight="1" x14ac:dyDescent="0.3">
      <c r="A109" s="130"/>
      <c r="B109" s="21"/>
      <c r="C109" s="131"/>
      <c r="D109" s="21"/>
      <c r="E109" s="21"/>
      <c r="F109" s="71"/>
      <c r="G109" s="132"/>
      <c r="H109" s="133"/>
      <c r="I109" s="132"/>
      <c r="J109" s="76"/>
      <c r="K109" s="134"/>
      <c r="L109" s="134"/>
      <c r="M109" s="135"/>
      <c r="N109" s="135"/>
      <c r="O109" s="134"/>
      <c r="P109" s="134"/>
      <c r="Q109" s="134"/>
    </row>
    <row r="110" spans="1:17" ht="19.95" customHeight="1" x14ac:dyDescent="0.3">
      <c r="A110" s="130"/>
      <c r="B110" s="21"/>
      <c r="C110" s="131"/>
      <c r="D110" s="21"/>
      <c r="E110" s="21"/>
      <c r="F110" s="71"/>
      <c r="G110" s="132"/>
      <c r="H110" s="133"/>
      <c r="I110" s="132"/>
      <c r="J110" s="76"/>
      <c r="K110" s="134"/>
      <c r="L110" s="134"/>
      <c r="M110" s="135"/>
      <c r="N110" s="135"/>
      <c r="O110" s="134"/>
      <c r="P110" s="134"/>
      <c r="Q110" s="134"/>
    </row>
    <row r="111" spans="1:17" ht="19.95" customHeight="1" x14ac:dyDescent="0.3">
      <c r="A111" s="130"/>
      <c r="B111" s="21"/>
      <c r="C111" s="131"/>
      <c r="D111" s="21"/>
      <c r="E111" s="21"/>
      <c r="F111" s="71"/>
      <c r="G111" s="132"/>
      <c r="H111" s="133"/>
      <c r="I111" s="132"/>
      <c r="J111" s="76"/>
      <c r="K111" s="134"/>
      <c r="L111" s="134"/>
      <c r="M111" s="135"/>
      <c r="N111" s="135"/>
      <c r="O111" s="134"/>
      <c r="P111" s="134"/>
      <c r="Q111" s="134"/>
    </row>
    <row r="112" spans="1:17" ht="19.95" customHeight="1" x14ac:dyDescent="0.3">
      <c r="A112" s="130"/>
      <c r="B112" s="21"/>
      <c r="C112" s="131"/>
      <c r="D112" s="21"/>
      <c r="E112" s="21"/>
      <c r="F112" s="71"/>
      <c r="G112" s="132"/>
      <c r="H112" s="133"/>
      <c r="I112" s="132"/>
      <c r="J112" s="76"/>
      <c r="K112" s="134"/>
      <c r="L112" s="134"/>
      <c r="M112" s="135"/>
      <c r="N112" s="135"/>
      <c r="O112" s="134"/>
      <c r="P112" s="134"/>
      <c r="Q112" s="134"/>
    </row>
    <row r="113" spans="1:14" ht="19.95" customHeight="1" x14ac:dyDescent="0.3">
      <c r="A113" s="130"/>
      <c r="B113" s="21"/>
      <c r="C113" s="131"/>
      <c r="D113" s="21"/>
      <c r="E113" s="21"/>
      <c r="F113" s="71"/>
      <c r="G113" s="132"/>
      <c r="H113" s="133"/>
      <c r="I113" s="132"/>
      <c r="J113" s="76"/>
      <c r="K113" s="134"/>
      <c r="L113" s="134"/>
      <c r="M113" s="135"/>
      <c r="N113" s="135"/>
    </row>
    <row r="114" spans="1:14" ht="19.95" customHeight="1" x14ac:dyDescent="0.3">
      <c r="B114" s="14"/>
      <c r="C114" s="90"/>
      <c r="D114" s="14"/>
      <c r="E114" s="14"/>
      <c r="F114" s="90"/>
      <c r="G114" s="90"/>
      <c r="H114" s="14"/>
      <c r="M114" s="90"/>
      <c r="N114" s="90"/>
    </row>
    <row r="115" spans="1:14" ht="19.95" customHeight="1" x14ac:dyDescent="0.3">
      <c r="B115" s="14"/>
      <c r="C115" s="90"/>
      <c r="D115" s="14"/>
      <c r="E115" s="14"/>
      <c r="F115" s="90"/>
      <c r="G115" s="90"/>
      <c r="H115" s="14"/>
      <c r="M115" s="90"/>
      <c r="N115" s="90"/>
    </row>
    <row r="116" spans="1:14" ht="19.95" customHeight="1" x14ac:dyDescent="0.3">
      <c r="B116" s="14"/>
      <c r="C116" s="90"/>
      <c r="D116" s="14"/>
      <c r="E116" s="14"/>
      <c r="F116" s="90"/>
      <c r="G116" s="90"/>
      <c r="H116" s="14"/>
      <c r="M116" s="90"/>
      <c r="N116" s="90"/>
    </row>
    <row r="117" spans="1:14" ht="19.95" customHeight="1" x14ac:dyDescent="0.3">
      <c r="B117" s="14"/>
      <c r="C117" s="90"/>
      <c r="D117" s="14"/>
      <c r="E117" s="14"/>
      <c r="F117" s="90"/>
      <c r="G117" s="90"/>
      <c r="H117" s="14"/>
      <c r="M117" s="90"/>
      <c r="N117" s="90"/>
    </row>
    <row r="118" spans="1:14" ht="19.95" customHeight="1" x14ac:dyDescent="0.3">
      <c r="B118" s="14"/>
      <c r="C118" s="90"/>
      <c r="D118" s="14"/>
      <c r="E118" s="14"/>
      <c r="F118" s="90"/>
      <c r="G118" s="90"/>
      <c r="H118" s="14"/>
      <c r="M118" s="90"/>
      <c r="N118" s="90"/>
    </row>
    <row r="119" spans="1:14" ht="19.95" customHeight="1" x14ac:dyDescent="0.3">
      <c r="B119" s="14"/>
      <c r="C119" s="90"/>
      <c r="D119" s="14"/>
      <c r="E119" s="14"/>
      <c r="F119" s="90"/>
      <c r="G119" s="90"/>
      <c r="H119" s="14"/>
      <c r="M119" s="90"/>
      <c r="N119" s="90"/>
    </row>
    <row r="120" spans="1:14" ht="19.95" customHeight="1" x14ac:dyDescent="0.3">
      <c r="B120" s="14"/>
      <c r="C120" s="90"/>
      <c r="D120" s="14"/>
      <c r="E120" s="14"/>
      <c r="F120" s="90"/>
      <c r="G120" s="90"/>
      <c r="H120" s="14"/>
      <c r="M120" s="90"/>
      <c r="N120" s="90"/>
    </row>
    <row r="121" spans="1:14" ht="19.95" customHeight="1" x14ac:dyDescent="0.3">
      <c r="B121" s="14"/>
      <c r="C121" s="90"/>
      <c r="D121" s="14"/>
      <c r="E121" s="14"/>
      <c r="F121" s="90"/>
      <c r="G121" s="90"/>
      <c r="H121" s="14"/>
      <c r="M121" s="90"/>
      <c r="N121" s="90"/>
    </row>
    <row r="122" spans="1:14" x14ac:dyDescent="0.3">
      <c r="B122" s="14"/>
      <c r="C122" s="90"/>
      <c r="D122" s="14"/>
      <c r="E122" s="14"/>
      <c r="F122" s="90"/>
      <c r="G122" s="90"/>
      <c r="H122" s="14"/>
      <c r="M122" s="90"/>
      <c r="N122" s="90"/>
    </row>
    <row r="123" spans="1:14" x14ac:dyDescent="0.3">
      <c r="B123" s="14"/>
      <c r="C123" s="90"/>
      <c r="D123" s="14"/>
      <c r="E123" s="14"/>
      <c r="F123" s="90"/>
      <c r="G123" s="90"/>
      <c r="H123" s="14"/>
      <c r="M123" s="90"/>
      <c r="N123" s="90"/>
    </row>
    <row r="124" spans="1:14" x14ac:dyDescent="0.3">
      <c r="B124" s="14"/>
      <c r="C124" s="90"/>
      <c r="D124" s="14"/>
      <c r="E124" s="14"/>
      <c r="F124" s="90"/>
      <c r="G124" s="90"/>
      <c r="H124" s="14"/>
      <c r="M124" s="90"/>
      <c r="N124" s="90"/>
    </row>
    <row r="125" spans="1:14" x14ac:dyDescent="0.3">
      <c r="B125" s="14"/>
      <c r="C125" s="90"/>
      <c r="D125" s="14"/>
      <c r="E125" s="14"/>
      <c r="F125" s="90"/>
      <c r="G125" s="90"/>
      <c r="H125" s="14"/>
      <c r="M125" s="90"/>
      <c r="N125" s="90"/>
    </row>
    <row r="126" spans="1:14" x14ac:dyDescent="0.3">
      <c r="B126" s="14"/>
      <c r="C126" s="90"/>
      <c r="D126" s="14"/>
      <c r="E126" s="14"/>
      <c r="F126" s="90"/>
      <c r="G126" s="90"/>
      <c r="H126" s="14"/>
      <c r="M126" s="90"/>
      <c r="N126" s="90"/>
    </row>
    <row r="127" spans="1:14" x14ac:dyDescent="0.3">
      <c r="B127" s="14"/>
      <c r="C127" s="90"/>
      <c r="D127" s="14"/>
      <c r="E127" s="14"/>
      <c r="F127" s="90"/>
      <c r="G127" s="90"/>
      <c r="H127" s="14"/>
      <c r="M127" s="90"/>
      <c r="N127" s="90"/>
    </row>
    <row r="128" spans="1:14" x14ac:dyDescent="0.3">
      <c r="B128" s="14"/>
      <c r="C128" s="90"/>
      <c r="D128" s="14"/>
      <c r="E128" s="14"/>
      <c r="F128" s="90"/>
      <c r="G128" s="90"/>
      <c r="H128" s="14"/>
      <c r="M128" s="90"/>
      <c r="N128" s="90"/>
    </row>
    <row r="129" spans="2:14" x14ac:dyDescent="0.3">
      <c r="B129" s="14"/>
      <c r="C129" s="90"/>
      <c r="D129" s="14"/>
      <c r="E129" s="14"/>
      <c r="F129" s="90"/>
      <c r="G129" s="90"/>
      <c r="H129" s="14"/>
      <c r="M129" s="90"/>
      <c r="N129" s="90"/>
    </row>
    <row r="130" spans="2:14" x14ac:dyDescent="0.3">
      <c r="B130" s="14"/>
      <c r="C130" s="90"/>
      <c r="D130" s="14"/>
      <c r="E130" s="14"/>
      <c r="F130" s="90"/>
      <c r="G130" s="90"/>
      <c r="H130" s="14"/>
      <c r="M130" s="90"/>
      <c r="N130" s="90"/>
    </row>
    <row r="131" spans="2:14" x14ac:dyDescent="0.3">
      <c r="B131" s="14"/>
      <c r="C131" s="90"/>
      <c r="D131" s="14"/>
      <c r="E131" s="14"/>
      <c r="F131" s="90"/>
      <c r="G131" s="90"/>
      <c r="H131" s="14"/>
      <c r="M131" s="90"/>
      <c r="N131" s="90"/>
    </row>
    <row r="132" spans="2:14" x14ac:dyDescent="0.3">
      <c r="B132" s="14"/>
      <c r="C132" s="90"/>
      <c r="D132" s="14"/>
      <c r="E132" s="14"/>
      <c r="F132" s="90"/>
      <c r="G132" s="90"/>
      <c r="H132" s="14"/>
      <c r="M132" s="90"/>
      <c r="N132" s="90"/>
    </row>
    <row r="133" spans="2:14" x14ac:dyDescent="0.3">
      <c r="B133" s="14"/>
      <c r="C133" s="90"/>
      <c r="D133" s="14"/>
      <c r="E133" s="14"/>
      <c r="F133" s="90"/>
      <c r="G133" s="90"/>
      <c r="H133" s="14"/>
      <c r="M133" s="90"/>
      <c r="N133" s="90"/>
    </row>
    <row r="134" spans="2:14" x14ac:dyDescent="0.3">
      <c r="B134" s="14"/>
      <c r="C134" s="90"/>
      <c r="D134" s="14"/>
      <c r="E134" s="14"/>
      <c r="F134" s="90"/>
      <c r="G134" s="90"/>
      <c r="H134" s="14"/>
      <c r="M134" s="90"/>
      <c r="N134" s="90"/>
    </row>
    <row r="135" spans="2:14" x14ac:dyDescent="0.3">
      <c r="B135" s="14"/>
      <c r="C135" s="90"/>
      <c r="D135" s="14"/>
      <c r="E135" s="14"/>
      <c r="F135" s="90"/>
      <c r="G135" s="90"/>
      <c r="H135" s="14"/>
      <c r="M135" s="90"/>
      <c r="N135" s="90"/>
    </row>
    <row r="136" spans="2:14" x14ac:dyDescent="0.3">
      <c r="B136" s="14"/>
      <c r="C136" s="90"/>
      <c r="D136" s="14"/>
      <c r="E136" s="14"/>
      <c r="F136" s="90"/>
      <c r="G136" s="90"/>
      <c r="H136" s="14"/>
      <c r="M136" s="90"/>
      <c r="N136" s="90"/>
    </row>
    <row r="137" spans="2:14" x14ac:dyDescent="0.3">
      <c r="B137" s="14"/>
      <c r="C137" s="90"/>
      <c r="D137" s="14"/>
      <c r="E137" s="14"/>
      <c r="F137" s="90"/>
      <c r="G137" s="90"/>
      <c r="H137" s="14"/>
      <c r="M137" s="90"/>
      <c r="N137" s="90"/>
    </row>
    <row r="138" spans="2:14" x14ac:dyDescent="0.3">
      <c r="B138" s="14"/>
      <c r="C138" s="90"/>
      <c r="D138" s="14"/>
      <c r="E138" s="14"/>
      <c r="F138" s="90"/>
      <c r="G138" s="90"/>
      <c r="H138" s="14"/>
      <c r="M138" s="90"/>
      <c r="N138" s="90"/>
    </row>
    <row r="139" spans="2:14" x14ac:dyDescent="0.3">
      <c r="B139" s="14"/>
      <c r="C139" s="90"/>
      <c r="D139" s="14"/>
      <c r="E139" s="14"/>
      <c r="F139" s="90"/>
      <c r="G139" s="90"/>
      <c r="H139" s="14"/>
      <c r="M139" s="90"/>
      <c r="N139" s="90"/>
    </row>
    <row r="140" spans="2:14" x14ac:dyDescent="0.3">
      <c r="B140" s="14"/>
      <c r="C140" s="90"/>
      <c r="D140" s="14"/>
      <c r="E140" s="14"/>
      <c r="F140" s="90"/>
      <c r="G140" s="90"/>
      <c r="H140" s="14"/>
      <c r="M140" s="90"/>
      <c r="N140" s="90"/>
    </row>
    <row r="141" spans="2:14" x14ac:dyDescent="0.3">
      <c r="B141" s="14"/>
      <c r="C141" s="90"/>
      <c r="D141" s="14"/>
      <c r="E141" s="14"/>
      <c r="F141" s="90"/>
      <c r="G141" s="90"/>
      <c r="H141" s="14"/>
      <c r="M141" s="90"/>
      <c r="N141" s="90"/>
    </row>
    <row r="142" spans="2:14" x14ac:dyDescent="0.3">
      <c r="B142" s="14"/>
      <c r="C142" s="90"/>
      <c r="D142" s="14"/>
      <c r="E142" s="14"/>
      <c r="F142" s="90"/>
      <c r="G142" s="90"/>
      <c r="H142" s="14"/>
      <c r="M142" s="90"/>
      <c r="N142" s="90"/>
    </row>
    <row r="143" spans="2:14" x14ac:dyDescent="0.3">
      <c r="B143" s="14"/>
      <c r="C143" s="90"/>
      <c r="D143" s="14"/>
      <c r="E143" s="14"/>
      <c r="F143" s="90"/>
      <c r="G143" s="90"/>
      <c r="H143" s="14"/>
      <c r="M143" s="90"/>
      <c r="N143" s="90"/>
    </row>
    <row r="144" spans="2:14" x14ac:dyDescent="0.3">
      <c r="B144" s="14"/>
      <c r="C144" s="90"/>
      <c r="D144" s="14"/>
      <c r="E144" s="14"/>
      <c r="F144" s="90"/>
      <c r="G144" s="90"/>
      <c r="H144" s="14"/>
      <c r="M144" s="90"/>
      <c r="N144" s="90"/>
    </row>
    <row r="145" spans="2:14" x14ac:dyDescent="0.3">
      <c r="B145" s="14"/>
      <c r="C145" s="90"/>
      <c r="D145" s="14"/>
      <c r="E145" s="14"/>
      <c r="F145" s="90"/>
      <c r="G145" s="90"/>
      <c r="H145" s="14"/>
      <c r="M145" s="90"/>
      <c r="N145" s="90"/>
    </row>
    <row r="146" spans="2:14" x14ac:dyDescent="0.3">
      <c r="B146" s="14"/>
      <c r="C146" s="90"/>
      <c r="D146" s="14"/>
      <c r="E146" s="14"/>
      <c r="F146" s="90"/>
      <c r="G146" s="90"/>
      <c r="H146" s="14"/>
      <c r="M146" s="90"/>
      <c r="N146" s="90"/>
    </row>
    <row r="147" spans="2:14" x14ac:dyDescent="0.3">
      <c r="B147" s="14"/>
      <c r="C147" s="90"/>
      <c r="D147" s="14"/>
      <c r="E147" s="14"/>
      <c r="F147" s="90"/>
      <c r="G147" s="90"/>
      <c r="H147" s="14"/>
      <c r="M147" s="90"/>
      <c r="N147" s="90"/>
    </row>
    <row r="148" spans="2:14" x14ac:dyDescent="0.3">
      <c r="B148" s="14"/>
      <c r="C148" s="90"/>
      <c r="D148" s="14"/>
      <c r="E148" s="14"/>
      <c r="F148" s="90"/>
      <c r="G148" s="90"/>
      <c r="H148" s="14"/>
      <c r="M148" s="90"/>
      <c r="N148" s="90"/>
    </row>
    <row r="149" spans="2:14" x14ac:dyDescent="0.3">
      <c r="B149" s="14"/>
      <c r="C149" s="90"/>
      <c r="D149" s="14"/>
      <c r="E149" s="14"/>
      <c r="F149" s="90"/>
      <c r="G149" s="90"/>
      <c r="H149" s="14"/>
      <c r="M149" s="90"/>
      <c r="N149" s="90"/>
    </row>
    <row r="150" spans="2:14" x14ac:dyDescent="0.3">
      <c r="B150" s="14"/>
      <c r="C150" s="90"/>
      <c r="D150" s="14"/>
      <c r="E150" s="14"/>
      <c r="F150" s="90"/>
      <c r="G150" s="90"/>
      <c r="H150" s="14"/>
      <c r="M150" s="90"/>
      <c r="N150" s="90"/>
    </row>
    <row r="151" spans="2:14" x14ac:dyDescent="0.3">
      <c r="B151" s="14"/>
      <c r="C151" s="90"/>
      <c r="D151" s="14"/>
      <c r="E151" s="14"/>
      <c r="F151" s="90"/>
      <c r="G151" s="90"/>
      <c r="H151" s="14"/>
      <c r="M151" s="90"/>
      <c r="N151" s="90"/>
    </row>
    <row r="152" spans="2:14" x14ac:dyDescent="0.3">
      <c r="B152" s="14"/>
      <c r="C152" s="90"/>
      <c r="D152" s="14"/>
      <c r="E152" s="14"/>
      <c r="F152" s="90"/>
      <c r="G152" s="90"/>
      <c r="H152" s="14"/>
      <c r="M152" s="90"/>
      <c r="N152" s="90"/>
    </row>
    <row r="153" spans="2:14" x14ac:dyDescent="0.3">
      <c r="B153" s="14"/>
      <c r="C153" s="90"/>
      <c r="D153" s="14"/>
      <c r="E153" s="14"/>
      <c r="F153" s="90"/>
      <c r="G153" s="90"/>
      <c r="H153" s="14"/>
      <c r="M153" s="90"/>
      <c r="N153" s="90"/>
    </row>
    <row r="154" spans="2:14" x14ac:dyDescent="0.3">
      <c r="B154" s="14"/>
      <c r="C154" s="90"/>
      <c r="D154" s="14"/>
      <c r="E154" s="14"/>
      <c r="F154" s="90"/>
      <c r="G154" s="90"/>
      <c r="H154" s="14"/>
      <c r="M154" s="90"/>
      <c r="N154" s="90"/>
    </row>
    <row r="155" spans="2:14" x14ac:dyDescent="0.3">
      <c r="B155" s="14"/>
      <c r="C155" s="90"/>
      <c r="D155" s="14"/>
      <c r="E155" s="14"/>
      <c r="F155" s="90"/>
      <c r="G155" s="90"/>
      <c r="H155" s="14"/>
      <c r="M155" s="90"/>
      <c r="N155" s="90"/>
    </row>
    <row r="156" spans="2:14" x14ac:dyDescent="0.3">
      <c r="B156" s="14"/>
      <c r="C156" s="90"/>
      <c r="D156" s="14"/>
      <c r="E156" s="14"/>
      <c r="F156" s="90"/>
      <c r="G156" s="90"/>
      <c r="H156" s="14"/>
      <c r="M156" s="90"/>
      <c r="N156" s="90"/>
    </row>
    <row r="157" spans="2:14" x14ac:dyDescent="0.3">
      <c r="B157" s="14"/>
      <c r="C157" s="90"/>
      <c r="D157" s="14"/>
      <c r="E157" s="14"/>
      <c r="F157" s="90"/>
      <c r="G157" s="90"/>
      <c r="H157" s="14"/>
      <c r="M157" s="90"/>
      <c r="N157" s="90"/>
    </row>
    <row r="158" spans="2:14" x14ac:dyDescent="0.3">
      <c r="B158" s="14"/>
      <c r="C158" s="90"/>
      <c r="D158" s="14"/>
      <c r="E158" s="14"/>
      <c r="F158" s="90"/>
      <c r="G158" s="90"/>
      <c r="H158" s="14"/>
      <c r="M158" s="90"/>
      <c r="N158" s="90"/>
    </row>
    <row r="159" spans="2:14" x14ac:dyDescent="0.3">
      <c r="B159" s="14"/>
      <c r="C159" s="90"/>
      <c r="D159" s="14"/>
      <c r="E159" s="14"/>
      <c r="F159" s="90"/>
      <c r="G159" s="90"/>
      <c r="H159" s="14"/>
      <c r="M159" s="90"/>
      <c r="N159" s="90"/>
    </row>
    <row r="160" spans="2:14" x14ac:dyDescent="0.3">
      <c r="B160" s="14"/>
      <c r="C160" s="90"/>
      <c r="D160" s="14"/>
      <c r="E160" s="14"/>
      <c r="F160" s="90"/>
      <c r="G160" s="90"/>
      <c r="H160" s="14"/>
      <c r="M160" s="90"/>
      <c r="N160" s="90"/>
    </row>
    <row r="161" spans="2:14" x14ac:dyDescent="0.3">
      <c r="B161" s="14"/>
      <c r="C161" s="90"/>
      <c r="D161" s="14"/>
      <c r="E161" s="14"/>
      <c r="F161" s="90"/>
      <c r="G161" s="90"/>
      <c r="H161" s="14"/>
      <c r="M161" s="90"/>
      <c r="N161" s="90"/>
    </row>
    <row r="162" spans="2:14" x14ac:dyDescent="0.3">
      <c r="B162" s="14"/>
      <c r="C162" s="90"/>
      <c r="D162" s="14"/>
      <c r="E162" s="14"/>
      <c r="F162" s="90"/>
      <c r="G162" s="90"/>
      <c r="H162" s="14"/>
      <c r="M162" s="90"/>
      <c r="N162" s="90"/>
    </row>
    <row r="163" spans="2:14" x14ac:dyDescent="0.3">
      <c r="B163" s="14"/>
      <c r="C163" s="90"/>
      <c r="D163" s="14"/>
      <c r="E163" s="14"/>
      <c r="F163" s="90"/>
      <c r="G163" s="90"/>
      <c r="H163" s="14"/>
      <c r="M163" s="90"/>
      <c r="N163" s="90"/>
    </row>
    <row r="164" spans="2:14" x14ac:dyDescent="0.3">
      <c r="B164" s="14"/>
      <c r="C164" s="90"/>
      <c r="D164" s="14"/>
      <c r="E164" s="14"/>
      <c r="F164" s="90"/>
      <c r="G164" s="90"/>
      <c r="H164" s="14"/>
      <c r="M164" s="90"/>
      <c r="N164" s="90"/>
    </row>
    <row r="165" spans="2:14" x14ac:dyDescent="0.3">
      <c r="B165" s="14"/>
      <c r="C165" s="90"/>
      <c r="D165" s="14"/>
      <c r="E165" s="14"/>
      <c r="F165" s="90"/>
      <c r="G165" s="90"/>
      <c r="H165" s="14"/>
      <c r="M165" s="90"/>
      <c r="N165" s="90"/>
    </row>
    <row r="166" spans="2:14" x14ac:dyDescent="0.3">
      <c r="B166" s="14"/>
      <c r="C166" s="90"/>
      <c r="D166" s="14"/>
      <c r="E166" s="14"/>
      <c r="F166" s="90"/>
      <c r="G166" s="90"/>
      <c r="H166" s="14"/>
      <c r="M166" s="90"/>
      <c r="N166" s="90"/>
    </row>
    <row r="167" spans="2:14" x14ac:dyDescent="0.3">
      <c r="B167" s="14"/>
      <c r="C167" s="90"/>
      <c r="D167" s="14"/>
      <c r="E167" s="14"/>
      <c r="F167" s="90"/>
      <c r="G167" s="90"/>
      <c r="H167" s="14"/>
      <c r="M167" s="90"/>
      <c r="N167" s="90"/>
    </row>
    <row r="168" spans="2:14" x14ac:dyDescent="0.3">
      <c r="B168" s="14"/>
      <c r="C168" s="90"/>
      <c r="D168" s="14"/>
      <c r="E168" s="14"/>
      <c r="F168" s="90"/>
      <c r="G168" s="90"/>
      <c r="H168" s="14"/>
      <c r="M168" s="90"/>
      <c r="N168" s="90"/>
    </row>
    <row r="169" spans="2:14" x14ac:dyDescent="0.3">
      <c r="B169" s="14"/>
      <c r="C169" s="90"/>
      <c r="D169" s="14"/>
      <c r="E169" s="14"/>
      <c r="F169" s="90"/>
      <c r="G169" s="90"/>
      <c r="H169" s="14"/>
      <c r="M169" s="90"/>
      <c r="N169" s="90"/>
    </row>
    <row r="170" spans="2:14" x14ac:dyDescent="0.3">
      <c r="B170" s="14"/>
      <c r="C170" s="90"/>
      <c r="D170" s="14"/>
      <c r="E170" s="14"/>
      <c r="F170" s="90"/>
      <c r="G170" s="90"/>
      <c r="H170" s="14"/>
      <c r="M170" s="90"/>
      <c r="N170" s="90"/>
    </row>
    <row r="171" spans="2:14" x14ac:dyDescent="0.3">
      <c r="B171" s="14"/>
      <c r="C171" s="90"/>
      <c r="D171" s="14"/>
      <c r="E171" s="14"/>
      <c r="F171" s="90"/>
      <c r="G171" s="90"/>
      <c r="H171" s="14"/>
      <c r="M171" s="90"/>
      <c r="N171" s="90"/>
    </row>
    <row r="172" spans="2:14" x14ac:dyDescent="0.3">
      <c r="B172" s="14"/>
      <c r="C172" s="90"/>
      <c r="D172" s="14"/>
      <c r="E172" s="14"/>
      <c r="F172" s="90"/>
      <c r="G172" s="90"/>
      <c r="H172" s="14"/>
      <c r="M172" s="90"/>
      <c r="N172" s="90"/>
    </row>
    <row r="173" spans="2:14" x14ac:dyDescent="0.3">
      <c r="B173" s="14"/>
      <c r="C173" s="90"/>
      <c r="D173" s="14"/>
      <c r="E173" s="14"/>
      <c r="F173" s="90"/>
      <c r="G173" s="90"/>
      <c r="H173" s="14"/>
      <c r="M173" s="90"/>
      <c r="N173" s="90"/>
    </row>
    <row r="174" spans="2:14" x14ac:dyDescent="0.3">
      <c r="B174" s="14"/>
      <c r="C174" s="90"/>
      <c r="D174" s="14"/>
      <c r="E174" s="14"/>
      <c r="F174" s="90"/>
      <c r="G174" s="90"/>
      <c r="H174" s="14"/>
      <c r="M174" s="90"/>
      <c r="N174" s="90"/>
    </row>
    <row r="175" spans="2:14" x14ac:dyDescent="0.3">
      <c r="B175" s="14"/>
      <c r="C175" s="90"/>
      <c r="D175" s="14"/>
      <c r="E175" s="14"/>
      <c r="F175" s="90"/>
      <c r="G175" s="90"/>
      <c r="H175" s="14"/>
      <c r="M175" s="90"/>
      <c r="N175" s="90"/>
    </row>
    <row r="176" spans="2:14" x14ac:dyDescent="0.3">
      <c r="B176" s="14"/>
      <c r="C176" s="90"/>
      <c r="D176" s="14"/>
      <c r="E176" s="14"/>
      <c r="F176" s="90"/>
      <c r="G176" s="90"/>
      <c r="H176" s="14"/>
      <c r="M176" s="90"/>
      <c r="N176" s="90"/>
    </row>
    <row r="177" spans="2:14" x14ac:dyDescent="0.3">
      <c r="B177" s="14"/>
      <c r="C177" s="90"/>
      <c r="D177" s="14"/>
      <c r="E177" s="14"/>
      <c r="F177" s="90"/>
      <c r="G177" s="90"/>
      <c r="H177" s="14"/>
      <c r="M177" s="90"/>
      <c r="N177" s="90"/>
    </row>
    <row r="178" spans="2:14" x14ac:dyDescent="0.3">
      <c r="B178" s="14"/>
      <c r="C178" s="90"/>
      <c r="D178" s="14"/>
      <c r="E178" s="14"/>
      <c r="F178" s="90"/>
      <c r="G178" s="90"/>
      <c r="H178" s="14"/>
      <c r="M178" s="90"/>
      <c r="N178" s="90"/>
    </row>
    <row r="179" spans="2:14" x14ac:dyDescent="0.3">
      <c r="B179" s="14"/>
      <c r="C179" s="90"/>
      <c r="D179" s="14"/>
      <c r="E179" s="14"/>
      <c r="F179" s="90"/>
      <c r="G179" s="90"/>
      <c r="H179" s="14"/>
      <c r="M179" s="90"/>
      <c r="N179" s="90"/>
    </row>
    <row r="180" spans="2:14" x14ac:dyDescent="0.3">
      <c r="B180" s="14"/>
      <c r="C180" s="90"/>
      <c r="D180" s="14"/>
      <c r="E180" s="14"/>
      <c r="F180" s="90"/>
      <c r="G180" s="90"/>
      <c r="H180" s="14"/>
      <c r="M180" s="90"/>
      <c r="N180" s="90"/>
    </row>
    <row r="181" spans="2:14" x14ac:dyDescent="0.3">
      <c r="B181" s="14"/>
      <c r="C181" s="90"/>
      <c r="D181" s="14"/>
      <c r="E181" s="14"/>
      <c r="F181" s="90"/>
      <c r="G181" s="90"/>
      <c r="H181" s="14"/>
      <c r="M181" s="90"/>
      <c r="N181" s="90"/>
    </row>
    <row r="182" spans="2:14" x14ac:dyDescent="0.3">
      <c r="B182" s="14"/>
      <c r="C182" s="90"/>
      <c r="D182" s="14"/>
      <c r="E182" s="14"/>
      <c r="F182" s="90"/>
      <c r="G182" s="90"/>
      <c r="H182" s="14"/>
      <c r="M182" s="90"/>
      <c r="N182" s="90"/>
    </row>
    <row r="183" spans="2:14" x14ac:dyDescent="0.3">
      <c r="B183" s="14"/>
      <c r="C183" s="90"/>
      <c r="D183" s="14"/>
      <c r="E183" s="14"/>
      <c r="F183" s="90"/>
      <c r="G183" s="90"/>
      <c r="H183" s="14"/>
      <c r="M183" s="90"/>
      <c r="N183" s="90"/>
    </row>
    <row r="184" spans="2:14" x14ac:dyDescent="0.3">
      <c r="B184" s="14"/>
      <c r="C184" s="90"/>
      <c r="D184" s="14"/>
      <c r="E184" s="14"/>
      <c r="F184" s="90"/>
      <c r="G184" s="90"/>
      <c r="H184" s="14"/>
      <c r="M184" s="90"/>
      <c r="N184" s="90"/>
    </row>
    <row r="185" spans="2:14" x14ac:dyDescent="0.3">
      <c r="B185" s="14"/>
      <c r="C185" s="90"/>
      <c r="D185" s="14"/>
      <c r="E185" s="14"/>
      <c r="F185" s="90"/>
      <c r="G185" s="90"/>
      <c r="H185" s="14"/>
      <c r="M185" s="90"/>
      <c r="N185" s="90"/>
    </row>
    <row r="186" spans="2:14" x14ac:dyDescent="0.3">
      <c r="B186" s="14"/>
      <c r="C186" s="90"/>
      <c r="D186" s="14"/>
      <c r="E186" s="14"/>
      <c r="F186" s="90"/>
      <c r="G186" s="90"/>
      <c r="H186" s="14"/>
      <c r="M186" s="90"/>
      <c r="N186" s="90"/>
    </row>
    <row r="187" spans="2:14" x14ac:dyDescent="0.3">
      <c r="B187" s="14"/>
      <c r="C187" s="90"/>
      <c r="D187" s="14"/>
      <c r="E187" s="14"/>
      <c r="F187" s="90"/>
      <c r="G187" s="90"/>
      <c r="H187" s="14"/>
      <c r="M187" s="90"/>
      <c r="N187" s="90"/>
    </row>
    <row r="188" spans="2:14" x14ac:dyDescent="0.3">
      <c r="B188" s="14"/>
      <c r="C188" s="90"/>
      <c r="D188" s="14"/>
      <c r="E188" s="14"/>
      <c r="F188" s="90"/>
      <c r="G188" s="90"/>
      <c r="H188" s="14"/>
      <c r="M188" s="90"/>
      <c r="N188" s="90"/>
    </row>
    <row r="189" spans="2:14" x14ac:dyDescent="0.3">
      <c r="B189" s="14"/>
      <c r="C189" s="90"/>
      <c r="D189" s="14"/>
      <c r="E189" s="14"/>
      <c r="F189" s="90"/>
      <c r="G189" s="90"/>
      <c r="H189" s="14"/>
      <c r="M189" s="90"/>
      <c r="N189" s="90"/>
    </row>
    <row r="190" spans="2:14" x14ac:dyDescent="0.3">
      <c r="B190" s="14"/>
      <c r="C190" s="90"/>
      <c r="D190" s="14"/>
      <c r="E190" s="14"/>
      <c r="F190" s="90"/>
      <c r="G190" s="90"/>
      <c r="H190" s="14"/>
      <c r="M190" s="90"/>
      <c r="N190" s="90"/>
    </row>
    <row r="191" spans="2:14" x14ac:dyDescent="0.3">
      <c r="B191" s="14"/>
      <c r="C191" s="90"/>
      <c r="D191" s="14"/>
      <c r="E191" s="14"/>
      <c r="F191" s="90"/>
      <c r="G191" s="90"/>
      <c r="H191" s="14"/>
      <c r="M191" s="90"/>
      <c r="N191" s="90"/>
    </row>
    <row r="192" spans="2:14" x14ac:dyDescent="0.3">
      <c r="B192" s="14"/>
      <c r="C192" s="90"/>
      <c r="D192" s="14"/>
      <c r="E192" s="14"/>
      <c r="F192" s="90"/>
      <c r="G192" s="90"/>
      <c r="H192" s="14"/>
      <c r="M192" s="90"/>
      <c r="N192" s="90"/>
    </row>
    <row r="193" spans="2:14" x14ac:dyDescent="0.3">
      <c r="B193" s="14"/>
      <c r="C193" s="90"/>
      <c r="D193" s="14"/>
      <c r="E193" s="14"/>
      <c r="F193" s="90"/>
      <c r="G193" s="90"/>
      <c r="H193" s="14"/>
      <c r="M193" s="90"/>
      <c r="N193" s="90"/>
    </row>
    <row r="194" spans="2:14" x14ac:dyDescent="0.3">
      <c r="B194" s="14"/>
      <c r="C194" s="90"/>
      <c r="D194" s="14"/>
      <c r="E194" s="14"/>
      <c r="F194" s="90"/>
      <c r="G194" s="90"/>
      <c r="H194" s="14"/>
      <c r="M194" s="90"/>
      <c r="N194" s="90"/>
    </row>
    <row r="195" spans="2:14" x14ac:dyDescent="0.3">
      <c r="B195" s="14"/>
      <c r="C195" s="90"/>
      <c r="D195" s="14"/>
      <c r="E195" s="14"/>
      <c r="F195" s="90"/>
      <c r="G195" s="90"/>
      <c r="H195" s="14"/>
      <c r="M195" s="90"/>
      <c r="N195" s="90"/>
    </row>
    <row r="196" spans="2:14" x14ac:dyDescent="0.3">
      <c r="B196" s="14"/>
      <c r="C196" s="90"/>
      <c r="D196" s="14"/>
      <c r="E196" s="14"/>
      <c r="F196" s="90"/>
      <c r="G196" s="90"/>
      <c r="H196" s="14"/>
      <c r="M196" s="90"/>
      <c r="N196" s="90"/>
    </row>
    <row r="197" spans="2:14" x14ac:dyDescent="0.3">
      <c r="B197" s="14"/>
      <c r="C197" s="90"/>
      <c r="D197" s="14"/>
      <c r="E197" s="14"/>
      <c r="F197" s="90"/>
      <c r="G197" s="90"/>
      <c r="H197" s="14"/>
      <c r="M197" s="90"/>
      <c r="N197" s="90"/>
    </row>
    <row r="198" spans="2:14" x14ac:dyDescent="0.3">
      <c r="B198" s="14"/>
      <c r="C198" s="90"/>
      <c r="D198" s="14"/>
      <c r="E198" s="14"/>
      <c r="F198" s="90"/>
      <c r="G198" s="90"/>
      <c r="H198" s="14"/>
      <c r="M198" s="90"/>
      <c r="N198" s="90"/>
    </row>
    <row r="199" spans="2:14" x14ac:dyDescent="0.3">
      <c r="B199" s="14"/>
      <c r="C199" s="90"/>
      <c r="D199" s="14"/>
      <c r="E199" s="14"/>
      <c r="F199" s="90"/>
      <c r="G199" s="90"/>
      <c r="H199" s="14"/>
      <c r="M199" s="90"/>
      <c r="N199" s="90"/>
    </row>
    <row r="200" spans="2:14" x14ac:dyDescent="0.3">
      <c r="B200" s="14"/>
      <c r="C200" s="90"/>
      <c r="D200" s="14"/>
      <c r="E200" s="14"/>
      <c r="F200" s="90"/>
      <c r="G200" s="90"/>
      <c r="H200" s="14"/>
      <c r="M200" s="90"/>
      <c r="N200" s="90"/>
    </row>
    <row r="201" spans="2:14" x14ac:dyDescent="0.3">
      <c r="B201" s="14"/>
      <c r="C201" s="90"/>
      <c r="D201" s="14"/>
      <c r="E201" s="14"/>
      <c r="F201" s="90"/>
      <c r="G201" s="90"/>
      <c r="H201" s="14"/>
      <c r="M201" s="90"/>
      <c r="N201" s="90"/>
    </row>
    <row r="202" spans="2:14" x14ac:dyDescent="0.3">
      <c r="B202" s="14"/>
      <c r="C202" s="90"/>
      <c r="D202" s="14"/>
      <c r="E202" s="14"/>
      <c r="F202" s="90"/>
      <c r="G202" s="90"/>
      <c r="H202" s="14"/>
      <c r="M202" s="90"/>
      <c r="N202" s="90"/>
    </row>
    <row r="203" spans="2:14" x14ac:dyDescent="0.3">
      <c r="B203" s="14"/>
      <c r="C203" s="90"/>
      <c r="D203" s="14"/>
      <c r="E203" s="14"/>
      <c r="F203" s="90"/>
      <c r="G203" s="90"/>
      <c r="H203" s="14"/>
      <c r="M203" s="90"/>
      <c r="N203" s="90"/>
    </row>
    <row r="204" spans="2:14" x14ac:dyDescent="0.3">
      <c r="B204" s="14"/>
      <c r="C204" s="90"/>
      <c r="D204" s="14"/>
      <c r="E204" s="14"/>
      <c r="F204" s="90"/>
      <c r="G204" s="90"/>
      <c r="H204" s="14"/>
      <c r="M204" s="90"/>
      <c r="N204" s="90"/>
    </row>
    <row r="205" spans="2:14" x14ac:dyDescent="0.3">
      <c r="B205" s="14"/>
      <c r="C205" s="90"/>
      <c r="D205" s="14"/>
      <c r="E205" s="14"/>
      <c r="F205" s="90"/>
      <c r="G205" s="90"/>
      <c r="H205" s="14"/>
      <c r="M205" s="90"/>
      <c r="N205" s="90"/>
    </row>
    <row r="206" spans="2:14" x14ac:dyDescent="0.3">
      <c r="B206" s="14"/>
      <c r="C206" s="90"/>
      <c r="D206" s="14"/>
      <c r="E206" s="14"/>
      <c r="F206" s="90"/>
      <c r="G206" s="90"/>
      <c r="H206" s="14"/>
      <c r="M206" s="90"/>
      <c r="N206" s="90"/>
    </row>
    <row r="207" spans="2:14" x14ac:dyDescent="0.3">
      <c r="B207" s="14"/>
      <c r="C207" s="90"/>
      <c r="D207" s="14"/>
      <c r="E207" s="14"/>
      <c r="F207" s="90"/>
      <c r="G207" s="90"/>
      <c r="H207" s="14"/>
      <c r="M207" s="90"/>
      <c r="N207" s="90"/>
    </row>
    <row r="208" spans="2:14" x14ac:dyDescent="0.3">
      <c r="B208" s="14"/>
      <c r="C208" s="90"/>
      <c r="D208" s="14"/>
      <c r="E208" s="14"/>
      <c r="F208" s="90"/>
      <c r="G208" s="90"/>
      <c r="H208" s="14"/>
      <c r="M208" s="90"/>
      <c r="N208" s="90"/>
    </row>
    <row r="209" spans="2:14" x14ac:dyDescent="0.3">
      <c r="B209" s="14"/>
      <c r="C209" s="90"/>
      <c r="D209" s="14"/>
      <c r="E209" s="14"/>
      <c r="F209" s="90"/>
      <c r="G209" s="90"/>
      <c r="H209" s="14"/>
      <c r="M209" s="90"/>
      <c r="N209" s="90"/>
    </row>
    <row r="210" spans="2:14" x14ac:dyDescent="0.3">
      <c r="B210" s="14"/>
      <c r="C210" s="90"/>
      <c r="D210" s="14"/>
      <c r="E210" s="14"/>
      <c r="F210" s="90"/>
      <c r="G210" s="90"/>
      <c r="H210" s="14"/>
      <c r="M210" s="90"/>
      <c r="N210" s="90"/>
    </row>
    <row r="211" spans="2:14" x14ac:dyDescent="0.3">
      <c r="B211" s="14"/>
      <c r="C211" s="90"/>
      <c r="D211" s="14"/>
      <c r="E211" s="14"/>
      <c r="F211" s="90"/>
      <c r="G211" s="90"/>
      <c r="H211" s="14"/>
      <c r="M211" s="90"/>
      <c r="N211" s="90"/>
    </row>
    <row r="212" spans="2:14" x14ac:dyDescent="0.3">
      <c r="B212" s="14"/>
      <c r="C212" s="90"/>
      <c r="D212" s="14"/>
      <c r="E212" s="14"/>
      <c r="F212" s="90"/>
      <c r="G212" s="90"/>
      <c r="H212" s="14"/>
      <c r="M212" s="90"/>
      <c r="N212" s="90"/>
    </row>
    <row r="213" spans="2:14" x14ac:dyDescent="0.3">
      <c r="B213" s="14"/>
      <c r="C213" s="90"/>
      <c r="D213" s="14"/>
      <c r="E213" s="14"/>
      <c r="F213" s="90"/>
      <c r="G213" s="90"/>
      <c r="H213" s="14"/>
      <c r="M213" s="90"/>
      <c r="N213" s="90"/>
    </row>
    <row r="214" spans="2:14" x14ac:dyDescent="0.3">
      <c r="B214" s="14"/>
      <c r="C214" s="90"/>
      <c r="D214" s="14"/>
      <c r="E214" s="14"/>
      <c r="F214" s="90"/>
      <c r="G214" s="90"/>
      <c r="H214" s="14"/>
      <c r="M214" s="90"/>
      <c r="N214" s="90"/>
    </row>
    <row r="215" spans="2:14" x14ac:dyDescent="0.3">
      <c r="B215" s="14"/>
      <c r="C215" s="90"/>
      <c r="D215" s="14"/>
      <c r="E215" s="14"/>
      <c r="F215" s="90"/>
      <c r="G215" s="90"/>
      <c r="H215" s="14"/>
      <c r="M215" s="90"/>
      <c r="N215" s="90"/>
    </row>
    <row r="216" spans="2:14" x14ac:dyDescent="0.3">
      <c r="B216" s="14"/>
      <c r="C216" s="90"/>
      <c r="D216" s="14"/>
      <c r="E216" s="14"/>
      <c r="F216" s="90"/>
      <c r="G216" s="90"/>
      <c r="H216" s="14"/>
      <c r="M216" s="90"/>
      <c r="N216" s="90"/>
    </row>
    <row r="217" spans="2:14" x14ac:dyDescent="0.3">
      <c r="B217" s="14"/>
      <c r="C217" s="90"/>
      <c r="D217" s="14"/>
      <c r="E217" s="14"/>
      <c r="F217" s="90"/>
      <c r="G217" s="90"/>
      <c r="H217" s="14"/>
      <c r="M217" s="90"/>
      <c r="N217" s="90"/>
    </row>
    <row r="218" spans="2:14" x14ac:dyDescent="0.3">
      <c r="B218" s="14"/>
      <c r="C218" s="90"/>
      <c r="D218" s="14"/>
      <c r="E218" s="14"/>
      <c r="F218" s="90"/>
      <c r="G218" s="90"/>
      <c r="H218" s="14"/>
      <c r="M218" s="90"/>
      <c r="N218" s="90"/>
    </row>
    <row r="219" spans="2:14" x14ac:dyDescent="0.3">
      <c r="B219" s="14"/>
      <c r="C219" s="90"/>
      <c r="D219" s="14"/>
      <c r="E219" s="14"/>
      <c r="F219" s="90"/>
      <c r="G219" s="90"/>
      <c r="H219" s="14"/>
      <c r="M219" s="90"/>
      <c r="N219" s="90"/>
    </row>
    <row r="220" spans="2:14" x14ac:dyDescent="0.3">
      <c r="B220" s="14"/>
      <c r="C220" s="90"/>
      <c r="D220" s="14"/>
      <c r="E220" s="14"/>
      <c r="F220" s="90"/>
      <c r="G220" s="90"/>
      <c r="H220" s="14"/>
      <c r="M220" s="90"/>
      <c r="N220" s="90"/>
    </row>
    <row r="221" spans="2:14" x14ac:dyDescent="0.3">
      <c r="B221" s="14"/>
      <c r="C221" s="90"/>
      <c r="D221" s="14"/>
      <c r="E221" s="14"/>
      <c r="F221" s="90"/>
      <c r="G221" s="90"/>
      <c r="H221" s="14"/>
      <c r="M221" s="90"/>
      <c r="N221" s="90"/>
    </row>
    <row r="222" spans="2:14" x14ac:dyDescent="0.3">
      <c r="B222" s="14"/>
      <c r="C222" s="90"/>
      <c r="D222" s="14"/>
      <c r="E222" s="14"/>
      <c r="F222" s="90"/>
      <c r="G222" s="90"/>
      <c r="H222" s="14"/>
      <c r="M222" s="90"/>
      <c r="N222" s="90"/>
    </row>
    <row r="223" spans="2:14" x14ac:dyDescent="0.3">
      <c r="B223" s="14"/>
      <c r="C223" s="90"/>
      <c r="D223" s="14"/>
      <c r="E223" s="14"/>
      <c r="F223" s="90"/>
      <c r="G223" s="90"/>
      <c r="H223" s="14"/>
      <c r="M223" s="90"/>
      <c r="N223" s="90"/>
    </row>
    <row r="224" spans="2:14" x14ac:dyDescent="0.3">
      <c r="B224" s="14"/>
      <c r="C224" s="90"/>
      <c r="D224" s="14"/>
      <c r="E224" s="14"/>
      <c r="F224" s="90"/>
      <c r="G224" s="90"/>
      <c r="H224" s="14"/>
      <c r="M224" s="90"/>
      <c r="N224" s="90"/>
    </row>
    <row r="225" spans="2:14" x14ac:dyDescent="0.3">
      <c r="B225" s="14"/>
      <c r="C225" s="90"/>
      <c r="D225" s="14"/>
      <c r="E225" s="14"/>
      <c r="F225" s="90"/>
      <c r="G225" s="90"/>
      <c r="H225" s="14"/>
      <c r="M225" s="90"/>
      <c r="N225" s="90"/>
    </row>
    <row r="226" spans="2:14" x14ac:dyDescent="0.3">
      <c r="B226" s="14"/>
      <c r="C226" s="90"/>
      <c r="D226" s="14"/>
      <c r="E226" s="14"/>
      <c r="F226" s="90"/>
      <c r="G226" s="90"/>
      <c r="H226" s="14"/>
      <c r="M226" s="90"/>
      <c r="N226" s="90"/>
    </row>
    <row r="227" spans="2:14" x14ac:dyDescent="0.3">
      <c r="B227" s="14"/>
      <c r="C227" s="90"/>
      <c r="D227" s="14"/>
      <c r="E227" s="14"/>
      <c r="F227" s="90"/>
      <c r="G227" s="90"/>
      <c r="H227" s="14"/>
      <c r="M227" s="90"/>
      <c r="N227" s="90"/>
    </row>
    <row r="228" spans="2:14" x14ac:dyDescent="0.3">
      <c r="B228" s="14"/>
      <c r="C228" s="90"/>
      <c r="D228" s="14"/>
      <c r="E228" s="14"/>
      <c r="F228" s="90"/>
      <c r="G228" s="90"/>
      <c r="H228" s="14"/>
      <c r="M228" s="90"/>
      <c r="N228" s="90"/>
    </row>
    <row r="229" spans="2:14" x14ac:dyDescent="0.3">
      <c r="B229" s="14"/>
      <c r="C229" s="90"/>
      <c r="D229" s="14"/>
      <c r="E229" s="14"/>
      <c r="F229" s="90"/>
      <c r="G229" s="90"/>
      <c r="H229" s="14"/>
      <c r="M229" s="90"/>
      <c r="N229" s="90"/>
    </row>
    <row r="230" spans="2:14" x14ac:dyDescent="0.3">
      <c r="B230" s="14"/>
      <c r="C230" s="90"/>
      <c r="D230" s="14"/>
      <c r="E230" s="14"/>
      <c r="F230" s="90"/>
      <c r="G230" s="90"/>
      <c r="H230" s="14"/>
      <c r="M230" s="90"/>
      <c r="N230" s="90"/>
    </row>
    <row r="231" spans="2:14" x14ac:dyDescent="0.3">
      <c r="B231" s="14"/>
      <c r="C231" s="90"/>
      <c r="D231" s="14"/>
      <c r="E231" s="14"/>
      <c r="F231" s="90"/>
      <c r="G231" s="90"/>
      <c r="H231" s="14"/>
      <c r="M231" s="90"/>
      <c r="N231" s="90"/>
    </row>
    <row r="232" spans="2:14" x14ac:dyDescent="0.3">
      <c r="B232" s="14"/>
      <c r="C232" s="90"/>
      <c r="D232" s="14"/>
      <c r="E232" s="14"/>
      <c r="F232" s="90"/>
      <c r="G232" s="90"/>
      <c r="H232" s="14"/>
      <c r="M232" s="90"/>
      <c r="N232" s="90"/>
    </row>
    <row r="233" spans="2:14" x14ac:dyDescent="0.3">
      <c r="B233" s="14"/>
      <c r="C233" s="90"/>
      <c r="D233" s="14"/>
      <c r="E233" s="14"/>
      <c r="F233" s="90"/>
      <c r="G233" s="90"/>
      <c r="H233" s="14"/>
      <c r="M233" s="90"/>
      <c r="N233" s="90"/>
    </row>
    <row r="234" spans="2:14" x14ac:dyDescent="0.3">
      <c r="B234" s="14"/>
      <c r="C234" s="90"/>
      <c r="D234" s="14"/>
      <c r="E234" s="14"/>
      <c r="F234" s="90"/>
      <c r="G234" s="90"/>
      <c r="H234" s="14"/>
      <c r="M234" s="90"/>
      <c r="N234" s="90"/>
    </row>
    <row r="235" spans="2:14" x14ac:dyDescent="0.3">
      <c r="B235" s="14"/>
      <c r="C235" s="90"/>
      <c r="D235" s="14"/>
      <c r="E235" s="14"/>
      <c r="F235" s="90"/>
      <c r="G235" s="90"/>
      <c r="H235" s="14"/>
      <c r="M235" s="90"/>
      <c r="N235" s="90"/>
    </row>
    <row r="236" spans="2:14" x14ac:dyDescent="0.3">
      <c r="B236" s="14"/>
      <c r="C236" s="90"/>
      <c r="D236" s="14"/>
      <c r="E236" s="14"/>
      <c r="F236" s="90"/>
      <c r="G236" s="90"/>
      <c r="H236" s="14"/>
      <c r="M236" s="90"/>
      <c r="N236" s="90"/>
    </row>
    <row r="237" spans="2:14" x14ac:dyDescent="0.3">
      <c r="B237" s="14"/>
      <c r="C237" s="90"/>
      <c r="D237" s="14"/>
      <c r="E237" s="14"/>
      <c r="F237" s="90"/>
      <c r="G237" s="90"/>
      <c r="H237" s="14"/>
      <c r="M237" s="90"/>
      <c r="N237" s="90"/>
    </row>
    <row r="238" spans="2:14" x14ac:dyDescent="0.3">
      <c r="B238" s="14"/>
      <c r="C238" s="90"/>
      <c r="D238" s="14"/>
      <c r="E238" s="14"/>
      <c r="F238" s="90"/>
      <c r="G238" s="90"/>
      <c r="H238" s="14"/>
      <c r="M238" s="90"/>
      <c r="N238" s="90"/>
    </row>
    <row r="239" spans="2:14" x14ac:dyDescent="0.3">
      <c r="B239" s="14"/>
      <c r="C239" s="90"/>
      <c r="D239" s="14"/>
      <c r="E239" s="14"/>
      <c r="F239" s="90"/>
      <c r="G239" s="90"/>
      <c r="H239" s="14"/>
      <c r="M239" s="90"/>
      <c r="N239" s="90"/>
    </row>
    <row r="240" spans="2:14" x14ac:dyDescent="0.3">
      <c r="B240" s="14"/>
      <c r="C240" s="90"/>
      <c r="D240" s="14"/>
      <c r="E240" s="14"/>
      <c r="F240" s="90"/>
      <c r="G240" s="90"/>
      <c r="H240" s="14"/>
      <c r="M240" s="90"/>
      <c r="N240" s="90"/>
    </row>
    <row r="241" spans="2:14" x14ac:dyDescent="0.3">
      <c r="B241" s="14"/>
      <c r="C241" s="90"/>
      <c r="D241" s="14"/>
      <c r="E241" s="14"/>
      <c r="F241" s="90"/>
      <c r="G241" s="90"/>
      <c r="H241" s="14"/>
      <c r="M241" s="90"/>
      <c r="N241" s="90"/>
    </row>
    <row r="242" spans="2:14" x14ac:dyDescent="0.3">
      <c r="B242" s="14"/>
      <c r="C242" s="90"/>
      <c r="D242" s="14"/>
      <c r="E242" s="14"/>
      <c r="F242" s="90"/>
      <c r="G242" s="90"/>
      <c r="H242" s="14"/>
      <c r="M242" s="90"/>
      <c r="N242" s="90"/>
    </row>
    <row r="243" spans="2:14" x14ac:dyDescent="0.3">
      <c r="B243" s="14"/>
      <c r="C243" s="90"/>
      <c r="D243" s="14"/>
      <c r="E243" s="14"/>
      <c r="F243" s="90"/>
      <c r="G243" s="90"/>
      <c r="H243" s="14"/>
      <c r="M243" s="90"/>
      <c r="N243" s="90"/>
    </row>
    <row r="244" spans="2:14" x14ac:dyDescent="0.3">
      <c r="B244" s="14"/>
      <c r="C244" s="90"/>
      <c r="D244" s="14"/>
      <c r="E244" s="14"/>
      <c r="F244" s="90"/>
      <c r="G244" s="90"/>
      <c r="H244" s="14"/>
      <c r="M244" s="90"/>
      <c r="N244" s="90"/>
    </row>
  </sheetData>
  <sheetProtection password="F79C" sheet="1" objects="1" scenarios="1" selectLockedCells="1"/>
  <mergeCells count="32">
    <mergeCell ref="P1:R1"/>
    <mergeCell ref="F3:K3"/>
    <mergeCell ref="A1:D1"/>
    <mergeCell ref="A20:G20"/>
    <mergeCell ref="K7:K11"/>
    <mergeCell ref="L7:L11"/>
    <mergeCell ref="M7:M11"/>
    <mergeCell ref="G7:G11"/>
    <mergeCell ref="G16:G19"/>
    <mergeCell ref="J16:J19"/>
    <mergeCell ref="H16:H19"/>
    <mergeCell ref="I16:I19"/>
    <mergeCell ref="K12:K13"/>
    <mergeCell ref="L12:L13"/>
    <mergeCell ref="M12:M13"/>
    <mergeCell ref="J12:J13"/>
    <mergeCell ref="K16:K19"/>
    <mergeCell ref="L16:L19"/>
    <mergeCell ref="M16:M19"/>
    <mergeCell ref="S7:S11"/>
    <mergeCell ref="A21:F21"/>
    <mergeCell ref="P20:R20"/>
    <mergeCell ref="P21:R21"/>
    <mergeCell ref="H7:H11"/>
    <mergeCell ref="I7:I11"/>
    <mergeCell ref="J7:J11"/>
    <mergeCell ref="S14:S15"/>
    <mergeCell ref="G14:G15"/>
    <mergeCell ref="H14:H15"/>
    <mergeCell ref="I14:I15"/>
    <mergeCell ref="J14:J15"/>
    <mergeCell ref="K14:K15"/>
  </mergeCells>
  <conditionalFormatting sqref="A7:A14">
    <cfRule type="cellIs" dxfId="94" priority="201" operator="greaterThanOrEqual">
      <formula>1</formula>
    </cfRule>
  </conditionalFormatting>
  <conditionalFormatting sqref="A7:A14">
    <cfRule type="containsBlanks" dxfId="93" priority="204">
      <formula>LEN(TRIM(A7))=0</formula>
    </cfRule>
  </conditionalFormatting>
  <conditionalFormatting sqref="C7:C8">
    <cfRule type="containsBlanks" dxfId="92" priority="159">
      <formula>LEN(TRIM(C7))=0</formula>
    </cfRule>
  </conditionalFormatting>
  <conditionalFormatting sqref="R7:R15">
    <cfRule type="cellIs" dxfId="91" priority="157" operator="equal">
      <formula>"NEVYHOVUJE"</formula>
    </cfRule>
    <cfRule type="cellIs" dxfId="90" priority="158" operator="equal">
      <formula>"VYHOVUJE"</formula>
    </cfRule>
  </conditionalFormatting>
  <conditionalFormatting sqref="F7">
    <cfRule type="notContainsBlanks" dxfId="89" priority="154">
      <formula>LEN(TRIM(F7))&gt;0</formula>
    </cfRule>
    <cfRule type="containsBlanks" dxfId="88" priority="155">
      <formula>LEN(TRIM(F7))=0</formula>
    </cfRule>
  </conditionalFormatting>
  <conditionalFormatting sqref="F7">
    <cfRule type="notContainsBlanks" dxfId="87" priority="153">
      <formula>LEN(TRIM(F7))&gt;0</formula>
    </cfRule>
  </conditionalFormatting>
  <conditionalFormatting sqref="F7">
    <cfRule type="notContainsBlanks" dxfId="86" priority="152">
      <formula>LEN(TRIM(F7))&gt;0</formula>
    </cfRule>
    <cfRule type="containsBlanks" dxfId="85" priority="156">
      <formula>LEN(TRIM(F7))=0</formula>
    </cfRule>
  </conditionalFormatting>
  <conditionalFormatting sqref="F8:F11">
    <cfRule type="notContainsBlanks" dxfId="84" priority="149">
      <formula>LEN(TRIM(F8))&gt;0</formula>
    </cfRule>
    <cfRule type="containsBlanks" dxfId="83" priority="150">
      <formula>LEN(TRIM(F8))=0</formula>
    </cfRule>
  </conditionalFormatting>
  <conditionalFormatting sqref="F8:F11">
    <cfRule type="notContainsBlanks" dxfId="82" priority="148">
      <formula>LEN(TRIM(F8))&gt;0</formula>
    </cfRule>
  </conditionalFormatting>
  <conditionalFormatting sqref="F8:F11">
    <cfRule type="notContainsBlanks" dxfId="81" priority="147">
      <formula>LEN(TRIM(F8))&gt;0</formula>
    </cfRule>
    <cfRule type="containsBlanks" dxfId="80" priority="151">
      <formula>LEN(TRIM(F8))=0</formula>
    </cfRule>
  </conditionalFormatting>
  <conditionalFormatting sqref="P7">
    <cfRule type="notContainsBlanks" dxfId="79" priority="145">
      <formula>LEN(TRIM(P7))&gt;0</formula>
    </cfRule>
    <cfRule type="containsBlanks" dxfId="78" priority="146">
      <formula>LEN(TRIM(P7))=0</formula>
    </cfRule>
  </conditionalFormatting>
  <conditionalFormatting sqref="P7">
    <cfRule type="notContainsBlanks" dxfId="77" priority="144">
      <formula>LEN(TRIM(P7))&gt;0</formula>
    </cfRule>
  </conditionalFormatting>
  <conditionalFormatting sqref="P8:P11">
    <cfRule type="notContainsBlanks" dxfId="76" priority="142">
      <formula>LEN(TRIM(P8))&gt;0</formula>
    </cfRule>
    <cfRule type="containsBlanks" dxfId="75" priority="143">
      <formula>LEN(TRIM(P8))=0</formula>
    </cfRule>
  </conditionalFormatting>
  <conditionalFormatting sqref="P8:P11">
    <cfRule type="notContainsBlanks" dxfId="74" priority="141">
      <formula>LEN(TRIM(P8))&gt;0</formula>
    </cfRule>
  </conditionalFormatting>
  <conditionalFormatting sqref="C9">
    <cfRule type="containsBlanks" dxfId="73" priority="140">
      <formula>LEN(TRIM(C9))=0</formula>
    </cfRule>
  </conditionalFormatting>
  <conditionalFormatting sqref="C10:C11">
    <cfRule type="containsBlanks" dxfId="72" priority="139">
      <formula>LEN(TRIM(C10))=0</formula>
    </cfRule>
  </conditionalFormatting>
  <conditionalFormatting sqref="A15:A19">
    <cfRule type="cellIs" dxfId="71" priority="96" operator="greaterThanOrEqual">
      <formula>1</formula>
    </cfRule>
  </conditionalFormatting>
  <conditionalFormatting sqref="A15:A19">
    <cfRule type="containsBlanks" dxfId="70" priority="97">
      <formula>LEN(TRIM(A15))=0</formula>
    </cfRule>
  </conditionalFormatting>
  <conditionalFormatting sqref="C12:C13">
    <cfRule type="containsBlanks" dxfId="69" priority="84">
      <formula>LEN(TRIM(C12))=0</formula>
    </cfRule>
  </conditionalFormatting>
  <conditionalFormatting sqref="F12">
    <cfRule type="notContainsBlanks" dxfId="68" priority="77">
      <formula>LEN(TRIM(F12))&gt;0</formula>
    </cfRule>
    <cfRule type="containsBlanks" dxfId="67" priority="78">
      <formula>LEN(TRIM(F12))=0</formula>
    </cfRule>
  </conditionalFormatting>
  <conditionalFormatting sqref="F12">
    <cfRule type="notContainsBlanks" dxfId="66" priority="76">
      <formula>LEN(TRIM(F12))&gt;0</formula>
    </cfRule>
  </conditionalFormatting>
  <conditionalFormatting sqref="F12">
    <cfRule type="notContainsBlanks" dxfId="65" priority="75">
      <formula>LEN(TRIM(F12))&gt;0</formula>
    </cfRule>
    <cfRule type="containsBlanks" dxfId="64" priority="79">
      <formula>LEN(TRIM(F12))=0</formula>
    </cfRule>
  </conditionalFormatting>
  <conditionalFormatting sqref="F13">
    <cfRule type="notContainsBlanks" dxfId="63" priority="72">
      <formula>LEN(TRIM(F13))&gt;0</formula>
    </cfRule>
    <cfRule type="containsBlanks" dxfId="62" priority="73">
      <formula>LEN(TRIM(F13))=0</formula>
    </cfRule>
  </conditionalFormatting>
  <conditionalFormatting sqref="F13">
    <cfRule type="notContainsBlanks" dxfId="61" priority="71">
      <formula>LEN(TRIM(F13))&gt;0</formula>
    </cfRule>
  </conditionalFormatting>
  <conditionalFormatting sqref="F13">
    <cfRule type="notContainsBlanks" dxfId="60" priority="70">
      <formula>LEN(TRIM(F13))&gt;0</formula>
    </cfRule>
    <cfRule type="containsBlanks" dxfId="59" priority="74">
      <formula>LEN(TRIM(F13))=0</formula>
    </cfRule>
  </conditionalFormatting>
  <conditionalFormatting sqref="P12">
    <cfRule type="notContainsBlanks" dxfId="58" priority="68">
      <formula>LEN(TRIM(P12))&gt;0</formula>
    </cfRule>
    <cfRule type="containsBlanks" dxfId="57" priority="69">
      <formula>LEN(TRIM(P12))=0</formula>
    </cfRule>
  </conditionalFormatting>
  <conditionalFormatting sqref="P12">
    <cfRule type="notContainsBlanks" dxfId="56" priority="67">
      <formula>LEN(TRIM(P12))&gt;0</formula>
    </cfRule>
  </conditionalFormatting>
  <conditionalFormatting sqref="P13">
    <cfRule type="notContainsBlanks" dxfId="55" priority="59">
      <formula>LEN(TRIM(P13))&gt;0</formula>
    </cfRule>
    <cfRule type="containsBlanks" dxfId="54" priority="60">
      <formula>LEN(TRIM(P13))=0</formula>
    </cfRule>
  </conditionalFormatting>
  <conditionalFormatting sqref="P13">
    <cfRule type="notContainsBlanks" dxfId="53" priority="58">
      <formula>LEN(TRIM(P13))&gt;0</formula>
    </cfRule>
  </conditionalFormatting>
  <conditionalFormatting sqref="C14">
    <cfRule type="containsBlanks" dxfId="52" priority="57">
      <formula>LEN(TRIM(C14))=0</formula>
    </cfRule>
  </conditionalFormatting>
  <conditionalFormatting sqref="R16:R19">
    <cfRule type="cellIs" dxfId="51" priority="55" operator="equal">
      <formula>"NEVYHOVUJE"</formula>
    </cfRule>
    <cfRule type="cellIs" dxfId="50" priority="56" operator="equal">
      <formula>"VYHOVUJE"</formula>
    </cfRule>
  </conditionalFormatting>
  <conditionalFormatting sqref="F14">
    <cfRule type="notContainsBlanks" dxfId="49" priority="52">
      <formula>LEN(TRIM(F14))&gt;0</formula>
    </cfRule>
    <cfRule type="containsBlanks" dxfId="48" priority="53">
      <formula>LEN(TRIM(F14))=0</formula>
    </cfRule>
  </conditionalFormatting>
  <conditionalFormatting sqref="F14">
    <cfRule type="notContainsBlanks" dxfId="47" priority="51">
      <formula>LEN(TRIM(F14))&gt;0</formula>
    </cfRule>
  </conditionalFormatting>
  <conditionalFormatting sqref="F14">
    <cfRule type="notContainsBlanks" dxfId="46" priority="50">
      <formula>LEN(TRIM(F14))&gt;0</formula>
    </cfRule>
    <cfRule type="containsBlanks" dxfId="45" priority="54">
      <formula>LEN(TRIM(F14))=0</formula>
    </cfRule>
  </conditionalFormatting>
  <conditionalFormatting sqref="F15">
    <cfRule type="notContainsBlanks" dxfId="44" priority="47">
      <formula>LEN(TRIM(F15))&gt;0</formula>
    </cfRule>
    <cfRule type="containsBlanks" dxfId="43" priority="48">
      <formula>LEN(TRIM(F15))=0</formula>
    </cfRule>
  </conditionalFormatting>
  <conditionalFormatting sqref="F15">
    <cfRule type="notContainsBlanks" dxfId="42" priority="46">
      <formula>LEN(TRIM(F15))&gt;0</formula>
    </cfRule>
  </conditionalFormatting>
  <conditionalFormatting sqref="F15">
    <cfRule type="notContainsBlanks" dxfId="41" priority="45">
      <formula>LEN(TRIM(F15))&gt;0</formula>
    </cfRule>
    <cfRule type="containsBlanks" dxfId="40" priority="49">
      <formula>LEN(TRIM(F15))=0</formula>
    </cfRule>
  </conditionalFormatting>
  <conditionalFormatting sqref="P14">
    <cfRule type="notContainsBlanks" dxfId="39" priority="43">
      <formula>LEN(TRIM(P14))&gt;0</formula>
    </cfRule>
    <cfRule type="containsBlanks" dxfId="38" priority="44">
      <formula>LEN(TRIM(P14))=0</formula>
    </cfRule>
  </conditionalFormatting>
  <conditionalFormatting sqref="P14">
    <cfRule type="notContainsBlanks" dxfId="37" priority="42">
      <formula>LEN(TRIM(P14))&gt;0</formula>
    </cfRule>
  </conditionalFormatting>
  <conditionalFormatting sqref="P15">
    <cfRule type="notContainsBlanks" dxfId="36" priority="40">
      <formula>LEN(TRIM(P15))&gt;0</formula>
    </cfRule>
    <cfRule type="containsBlanks" dxfId="35" priority="41">
      <formula>LEN(TRIM(P15))=0</formula>
    </cfRule>
  </conditionalFormatting>
  <conditionalFormatting sqref="P15">
    <cfRule type="notContainsBlanks" dxfId="34" priority="39">
      <formula>LEN(TRIM(P15))&gt;0</formula>
    </cfRule>
  </conditionalFormatting>
  <conditionalFormatting sqref="C15">
    <cfRule type="containsBlanks" dxfId="33" priority="38">
      <formula>LEN(TRIM(C15))=0</formula>
    </cfRule>
  </conditionalFormatting>
  <conditionalFormatting sqref="C16:C19">
    <cfRule type="containsBlanks" dxfId="32" priority="37">
      <formula>LEN(TRIM(C16))=0</formula>
    </cfRule>
  </conditionalFormatting>
  <conditionalFormatting sqref="F16">
    <cfRule type="notContainsBlanks" dxfId="31" priority="30">
      <formula>LEN(TRIM(F16))&gt;0</formula>
    </cfRule>
    <cfRule type="containsBlanks" dxfId="30" priority="31">
      <formula>LEN(TRIM(F16))=0</formula>
    </cfRule>
  </conditionalFormatting>
  <conditionalFormatting sqref="F16">
    <cfRule type="notContainsBlanks" dxfId="29" priority="29">
      <formula>LEN(TRIM(F16))&gt;0</formula>
    </cfRule>
  </conditionalFormatting>
  <conditionalFormatting sqref="F16">
    <cfRule type="notContainsBlanks" dxfId="28" priority="28">
      <formula>LEN(TRIM(F16))&gt;0</formula>
    </cfRule>
    <cfRule type="containsBlanks" dxfId="27" priority="32">
      <formula>LEN(TRIM(F16))=0</formula>
    </cfRule>
  </conditionalFormatting>
  <conditionalFormatting sqref="F17">
    <cfRule type="notContainsBlanks" dxfId="26" priority="25">
      <formula>LEN(TRIM(F17))&gt;0</formula>
    </cfRule>
    <cfRule type="containsBlanks" dxfId="25" priority="26">
      <formula>LEN(TRIM(F17))=0</formula>
    </cfRule>
  </conditionalFormatting>
  <conditionalFormatting sqref="F17">
    <cfRule type="notContainsBlanks" dxfId="24" priority="24">
      <formula>LEN(TRIM(F17))&gt;0</formula>
    </cfRule>
  </conditionalFormatting>
  <conditionalFormatting sqref="F17">
    <cfRule type="notContainsBlanks" dxfId="23" priority="23">
      <formula>LEN(TRIM(F17))&gt;0</formula>
    </cfRule>
    <cfRule type="containsBlanks" dxfId="22" priority="27">
      <formula>LEN(TRIM(F17))=0</formula>
    </cfRule>
  </conditionalFormatting>
  <conditionalFormatting sqref="F18">
    <cfRule type="notContainsBlanks" dxfId="21" priority="20">
      <formula>LEN(TRIM(F18))&gt;0</formula>
    </cfRule>
    <cfRule type="containsBlanks" dxfId="20" priority="21">
      <formula>LEN(TRIM(F18))=0</formula>
    </cfRule>
  </conditionalFormatting>
  <conditionalFormatting sqref="F18">
    <cfRule type="notContainsBlanks" dxfId="19" priority="19">
      <formula>LEN(TRIM(F18))&gt;0</formula>
    </cfRule>
  </conditionalFormatting>
  <conditionalFormatting sqref="F18">
    <cfRule type="notContainsBlanks" dxfId="18" priority="18">
      <formula>LEN(TRIM(F18))&gt;0</formula>
    </cfRule>
    <cfRule type="containsBlanks" dxfId="17" priority="22">
      <formula>LEN(TRIM(F18))=0</formula>
    </cfRule>
  </conditionalFormatting>
  <conditionalFormatting sqref="F19">
    <cfRule type="notContainsBlanks" dxfId="16" priority="15">
      <formula>LEN(TRIM(F19))&gt;0</formula>
    </cfRule>
    <cfRule type="containsBlanks" dxfId="15" priority="16">
      <formula>LEN(TRIM(F19))=0</formula>
    </cfRule>
  </conditionalFormatting>
  <conditionalFormatting sqref="F19">
    <cfRule type="notContainsBlanks" dxfId="14" priority="14">
      <formula>LEN(TRIM(F19))&gt;0</formula>
    </cfRule>
  </conditionalFormatting>
  <conditionalFormatting sqref="F19">
    <cfRule type="notContainsBlanks" dxfId="13" priority="13">
      <formula>LEN(TRIM(F19))&gt;0</formula>
    </cfRule>
    <cfRule type="containsBlanks" dxfId="12" priority="17">
      <formula>LEN(TRIM(F19))=0</formula>
    </cfRule>
  </conditionalFormatting>
  <conditionalFormatting sqref="P16">
    <cfRule type="notContainsBlanks" dxfId="11" priority="11">
      <formula>LEN(TRIM(P16))&gt;0</formula>
    </cfRule>
    <cfRule type="containsBlanks" dxfId="10" priority="12">
      <formula>LEN(TRIM(P16))=0</formula>
    </cfRule>
  </conditionalFormatting>
  <conditionalFormatting sqref="P16">
    <cfRule type="notContainsBlanks" dxfId="9" priority="10">
      <formula>LEN(TRIM(P16))&gt;0</formula>
    </cfRule>
  </conditionalFormatting>
  <conditionalFormatting sqref="P17">
    <cfRule type="notContainsBlanks" dxfId="8" priority="8">
      <formula>LEN(TRIM(P17))&gt;0</formula>
    </cfRule>
    <cfRule type="containsBlanks" dxfId="7" priority="9">
      <formula>LEN(TRIM(P17))=0</formula>
    </cfRule>
  </conditionalFormatting>
  <conditionalFormatting sqref="P17">
    <cfRule type="notContainsBlanks" dxfId="6" priority="7">
      <formula>LEN(TRIM(P17))&gt;0</formula>
    </cfRule>
  </conditionalFormatting>
  <conditionalFormatting sqref="P18">
    <cfRule type="notContainsBlanks" dxfId="5" priority="5">
      <formula>LEN(TRIM(P18))&gt;0</formula>
    </cfRule>
    <cfRule type="containsBlanks" dxfId="4" priority="6">
      <formula>LEN(TRIM(P18))=0</formula>
    </cfRule>
  </conditionalFormatting>
  <conditionalFormatting sqref="P18">
    <cfRule type="notContainsBlanks" dxfId="3" priority="4">
      <formula>LEN(TRIM(P18))&gt;0</formula>
    </cfRule>
  </conditionalFormatting>
  <conditionalFormatting sqref="P19">
    <cfRule type="notContainsBlanks" dxfId="2" priority="2">
      <formula>LEN(TRIM(P19))&gt;0</formula>
    </cfRule>
    <cfRule type="containsBlanks" dxfId="1" priority="3">
      <formula>LEN(TRIM(P19))=0</formula>
    </cfRule>
  </conditionalFormatting>
  <conditionalFormatting sqref="P19">
    <cfRule type="notContainsBlanks" dxfId="0" priority="1">
      <formula>LEN(TRIM(P19))&gt;0</formula>
    </cfRule>
  </conditionalFormatting>
  <dataValidations count="2">
    <dataValidation type="list" showInputMessage="1" showErrorMessage="1" sqref="D7:D19">
      <formula1>"ks,bal,sada,m,"</formula1>
    </dataValidation>
    <dataValidation type="list" showInputMessage="1" showErrorMessage="1" sqref="H7 H12:H14 H16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S7</xm:sqref>
        </x14:dataValidation>
        <x14:dataValidation type="list" allowBlank="1" showInputMessage="1" showErrorMessage="1">
          <x14:formula1>
            <xm:f>[1]CPV!#REF!</xm:f>
          </x14:formula1>
          <xm:sqref>S12:S14 S16:S19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ZypySbDlRyyJptnaZeafc6hVVPs=</DigestValue>
    </Reference>
    <Reference URI="#idOfficeObject" Type="http://www.w3.org/2000/09/xmldsig#Object">
      <DigestMethod Algorithm="http://www.w3.org/2000/09/xmldsig#sha1"/>
      <DigestValue>ejH0RToyZgnvqigSEj9I6hyFFoQ=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S1IUUotaXTLKY3zYgWg/2jBdGCY=</DigestValue>
    </Reference>
  </SignedInfo>
  <SignatureValue>M3+Q14mAiEVyLE1uIHNoEX9oMlQsEQDLlPl/em5czYVXhqXcPhlnKpgWiKUovTascbgvNMnc/wJ7
CSbJqOKYE1o4XYhxkceRKJeaEXbCip92vOTIbpAWM3NFYR8GxKefeLTrmxKv0uAN37/ekxmjKhDx
IJsVWg0U3lgkwYNDb+c=</SignatureValue>
  <KeyInfo>
    <X509Data>
      <X509Certificate>MIICrjCCAhegAwIBAgIQG8j/7oqvdYFCt4VtEefcMjANBgkqhkiG9w0BAQUFADCBjDE/MD0GA1UE
Ax42AFYAbABhAGQAaQBtAO0AcgAgAFAAYQB2AGwAbwB2AGkBDQAsACAAagBlAGQAbgBhAHQAZQBs
MSgwJgYJKoZIhvcNAQkBFhlmYWxjb25AZmFsY29uLXJva3ljYW55LmN6MR8wHQYDVQQKExZGQUxD
T04gUk9LWUNBTlkgcy5yLm8uMB4XDTE3MDQyNTA5MzYwMloXDTE4MDQyNTE1MzYwMlowgYwxPzA9
BgNVBAMeNgBWAGwAYQBkAGkAbQDtAHIAIABQAGEAdgBsAG8AdgBpAQ0ALAAgAGoAZQBkAG4AYQB0
AGUAbDEoMCYGCSqGSIb3DQEJARYZZmFsY29uQGZhbGNvbi1yb2t5Y2FueS5jejEfMB0GA1UEChMW
RkFMQ09OIFJPS1lDQU5ZIHMuci5vLjCBnzANBgkqhkiG9w0BAQEFAAOBjQAwgYkCgYEAwgHXz55q
nI02w/Yct33yqX1SEAHLktqn2GZbJoi4MJS7hHO9Yoc6xxJEqFt28A5xxpj+gYUa6oKSa/yTdSJE
iHFQgL3WVXUFckSJEF5U/kwacJqfunzFmplBz01lsFGsLPFiViPuvXTfw8U0LWKjR1LuX7U2DAg8
r1K1/FTXrjcCAwEAAaMPMA0wCwYDVR0PBAQDAgbAMA0GCSqGSIb3DQEBBQUAA4GBADyB8uyH5k8Q
eWbuhaKaHPHSo9Tl/QQi8UBFUT08I3dpODiI64seEztQ+MOpEwaMXuAbV4GwQxQH0eXGzc4i3QEs
9CXZVmbokqTl9BScBcoY2UbEiOXZhfLkajAVy8PpgXp3Mj2IgUpEpEqPrs4KdQ6Y7bgvEiPD1P4h
csLqN7wF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3oqwliuFjQOwlWNiG0ZaliHqjnk=</DigestValue>
      </Reference>
      <Reference URI="/xl/calcChain.xml?ContentType=application/vnd.openxmlformats-officedocument.spreadsheetml.calcChain+xml">
        <DigestMethod Algorithm="http://www.w3.org/2000/09/xmldsig#sha1"/>
        <DigestValue>dbZk4vKw1Xv/EUkoznbltRpB5gY=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ttWxggY5CZdkJvt2KoW/IW5yAHs=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sharedStrings.xml?ContentType=application/vnd.openxmlformats-officedocument.spreadsheetml.sharedStrings+xml">
        <DigestMethod Algorithm="http://www.w3.org/2000/09/xmldsig#sha1"/>
        <DigestValue>qat60BfDqla5Tc1PfVSEYbRtjrw=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styles.xml?ContentType=application/vnd.openxmlformats-officedocument.spreadsheetml.styles+xml">
        <DigestMethod Algorithm="http://www.w3.org/2000/09/xmldsig#sha1"/>
        <DigestValue>SRh54gnqqGtGUuPQMOMDeIg458E=</DigestValue>
      </Reference>
      <Reference URI="/xl/workbook.xml?ContentType=application/vnd.openxmlformats-officedocument.spreadsheetml.sheet.main+xml">
        <DigestMethod Algorithm="http://www.w3.org/2000/09/xmldsig#sha1"/>
        <DigestValue>BNzLTerm+umm3VbM7A/CI4l7YaM=</DigestValue>
      </Reference>
      <Reference URI="/xl/worksheets/sheet1.xml?ContentType=application/vnd.openxmlformats-officedocument.spreadsheetml.worksheet+xml">
        <DigestMethod Algorithm="http://www.w3.org/2000/09/xmldsig#sha1"/>
        <DigestValue>6L24SBB3QkRLqp1CpWG+6VkENSQ=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+lsB4TOQE0LckZFn6KVDgf5ExzM=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2017-08-08T06:40:20Z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2017-08-08T06:40:20Z</xd:SigningTime>
          <xd:SigningCertificate>
            <xd:Cert>
              <xd:CertDigest>
                <DigestMethod Algorithm="http://www.w3.org/2000/09/xmldsig#sha1"/>
                <DigestValue>nxLfvyiVDk1yNcKt9eehbWsJDH0=</DigestValue>
              </xd:CertDigest>
              <xd:IssuerSerial>
                <X509IssuerName>O=FALCON ROKYCANY s.r.o., E=falcon@falcon-rokycany.cz, CN="Vladimír Pavlovič, jednatel"</X509IssuerName>
                <X509SerialNumber>36932806171572351940073462383306595378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IV1wf4cAcD0N3A2HELJyjtIye6c=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A8D6v8WZFlX3/gJiclheY6kOFnA=</DigestValue>
    </Reference>
  </SignedInfo>
  <SignatureValue>F9Nhhr17gPZZH/SCgSF1N2ZrfwYnTGZP+FUsLyupE6iGigEpngN+2ua4T0oqzTTWK39TjHC5SBsE
ga2aYqy2lQ22jqFfdEDUU4N1ZC1oetH58cLjRYVWu6mXbXBWwn5eKkDyg+INV+mCK3J/ik7R/apF
QnRl7I1/zG9BBIlG9J67RNWWjoa9/K87nmiTgXMdAQK/JJwrUspkrkQtw84aBeDutviGhHcXZHxe
sCg9Eokd1+VneDPBvE+bPrHdeBAMPflZSj5k8IJhX/xc+LmceSxxWjIxfVcVZW9nDn/JRdAhov4D
H7qW8VvFkfCraz6KihCerDVeIH6CvoBAErzUjg==</SignatureValue>
  <KeyInfo>
    <X509Data>
      <X509Certificate>MIIIHDCCBwSgAwIBAgIDH4tTMA0GCSqGSIb3DQEBCwUAMF8xCzAJBgNVBAYTAkNaMSwwKgYDVQQK
DCPEjGVza8OhIHBvxaF0YSwgcy5wLiBbScSMIDQ3MTE0OTgzXTEiMCAGA1UEAxMZUG9zdFNpZ251
bSBRdWFsaWZpZWQgQ0EgMjAeFw0xNjEwMTAwNzUxMDJaFw0xNzEwMzAwNzUxMDJaMIIBGjELMAkG
A1UEBhMCQ1oxFzAVBgNVBGETDk5UUkNaLTQ5Nzc3NTEzMTkwNwYDVQQKDDBaw6FwYWRvxI1lc2vD
oSB1bml2ZXJ6aXRhIHYgUGx6bmkgW0nEjCA0OTc3NzUxM10xEjAQBgNVBAsMCXJla3RvcsOhdDEO
MAwGA1UECxMFMTIzMTExKjAoBgNVBAMMIURvYy4gSW5nLiBWbGFkaW3DrXIgRHVjaGVrLCBQaC5E
LjEPMA0GA1UEBBMGRHVjaGVrMRIwEAYDVQQqDAlWbGFkaW3DrXIxEDAOBgNVBAUTB1AxNzYwMTMx
MDAuBgNVBAwMJ3Byb3Jla3RvciBwcm8gcm96dm9qIGEgdm7Em2rFocOtIHZ6dGFoeTCCASIwDQYJ
KoZIhvcNAQEBBQADggEPADCCAQoCggEBAMsybMzp0J71pty2eLR/MibhrzzrbzZ/4eygpYNmAtOE
GPhGTJ6I9z4cvje2m8syBazW/CMMM3Vm6uRdFaqP0B7Hi45/TSA9sCZL5vFGWVjPl0wgtHRw6xOr
oAaJ5jd7xGkhbZPbvvaJy75YoFW51Xh5BhjNLAcpgWDryFgQJ5KzFIK9g5lphLHrozUMyQnc6Js0
RR3dFXeC+/hQaKKLMwHtL3l7C2rNP9hRbUdxQNl5XEacJ4TMyYrdFOOW+0qNiO6wpTygGMifpgys
CsksBYZeTBmE5ehtJ5Vq5P6d6FzQTJjM5XWnHKVFHJgzxhCUnoXPD4bfh33gZUE7aVa/QXkCAwEA
AaOCBCIwggQeMEMGA1UdEQQ8MDqBEmR1Y2hla3ZAcmVrLnpjdS5jeqAZBgkrBgEEAdwZAgGgDBMK
MTQ4MTM4MTY3MaAJBgNVBA2gAhMAMAkGA1UdEwQCMAAwggErBgNVHSAEggEiMIIBHjCCAQ8GCGeB
BgEEARFkMIIBATCB2AYIKwYBBQUHAgIwgcsagchUZW50byBrdmFsaWZpa292YW55IGNlcnRpZmlr
YXQgcHJvIGVsZWt0cm9uaWNreSBwb2RwaXMgYnlsIHZ5ZGFuIHYgc291bGFkdSBzIG5hcml6ZW5p
bSBFVSBjLiA5MTAvMjAxNC5UaGlzIGlzIGEgcXVhbGlmaWVkIGNlcnRpZmljYXRlIGZvciBlbGVj
dHJvbmljIHNpZ25hdHVyZSBhY2NvcmRpbmcgdG8gUmVndWxhdGlvbiAoRVUpIE5vIDkxMC8yMDE0
LjAkBggrBgEFBQcCARYYaHR0cDovL3d3dy5wb3N0c2lnbnVtLmN6MAkGBwQAi+xAAQAwgZsGCCsG
AQUFBwEDBIGOMIGLMAgGBgQAjkYBATBqBgYEAI5GAQUwYDAuFihodHRwczovL3d3dy5wb3N0c2ln
bnVtLmN6L3Bkcy9wZHNfZW4ucGRmEwJlbjAuFihodHRwczovL3d3dy5wb3N0c2lnbnVtLmN6L3Bk
cy9wZHNfY3MucGRmEwJjczATBgYEAI5GAQYwCQYHBACORgEGATCB+gYIKwYBBQUHAQEEge0wgeow
OwYIKwYBBQUHMAKGL2h0dHA6Ly93d3cucG9zdHNpZ251bS5jei9jcnQvcHNxdWFsaWZpZWRjYTIu
Y3J0MDwGCCsGAQUFBzAChjBodHRwOi8vd3d3Mi5wb3N0c2lnbnVtLmN6L2NydC9wc3F1YWxpZmll
ZGNhMi5jcnQwOwYIKwYBBQUHMAKGL2h0dHA6Ly9wb3N0c2lnbnVtLnR0Yy5jei9jcnQvcHNxdWFs
aWZpZWRjYTIuY3J0MDAGCCsGAQUFBzABhiRodHRwOi8vb2NzcC5wb3N0c2lnbnVtLmN6L09DU1Av
UUNBMi8wDgYDVR0PAQH/BAQDAgXgMB8GA1UdIwQYMBaAFInoTN+LJjk+1yQuEg565+Yn5daXMIGx
BgNVHR8EgakwgaYwNaAzoDGGL2h0dHA6Ly93d3cucG9zdHNpZ251bS5jei9jcmwvcHNxdWFsaWZp
ZWRjYTIuY3JsMDagNKAyhjBodHRwOi8vd3d3Mi5wb3N0c2lnbnVtLmN6L2NybC9wc3F1YWxpZmll
ZGNhMi5jcmwwNaAzoDGGL2h0dHA6Ly9wb3N0c2lnbnVtLnR0Yy5jei9jcmwvcHNxdWFsaWZpZWRj
YTIuY3JsMB0GA1UdDgQWBBRLFa9rnpSl/706jM/D3OCVIpJehDANBgkqhkiG9w0BAQsFAAOCAQEA
NhaENbwRN+CWMbIWPsUrFuYkqYGNurgYp1vPEBOWsOvkGaM6NY2t6SWONgNaq4646j5SDI99RbSN
KhtFrXk82sX7Xi5BrxjPPhQC+FW3CqKAZzlsZoVjFYwZFjMEriHj7waIpqWarnj4SExmp5yUmqLo
6AhZCkuROoKu3X0/sHDT9jzteXlI37xK9iW96z17hdhFQueYITQxcimlPy6bJIa/s5m8WFu0/clf
JPFsAKMr/TtnpvgF7w2o2NmG7NenOVSjsdbWQMsDPKNcdMLIi8Q9tpO3kHXQIVkRJBVgSIIaiDeT
rs9aUaWPAWHJTZU8xoere9nhguRO85Xj+9YLkw==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3oqwliuFjQOwlWNiG0ZaliHqjnk=</DigestValue>
      </Reference>
      <Reference URI="/xl/calcChain.xml?ContentType=application/vnd.openxmlformats-officedocument.spreadsheetml.calcChain+xml">
        <DigestMethod Algorithm="http://www.w3.org/2000/09/xmldsig#sha1"/>
        <DigestValue>dbZk4vKw1Xv/EUkoznbltRpB5gY=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ttWxggY5CZdkJvt2KoW/IW5yAHs=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sharedStrings.xml?ContentType=application/vnd.openxmlformats-officedocument.spreadsheetml.sharedStrings+xml">
        <DigestMethod Algorithm="http://www.w3.org/2000/09/xmldsig#sha1"/>
        <DigestValue>qat60BfDqla5Tc1PfVSEYbRtjrw=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styles.xml?ContentType=application/vnd.openxmlformats-officedocument.spreadsheetml.styles+xml">
        <DigestMethod Algorithm="http://www.w3.org/2000/09/xmldsig#sha1"/>
        <DigestValue>SRh54gnqqGtGUuPQMOMDeIg458E=</DigestValue>
      </Reference>
      <Reference URI="/xl/workbook.xml?ContentType=application/vnd.openxmlformats-officedocument.spreadsheetml.sheet.main+xml">
        <DigestMethod Algorithm="http://www.w3.org/2000/09/xmldsig#sha1"/>
        <DigestValue>BNzLTerm+umm3VbM7A/CI4l7YaM=</DigestValue>
      </Reference>
      <Reference URI="/xl/worksheets/sheet1.xml?ContentType=application/vnd.openxmlformats-officedocument.spreadsheetml.worksheet+xml">
        <DigestMethod Algorithm="http://www.w3.org/2000/09/xmldsig#sha1"/>
        <DigestValue>6L24SBB3QkRLqp1CpWG+6VkENSQ=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+lsB4TOQE0LckZFn6KVDgf5ExzM=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2017-08-23T13:00:31Z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2017-08-23T13:00:31Z</xd:SigningTime>
          <xd:SigningCertificate>
            <xd:Cert>
              <xd:CertDigest>
                <DigestMethod Algorithm="http://www.w3.org/2000/09/xmldsig#sha1"/>
                <DigestValue>3m9sXQCSZT6DXNJpkgExc7MW5fo=</DigestValue>
              </xd:CertDigest>
              <xd:IssuerSerial>
                <X509IssuerName>CN=PostSignum Qualified CA 2, O="Česká pošta, s.p. [IČ 47114983]", C=CZ</X509IssuerName>
                <X509SerialNumber>2067283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Pokladna</cp:lastModifiedBy>
  <cp:lastPrinted>2017-07-27T09:05:34Z</cp:lastPrinted>
  <dcterms:created xsi:type="dcterms:W3CDTF">2014-03-05T12:43:32Z</dcterms:created>
  <dcterms:modified xsi:type="dcterms:W3CDTF">2017-08-08T06:40:12Z</dcterms:modified>
</cp:coreProperties>
</file>