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19440" windowHeight="12795" tabRatio="939" activeTab="0"/>
  </bookViews>
  <sheets>
    <sheet name="Nábytek" sheetId="22" r:id="rId1"/>
  </sheets>
  <definedNames>
    <definedName name="_xlnm.Print_Area" localSheetId="0">'Nábytek'!$B$1:$Q$12</definedName>
  </definedNames>
  <calcPr calcId="145621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<sst xmlns="http://schemas.openxmlformats.org/spreadsheetml/2006/main" count="47" uniqueCount="41">
  <si>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</si>
  <si>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</si>
  <si>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</si>
  <si>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</si>
  <si>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</si>
  <si>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</si>
  <si>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</si>
  <si>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</si>
  <si>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</si>
  <si>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</si>
  <si>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</si>
  <si>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</si>
  <si>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</si>
  <si>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</si>
  <si>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</si>
  <si>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020 - 2017 (N-020-2017)</t>
  </si>
  <si>
    <t>Priloha_c._1_Kupni_smlouvy_technicka_specifikace_N-020-2017</t>
  </si>
  <si>
    <t>Název</t>
  </si>
  <si>
    <t>Měrná jednotka [MJ]</t>
  </si>
  <si>
    <t>Popis</t>
  </si>
  <si>
    <t>Fakturace</t>
  </si>
  <si>
    <t>Obchodní podmínky NAD RÁMEC STANDARDNÍCH 
obchodních podmínek</t>
  </si>
  <si>
    <t>Kontaktní osoba 
k převzetí zboží</t>
  </si>
  <si>
    <t>Místo dodání</t>
  </si>
  <si>
    <t>Samostatná faktura</t>
  </si>
  <si>
    <t>Obchodní název + typ
+ délka záruky</t>
  </si>
  <si>
    <t xml:space="preserve">Jan Matějka,
 tel.: 702 091 406 </t>
  </si>
  <si>
    <t>Beránková Kateřina,
 tel.: 37763  7481</t>
  </si>
  <si>
    <t>Sady Pětatřicátníků 14, 301 00 Plzeň,
 FPR, PC 326</t>
  </si>
  <si>
    <t>Univerzitní 22, 
306 14 Plzeň</t>
  </si>
  <si>
    <t>Kancelářská židle pro široké použití, splňující veškeré požadavky pro plnohodnotné sezení jak krátkodobé, tak dlouhodobé
Synchronní mechanismus s pětinásobnou aretací, možností plynulé proměny nastavení úhlu sedáku a hloubky sedáku a nastavení úhlu opěráku a nastavením síly protiváhy 
Výškově nastavitelný opěrák s mechanickým uzamykáním
Výškově nastavitelná bederní výztuha 
Opěrák z prodyšné síťoviny v černé barvě
Výškově a úhlově stavitelný podhlavník nejlépe v barvě sedáku nebo tmavého odstínu
Prošívané čalounění z kvalitní potahové látky černé barvy – otěruvzdornost minimálně 100 000 cyklů 
Područky s měkkou dotykovou plochou, výškové nastavitelné, v černé barvě nebo tmavého odstínu
Výškově stavitelná výška sedáku v rozsahu min. 44-52 cm s aretací
Nosnost židle min. 130 kg
Kostra/kříž - hliníková leštěná případně chrom
Pogumovaná kolečka vhodná pro náchylnější podlahy – lina, plovoucí podlahy
Záruka minimálně 4 roky</t>
  </si>
  <si>
    <r>
      <t xml:space="preserve">Synchronní mechanismus s pětinásobnou aretací a možností nastavení síly protiváhy
Plynulé nastavení výšky sedáku, možnost plynulé proměny úhlu sedáku a opěráku, možnost nastavení hloubky sedáku
Výškově nastavitelný opěrák s mechanickým uzamykáním
Výškově nastavitelná bederní výztuha
Černý nylonový kříž
Opěrák prodyšný - černá nebo šedá síťovina
Sedák čalouněný - na sedáku použita studená pěna
Výškově a úhlově nastavitelný podhlavník
Výškově nastavitelné područky
Kolečka nylonová
Nosnost židle </t>
    </r>
    <r>
      <rPr>
        <sz val="11"/>
        <rFont val="Calibri"/>
        <family val="2"/>
        <scheme val="minor"/>
      </rPr>
      <t xml:space="preserve">min. </t>
    </r>
    <r>
      <rPr>
        <sz val="11"/>
        <color theme="1"/>
        <rFont val="Calibri"/>
        <family val="2"/>
        <scheme val="minor"/>
      </rPr>
      <t>130 kg</t>
    </r>
  </si>
  <si>
    <t>Kancelářská židle
s područkami a podhlavníkem</t>
  </si>
  <si>
    <t>Kancelářská židle 
otočná</t>
  </si>
  <si>
    <t>dodání včetně montáže</t>
  </si>
  <si>
    <t>záruka min. 4 roky,
dodání včetně montáže</t>
  </si>
  <si>
    <t>Ilustrační obrázek</t>
  </si>
  <si>
    <t>Technická 8, 
306 14 Plzeň, 
UC 227</t>
  </si>
  <si>
    <t>Manažerské křeslo</t>
  </si>
  <si>
    <t>doc. Přemysl Holub, 
tel.: 37763 2652, 
dr. Milena Šebková,
 tel.: 37763 2639,
 Lenka Janečková, 
tel.: 37763 2601</t>
  </si>
  <si>
    <t>Manažerské křeslo včetně opěrek potaženo kůží v kombinaci PVC v černé barvě. Kovová stabilní základna s pěti kolečky s mechanismem MULTIBLOCK. Mechanismus "ultiblock" umožňuje regulaci výšky sedáku díky plynovému zvedáku, volné houpání. Prostřednictvím šroubu pod sedákem je možné fixovat několik poloh vychýlení a regulovat přítlak opěrky. 
Funkce "Antishock" zajišťuje pojistku před úderem opěradla do zad během uvolnění blokace. 
Rozměry: 
šířka: min. 65-70 cm, hloubka: min. 50-60 cm, výška: min. 115 - 125 cm
Materiál: kůže/PVC 
Barva: černá 
Nosnost: min. 120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</si>
</sst>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/>
      <top style="thick"/>
      <bottom/>
    </border>
    <border>
      <left/>
      <right style="medium"/>
      <top style="thick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1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ont="1" applyFill="1" applyBorder="1" applyAlignment="1" applyProtection="1">
      <alignment horizontal="right" vertical="center" indent="1"/>
      <protection/>
    </xf>
    <xf numFmtId="164" fontId="0" fillId="5" borderId="3" xfId="0" applyNumberFormat="1" applyFont="1" applyFill="1" applyBorder="1" applyAlignment="1" applyProtection="1">
      <alignment horizontal="right" vertical="center" indent="1"/>
      <protection/>
    </xf>
    <xf numFmtId="164" fontId="10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Font="1" applyBorder="1" applyAlignment="1" applyProtection="1">
      <alignment horizontal="right" vertical="center" inden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7</xdr:row>
      <xdr:rowOff>361950</xdr:rowOff>
    </xdr:from>
    <xdr:to>
      <xdr:col>6</xdr:col>
      <xdr:colOff>1781175</xdr:colOff>
      <xdr:row>7</xdr:row>
      <xdr:rowOff>2066925</xdr:rowOff>
    </xdr:to>
    <xdr:pic>
      <xdr:nvPicPr>
        <xdr:cNvPr id="2" name="Obrázek 1" descr="986985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01150" y="5334000"/>
          <a:ext cx="17049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60" zoomScaleNormal="60" workbookViewId="0" topLeftCell="A4">
      <selection activeCell="O9" sqref="O9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6" customWidth="1"/>
    <col min="4" max="4" width="9.7109375" style="74" customWidth="1"/>
    <col min="5" max="5" width="9.00390625" style="10" customWidth="1"/>
    <col min="6" max="6" width="73.140625" style="6" customWidth="1"/>
    <col min="7" max="7" width="28.421875" style="6" customWidth="1"/>
    <col min="8" max="8" width="29.140625" style="75" customWidth="1"/>
    <col min="9" max="9" width="23.57421875" style="75" customWidth="1"/>
    <col min="10" max="10" width="21.57421875" style="11" customWidth="1"/>
    <col min="11" max="11" width="25.28125" style="47" customWidth="1"/>
    <col min="12" max="12" width="22.140625" style="75" customWidth="1"/>
    <col min="13" max="13" width="22.140625" style="75" hidden="1" customWidth="1"/>
    <col min="14" max="14" width="20.8515625" style="47" customWidth="1"/>
    <col min="15" max="15" width="19.28125" style="47" customWidth="1"/>
    <col min="16" max="16" width="21.00390625" style="47" customWidth="1"/>
    <col min="17" max="17" width="19.421875" style="47" customWidth="1"/>
    <col min="18" max="16384" width="9.140625" style="47" customWidth="1"/>
  </cols>
  <sheetData>
    <row r="1" spans="2:13" s="11" customFormat="1" ht="24.6" customHeight="1">
      <c r="B1" s="29" t="s">
        <v>15</v>
      </c>
      <c r="C1" s="29"/>
      <c r="D1" s="29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0" t="s">
        <v>16</v>
      </c>
      <c r="P2" s="30"/>
      <c r="Q2" s="30"/>
    </row>
    <row r="3" spans="2:17" s="11" customFormat="1" ht="19.9" customHeight="1">
      <c r="B3" s="34"/>
      <c r="C3" s="35" t="s">
        <v>4</v>
      </c>
      <c r="D3" s="36"/>
      <c r="E3" s="36"/>
      <c r="F3" s="36"/>
      <c r="G3" s="36"/>
      <c r="H3" s="37"/>
      <c r="I3" s="37"/>
      <c r="J3" s="37"/>
      <c r="K3" s="38"/>
      <c r="L3" s="39"/>
      <c r="M3" s="39"/>
      <c r="N3" s="38"/>
      <c r="O3" s="38"/>
      <c r="Q3" s="38"/>
    </row>
    <row r="4" spans="2:17" s="11" customFormat="1" ht="19.9" customHeight="1" thickBot="1">
      <c r="B4" s="40"/>
      <c r="C4" s="35" t="s">
        <v>12</v>
      </c>
      <c r="D4" s="36"/>
      <c r="E4" s="36"/>
      <c r="F4" s="36"/>
      <c r="G4" s="36"/>
      <c r="H4" s="36"/>
      <c r="I4" s="38"/>
      <c r="J4" s="38"/>
      <c r="K4" s="38"/>
      <c r="L4" s="6"/>
      <c r="M4" s="6"/>
      <c r="N4" s="38"/>
      <c r="O4" s="38"/>
      <c r="Q4" s="38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61.5" thickBot="1" thickTop="1">
      <c r="B6" s="13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9" t="s">
        <v>36</v>
      </c>
      <c r="H6" s="17" t="s">
        <v>25</v>
      </c>
      <c r="I6" s="19" t="s">
        <v>20</v>
      </c>
      <c r="J6" s="19" t="s">
        <v>21</v>
      </c>
      <c r="K6" s="28" t="s">
        <v>22</v>
      </c>
      <c r="L6" s="19" t="s">
        <v>23</v>
      </c>
      <c r="M6" s="19" t="s">
        <v>5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210.75" customHeight="1" thickBot="1" thickTop="1">
      <c r="A7" s="41"/>
      <c r="B7" s="42">
        <v>1</v>
      </c>
      <c r="C7" s="43" t="s">
        <v>33</v>
      </c>
      <c r="D7" s="44">
        <v>2</v>
      </c>
      <c r="E7" s="43" t="s">
        <v>14</v>
      </c>
      <c r="F7" s="45" t="s">
        <v>31</v>
      </c>
      <c r="G7" s="45"/>
      <c r="H7" s="22"/>
      <c r="I7" s="46" t="s">
        <v>24</v>
      </c>
      <c r="J7" s="43" t="s">
        <v>34</v>
      </c>
      <c r="K7" s="46" t="s">
        <v>27</v>
      </c>
      <c r="L7" s="46" t="s">
        <v>28</v>
      </c>
      <c r="M7" s="23">
        <f>D7*N7</f>
        <v>10000</v>
      </c>
      <c r="N7" s="24">
        <v>5000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1:17" ht="210.75" customHeight="1" thickBot="1" thickTop="1">
      <c r="A8" s="41"/>
      <c r="B8" s="42">
        <v>2</v>
      </c>
      <c r="C8" s="48" t="s">
        <v>38</v>
      </c>
      <c r="D8" s="49">
        <v>2</v>
      </c>
      <c r="E8" s="50" t="s">
        <v>14</v>
      </c>
      <c r="F8" s="51" t="s">
        <v>40</v>
      </c>
      <c r="G8" s="52"/>
      <c r="H8" s="22"/>
      <c r="I8" s="53" t="s">
        <v>24</v>
      </c>
      <c r="J8" s="50" t="s">
        <v>34</v>
      </c>
      <c r="K8" s="54" t="s">
        <v>39</v>
      </c>
      <c r="L8" s="54" t="s">
        <v>37</v>
      </c>
      <c r="M8" s="23">
        <f>D8*N8</f>
        <v>10000</v>
      </c>
      <c r="N8" s="24">
        <v>5000</v>
      </c>
      <c r="O8" s="25"/>
      <c r="P8" s="26">
        <f>D8*O8</f>
        <v>0</v>
      </c>
      <c r="Q8" s="27" t="str">
        <f aca="true" t="shared" si="0" ref="Q8:Q9">IF(ISNUMBER(O8),IF(O8&gt;N8,"NEVYHOVUJE","VYHOVUJE")," ")</f>
        <v xml:space="preserve"> </v>
      </c>
    </row>
    <row r="9" spans="2:17" ht="333" customHeight="1" thickBot="1" thickTop="1">
      <c r="B9" s="42">
        <v>3</v>
      </c>
      <c r="C9" s="43" t="s">
        <v>32</v>
      </c>
      <c r="D9" s="44">
        <v>6</v>
      </c>
      <c r="E9" s="43" t="s">
        <v>14</v>
      </c>
      <c r="F9" s="45" t="s">
        <v>30</v>
      </c>
      <c r="G9" s="45"/>
      <c r="H9" s="22"/>
      <c r="I9" s="46" t="s">
        <v>24</v>
      </c>
      <c r="J9" s="43" t="s">
        <v>35</v>
      </c>
      <c r="K9" s="46" t="s">
        <v>26</v>
      </c>
      <c r="L9" s="46" t="s">
        <v>29</v>
      </c>
      <c r="M9" s="23">
        <f>D9*N9</f>
        <v>45000</v>
      </c>
      <c r="N9" s="24">
        <v>7500</v>
      </c>
      <c r="O9" s="25"/>
      <c r="P9" s="26">
        <f>D9*O9</f>
        <v>0</v>
      </c>
      <c r="Q9" s="27" t="str">
        <f t="shared" si="0"/>
        <v xml:space="preserve"> </v>
      </c>
    </row>
    <row r="10" spans="1:17" ht="13.5" customHeight="1" thickBot="1" thickTop="1">
      <c r="A10" s="55"/>
      <c r="B10" s="55"/>
      <c r="C10" s="56"/>
      <c r="D10" s="55"/>
      <c r="E10" s="56"/>
      <c r="F10" s="56"/>
      <c r="G10" s="56"/>
      <c r="H10" s="57"/>
      <c r="I10" s="55"/>
      <c r="J10" s="56"/>
      <c r="K10" s="55"/>
      <c r="L10" s="55"/>
      <c r="M10" s="55"/>
      <c r="N10" s="55"/>
      <c r="O10" s="55"/>
      <c r="P10" s="58"/>
      <c r="Q10" s="55"/>
    </row>
    <row r="11" spans="1:17" ht="60.75" customHeight="1" thickBot="1" thickTop="1">
      <c r="A11" s="59"/>
      <c r="B11" s="33" t="s">
        <v>13</v>
      </c>
      <c r="C11" s="33"/>
      <c r="D11" s="33"/>
      <c r="E11" s="33"/>
      <c r="F11" s="33"/>
      <c r="G11" s="33"/>
      <c r="H11" s="33"/>
      <c r="I11" s="33"/>
      <c r="J11" s="60"/>
      <c r="K11" s="61"/>
      <c r="L11" s="61"/>
      <c r="M11" s="1"/>
      <c r="N11" s="20" t="s">
        <v>3</v>
      </c>
      <c r="O11" s="31" t="s">
        <v>10</v>
      </c>
      <c r="P11" s="62"/>
      <c r="Q11" s="63"/>
    </row>
    <row r="12" spans="1:17" ht="33" customHeight="1" thickBot="1" thickTop="1">
      <c r="A12" s="59"/>
      <c r="B12" s="64" t="s">
        <v>2</v>
      </c>
      <c r="C12" s="64"/>
      <c r="D12" s="64"/>
      <c r="E12" s="64"/>
      <c r="F12" s="64"/>
      <c r="G12" s="64"/>
      <c r="H12" s="64"/>
      <c r="I12" s="65"/>
      <c r="J12" s="14"/>
      <c r="K12" s="2"/>
      <c r="L12" s="2"/>
      <c r="M12" s="3"/>
      <c r="N12" s="21">
        <f>SUM(M7:M9)</f>
        <v>65000</v>
      </c>
      <c r="O12" s="32">
        <f>SUM(P7:P9)</f>
        <v>0</v>
      </c>
      <c r="P12" s="66"/>
      <c r="Q12" s="67"/>
    </row>
    <row r="13" spans="1:17" ht="14.25" customHeight="1" thickTop="1">
      <c r="A13" s="59"/>
      <c r="B13" s="68"/>
      <c r="C13" s="69"/>
      <c r="D13" s="70"/>
      <c r="E13" s="71"/>
      <c r="F13" s="69"/>
      <c r="G13" s="69"/>
      <c r="H13" s="72"/>
      <c r="I13" s="72"/>
      <c r="J13" s="73"/>
      <c r="K13" s="68"/>
      <c r="L13" s="72"/>
      <c r="M13" s="72"/>
      <c r="N13" s="68"/>
      <c r="O13" s="68"/>
      <c r="P13" s="68"/>
      <c r="Q13" s="68"/>
    </row>
    <row r="14" spans="3:13" ht="15">
      <c r="C14" s="11"/>
      <c r="D14" s="47"/>
      <c r="E14" s="11"/>
      <c r="F14" s="11"/>
      <c r="G14" s="11"/>
      <c r="H14" s="47"/>
      <c r="I14" s="47"/>
      <c r="L14" s="47"/>
      <c r="M14" s="47"/>
    </row>
    <row r="15" spans="3:13" ht="15">
      <c r="C15" s="11"/>
      <c r="D15" s="47"/>
      <c r="E15" s="11"/>
      <c r="F15" s="11"/>
      <c r="G15" s="11"/>
      <c r="H15" s="47"/>
      <c r="I15" s="47"/>
      <c r="L15" s="47"/>
      <c r="M15" s="47"/>
    </row>
    <row r="16" spans="3:13" ht="15">
      <c r="C16" s="11"/>
      <c r="D16" s="47"/>
      <c r="E16" s="11"/>
      <c r="F16" s="11"/>
      <c r="G16" s="11"/>
      <c r="H16" s="47"/>
      <c r="I16" s="47"/>
      <c r="L16" s="47"/>
      <c r="M16" s="47"/>
    </row>
    <row r="17" spans="3:13" ht="15">
      <c r="C17" s="11"/>
      <c r="D17" s="47"/>
      <c r="E17" s="11"/>
      <c r="F17" s="11"/>
      <c r="G17" s="11"/>
      <c r="H17" s="47"/>
      <c r="I17" s="47"/>
      <c r="L17" s="47"/>
      <c r="M17" s="47"/>
    </row>
    <row r="18" spans="3:13" ht="15">
      <c r="C18" s="11"/>
      <c r="D18" s="47"/>
      <c r="E18" s="11"/>
      <c r="F18" s="11"/>
      <c r="G18" s="11"/>
      <c r="H18" s="47"/>
      <c r="I18" s="47"/>
      <c r="L18" s="47"/>
      <c r="M18" s="47"/>
    </row>
    <row r="19" spans="3:13" ht="15">
      <c r="C19" s="11"/>
      <c r="D19" s="47"/>
      <c r="E19" s="11"/>
      <c r="F19" s="11"/>
      <c r="G19" s="11"/>
      <c r="H19" s="47"/>
      <c r="I19" s="47"/>
      <c r="L19" s="47"/>
      <c r="M19" s="47"/>
    </row>
    <row r="20" spans="3:13" ht="15">
      <c r="C20" s="11"/>
      <c r="D20" s="47"/>
      <c r="E20" s="11"/>
      <c r="F20" s="11"/>
      <c r="G20" s="11"/>
      <c r="H20" s="47"/>
      <c r="I20" s="47"/>
      <c r="L20" s="47"/>
      <c r="M20" s="47"/>
    </row>
    <row r="21" spans="3:13" ht="15">
      <c r="C21" s="11"/>
      <c r="D21" s="47"/>
      <c r="E21" s="11"/>
      <c r="F21" s="11"/>
      <c r="G21" s="11"/>
      <c r="H21" s="47"/>
      <c r="I21" s="47"/>
      <c r="L21" s="47"/>
      <c r="M21" s="47"/>
    </row>
    <row r="22" spans="3:13" ht="15">
      <c r="C22" s="11"/>
      <c r="D22" s="47"/>
      <c r="E22" s="11"/>
      <c r="F22" s="11"/>
      <c r="G22" s="11"/>
      <c r="H22" s="47"/>
      <c r="I22" s="47"/>
      <c r="L22" s="47"/>
      <c r="M22" s="47"/>
    </row>
    <row r="23" spans="3:13" ht="15">
      <c r="C23" s="11"/>
      <c r="D23" s="47"/>
      <c r="E23" s="11"/>
      <c r="F23" s="11"/>
      <c r="G23" s="11"/>
      <c r="H23" s="47"/>
      <c r="I23" s="47"/>
      <c r="L23" s="47"/>
      <c r="M23" s="47"/>
    </row>
    <row r="24" spans="3:13" ht="15">
      <c r="C24" s="11"/>
      <c r="D24" s="47"/>
      <c r="E24" s="11"/>
      <c r="F24" s="11"/>
      <c r="G24" s="11"/>
      <c r="H24" s="47"/>
      <c r="I24" s="47"/>
      <c r="L24" s="47"/>
      <c r="M24" s="47"/>
    </row>
    <row r="25" spans="3:13" ht="15">
      <c r="C25" s="11"/>
      <c r="D25" s="47"/>
      <c r="E25" s="11"/>
      <c r="F25" s="11"/>
      <c r="G25" s="11"/>
      <c r="H25" s="47"/>
      <c r="I25" s="47"/>
      <c r="L25" s="47"/>
      <c r="M25" s="47"/>
    </row>
    <row r="26" spans="3:13" ht="15">
      <c r="C26" s="11"/>
      <c r="D26" s="47"/>
      <c r="E26" s="11"/>
      <c r="F26" s="11"/>
      <c r="G26" s="11"/>
      <c r="H26" s="47"/>
      <c r="I26" s="47"/>
      <c r="L26" s="47"/>
      <c r="M26" s="47"/>
    </row>
    <row r="27" spans="3:13" ht="15">
      <c r="C27" s="11"/>
      <c r="D27" s="47"/>
      <c r="E27" s="11"/>
      <c r="F27" s="11"/>
      <c r="G27" s="11"/>
      <c r="H27" s="47"/>
      <c r="I27" s="47"/>
      <c r="L27" s="47"/>
      <c r="M27" s="47"/>
    </row>
    <row r="28" spans="3:13" ht="15">
      <c r="C28" s="11"/>
      <c r="D28" s="47"/>
      <c r="E28" s="11"/>
      <c r="F28" s="11"/>
      <c r="G28" s="11"/>
      <c r="H28" s="47"/>
      <c r="I28" s="47"/>
      <c r="L28" s="47"/>
      <c r="M28" s="47"/>
    </row>
    <row r="29" spans="3:13" ht="15">
      <c r="C29" s="11"/>
      <c r="D29" s="47"/>
      <c r="E29" s="11"/>
      <c r="F29" s="11"/>
      <c r="G29" s="11"/>
      <c r="H29" s="47"/>
      <c r="I29" s="47"/>
      <c r="L29" s="47"/>
      <c r="M29" s="47"/>
    </row>
    <row r="30" spans="3:13" ht="15">
      <c r="C30" s="11"/>
      <c r="D30" s="47"/>
      <c r="E30" s="11"/>
      <c r="F30" s="11"/>
      <c r="G30" s="11"/>
      <c r="H30" s="47"/>
      <c r="I30" s="47"/>
      <c r="L30" s="47"/>
      <c r="M30" s="47"/>
    </row>
    <row r="31" spans="3:13" ht="15">
      <c r="C31" s="11"/>
      <c r="D31" s="47"/>
      <c r="E31" s="11"/>
      <c r="F31" s="11"/>
      <c r="G31" s="11"/>
      <c r="H31" s="47"/>
      <c r="I31" s="47"/>
      <c r="L31" s="47"/>
      <c r="M31" s="47"/>
    </row>
    <row r="32" spans="3:13" ht="15">
      <c r="C32" s="11"/>
      <c r="D32" s="47"/>
      <c r="E32" s="11"/>
      <c r="F32" s="11"/>
      <c r="G32" s="11"/>
      <c r="H32" s="47"/>
      <c r="I32" s="47"/>
      <c r="L32" s="47"/>
      <c r="M32" s="47"/>
    </row>
    <row r="33" spans="3:13" ht="15">
      <c r="C33" s="11"/>
      <c r="D33" s="47"/>
      <c r="E33" s="11"/>
      <c r="F33" s="11"/>
      <c r="G33" s="11"/>
      <c r="H33" s="47"/>
      <c r="I33" s="47"/>
      <c r="L33" s="47"/>
      <c r="M33" s="47"/>
    </row>
    <row r="34" spans="3:13" ht="15">
      <c r="C34" s="11"/>
      <c r="D34" s="47"/>
      <c r="E34" s="11"/>
      <c r="F34" s="11"/>
      <c r="G34" s="11"/>
      <c r="H34" s="47"/>
      <c r="I34" s="47"/>
      <c r="L34" s="47"/>
      <c r="M34" s="47"/>
    </row>
    <row r="35" spans="3:13" ht="15">
      <c r="C35" s="11"/>
      <c r="D35" s="47"/>
      <c r="E35" s="11"/>
      <c r="F35" s="11"/>
      <c r="G35" s="11"/>
      <c r="H35" s="47"/>
      <c r="I35" s="47"/>
      <c r="L35" s="47"/>
      <c r="M35" s="47"/>
    </row>
    <row r="36" spans="3:13" ht="15">
      <c r="C36" s="11"/>
      <c r="D36" s="47"/>
      <c r="E36" s="11"/>
      <c r="F36" s="11"/>
      <c r="G36" s="11"/>
      <c r="H36" s="47"/>
      <c r="I36" s="47"/>
      <c r="L36" s="47"/>
      <c r="M36" s="47"/>
    </row>
    <row r="37" spans="3:13" ht="15">
      <c r="C37" s="11"/>
      <c r="D37" s="47"/>
      <c r="E37" s="11"/>
      <c r="F37" s="11"/>
      <c r="G37" s="11"/>
      <c r="H37" s="47"/>
      <c r="I37" s="47"/>
      <c r="L37" s="47"/>
      <c r="M37" s="47"/>
    </row>
    <row r="38" spans="3:13" ht="15">
      <c r="C38" s="11"/>
      <c r="D38" s="47"/>
      <c r="E38" s="11"/>
      <c r="F38" s="11"/>
      <c r="G38" s="11"/>
      <c r="H38" s="47"/>
      <c r="I38" s="47"/>
      <c r="L38" s="47"/>
      <c r="M38" s="47"/>
    </row>
    <row r="39" spans="3:13" ht="15">
      <c r="C39" s="11"/>
      <c r="D39" s="47"/>
      <c r="E39" s="11"/>
      <c r="F39" s="11"/>
      <c r="G39" s="11"/>
      <c r="H39" s="47"/>
      <c r="I39" s="47"/>
      <c r="L39" s="47"/>
      <c r="M39" s="47"/>
    </row>
    <row r="40" spans="3:13" ht="15">
      <c r="C40" s="11"/>
      <c r="D40" s="47"/>
      <c r="E40" s="11"/>
      <c r="F40" s="11"/>
      <c r="G40" s="11"/>
      <c r="H40" s="47"/>
      <c r="I40" s="47"/>
      <c r="L40" s="47"/>
      <c r="M40" s="47"/>
    </row>
    <row r="41" spans="3:13" ht="15">
      <c r="C41" s="11"/>
      <c r="D41" s="47"/>
      <c r="E41" s="11"/>
      <c r="F41" s="11"/>
      <c r="G41" s="11"/>
      <c r="H41" s="47"/>
      <c r="I41" s="47"/>
      <c r="L41" s="47"/>
      <c r="M41" s="47"/>
    </row>
    <row r="42" spans="3:13" ht="15">
      <c r="C42" s="11"/>
      <c r="D42" s="47"/>
      <c r="E42" s="11"/>
      <c r="F42" s="11"/>
      <c r="G42" s="11"/>
      <c r="H42" s="47"/>
      <c r="I42" s="47"/>
      <c r="L42" s="47"/>
      <c r="M42" s="47"/>
    </row>
    <row r="43" spans="3:13" ht="15">
      <c r="C43" s="11"/>
      <c r="D43" s="47"/>
      <c r="E43" s="11"/>
      <c r="F43" s="11"/>
      <c r="G43" s="11"/>
      <c r="H43" s="47"/>
      <c r="I43" s="47"/>
      <c r="L43" s="47"/>
      <c r="M43" s="47"/>
    </row>
    <row r="44" spans="3:13" ht="15">
      <c r="C44" s="11"/>
      <c r="D44" s="47"/>
      <c r="E44" s="11"/>
      <c r="F44" s="11"/>
      <c r="G44" s="11"/>
      <c r="H44" s="47"/>
      <c r="I44" s="47"/>
      <c r="L44" s="47"/>
      <c r="M44" s="47"/>
    </row>
    <row r="45" spans="3:13" ht="15">
      <c r="C45" s="11"/>
      <c r="D45" s="47"/>
      <c r="E45" s="11"/>
      <c r="F45" s="11"/>
      <c r="G45" s="11"/>
      <c r="H45" s="47"/>
      <c r="I45" s="47"/>
      <c r="L45" s="47"/>
      <c r="M45" s="47"/>
    </row>
    <row r="46" spans="3:13" ht="15">
      <c r="C46" s="11"/>
      <c r="D46" s="47"/>
      <c r="E46" s="11"/>
      <c r="F46" s="11"/>
      <c r="G46" s="11"/>
      <c r="H46" s="47"/>
      <c r="I46" s="47"/>
      <c r="L46" s="47"/>
      <c r="M46" s="47"/>
    </row>
    <row r="47" spans="3:13" ht="15">
      <c r="C47" s="11"/>
      <c r="D47" s="47"/>
      <c r="E47" s="11"/>
      <c r="F47" s="11"/>
      <c r="G47" s="11"/>
      <c r="H47" s="47"/>
      <c r="I47" s="47"/>
      <c r="L47" s="47"/>
      <c r="M47" s="47"/>
    </row>
  </sheetData>
  <sheetProtection password="F79C" sheet="1" objects="1" scenarios="1" selectLockedCells="1"/>
  <mergeCells count="7">
    <mergeCell ref="B1:D1"/>
    <mergeCell ref="O2:Q2"/>
    <mergeCell ref="B12:H12"/>
    <mergeCell ref="H3:J3"/>
    <mergeCell ref="O11:Q11"/>
    <mergeCell ref="O12:Q12"/>
    <mergeCell ref="B11:I11"/>
  </mergeCells>
  <conditionalFormatting sqref="D7 B7:B9">
    <cfRule type="containsBlanks" priority="49" dxfId="0">
      <formula>LEN(TRIM(B7))=0</formula>
    </cfRule>
  </conditionalFormatting>
  <conditionalFormatting sqref="B7:B9">
    <cfRule type="cellIs" priority="44" dxfId="20" operator="greaterThanOrEqual">
      <formula>1</formula>
    </cfRule>
  </conditionalFormatting>
  <conditionalFormatting sqref="Q7:Q9">
    <cfRule type="cellIs" priority="22" dxfId="19" operator="equal">
      <formula>"NEVYHOVUJE"</formula>
    </cfRule>
    <cfRule type="cellIs" priority="23" dxfId="18" operator="equal">
      <formula>"VYHOVUJE"</formula>
    </cfRule>
  </conditionalFormatting>
  <conditionalFormatting sqref="H7:H8">
    <cfRule type="notContainsBlanks" priority="17" dxfId="4">
      <formula>LEN(TRIM(H7))&gt;0</formula>
    </cfRule>
    <cfRule type="containsBlanks" priority="18" dxfId="3">
      <formula>LEN(TRIM(H7))=0</formula>
    </cfRule>
  </conditionalFormatting>
  <conditionalFormatting sqref="H7:H8">
    <cfRule type="notContainsBlanks" priority="16" dxfId="2">
      <formula>LEN(TRIM(H7))&gt;0</formula>
    </cfRule>
  </conditionalFormatting>
  <conditionalFormatting sqref="H7:H8">
    <cfRule type="notContainsBlanks" priority="15" dxfId="9">
      <formula>LEN(TRIM(H7))&gt;0</formula>
    </cfRule>
    <cfRule type="containsBlanks" priority="19" dxfId="3">
      <formula>LEN(TRIM(H7))=0</formula>
    </cfRule>
  </conditionalFormatting>
  <conditionalFormatting sqref="H9">
    <cfRule type="notContainsBlanks" priority="12" dxfId="4">
      <formula>LEN(TRIM(H9))&gt;0</formula>
    </cfRule>
    <cfRule type="containsBlanks" priority="13" dxfId="3">
      <formula>LEN(TRIM(H9))=0</formula>
    </cfRule>
  </conditionalFormatting>
  <conditionalFormatting sqref="H9">
    <cfRule type="notContainsBlanks" priority="11" dxfId="2">
      <formula>LEN(TRIM(H9))&gt;0</formula>
    </cfRule>
  </conditionalFormatting>
  <conditionalFormatting sqref="H9">
    <cfRule type="notContainsBlanks" priority="10" dxfId="9">
      <formula>LEN(TRIM(H9))&gt;0</formula>
    </cfRule>
    <cfRule type="containsBlanks" priority="14" dxfId="3">
      <formula>LEN(TRIM(H9))=0</formula>
    </cfRule>
  </conditionalFormatting>
  <conditionalFormatting sqref="O7:O8">
    <cfRule type="notContainsBlanks" priority="8" dxfId="4">
      <formula>LEN(TRIM(O7))&gt;0</formula>
    </cfRule>
    <cfRule type="containsBlanks" priority="9" dxfId="3">
      <formula>LEN(TRIM(O7))=0</formula>
    </cfRule>
  </conditionalFormatting>
  <conditionalFormatting sqref="O7:O8">
    <cfRule type="notContainsBlanks" priority="7" dxfId="2">
      <formula>LEN(TRIM(O7))&gt;0</formula>
    </cfRule>
  </conditionalFormatting>
  <conditionalFormatting sqref="O9">
    <cfRule type="notContainsBlanks" priority="5" dxfId="4">
      <formula>LEN(TRIM(O9))&gt;0</formula>
    </cfRule>
    <cfRule type="containsBlanks" priority="6" dxfId="3">
      <formula>LEN(TRIM(O9))=0</formula>
    </cfRule>
  </conditionalFormatting>
  <conditionalFormatting sqref="O9">
    <cfRule type="notContainsBlanks" priority="4" dxfId="2">
      <formula>LEN(TRIM(O9))&gt;0</formula>
    </cfRule>
  </conditionalFormatting>
  <conditionalFormatting sqref="D9">
    <cfRule type="containsBlanks" priority="3" dxfId="0">
      <formula>LEN(TRIM(D9))=0</formula>
    </cfRule>
  </conditionalFormatting>
  <conditionalFormatting sqref="D8">
    <cfRule type="containsBlanks" priority="2" dxfId="0">
      <formula>LEN(TRIM(D8))=0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2017-11-03T10:18:39Z</dcterms:modified>
  <cp:category/>
  <cp:version/>
  <cp:contentType/>
  <cp:contentStatus/>
</cp:coreProperties>
</file>