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830" windowWidth="14400" windowHeight="3315" tabRatio="939" activeTab="0"/>
  </bookViews>
  <sheets>
    <sheet name="ČPHP" sheetId="22" r:id="rId1"/>
  </sheets>
  <definedNames>
    <definedName name="_xlnm.Print_Area" localSheetId="0">'ČPHP'!$B$1:$N$168</definedName>
  </definedNames>
  <calcPr calcId="145621"/>
</workbook>
</file>

<file path=xl/sharedStrings.xml><?xml version="1.0" encoding="utf-8"?>
<sst xmlns="http://schemas.openxmlformats.org/spreadsheetml/2006/main" count="517" uniqueCount="170">
  <si>
    <t>Množství</t>
  </si>
  <si>
    <t>Položka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</si>
  <si>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</si>
  <si>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</si>
  <si>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</si>
  <si>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</si>
  <si>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</si>
  <si>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</si>
  <si>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</si>
  <si>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</si>
  <si>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</si>
  <si>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</si>
  <si>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</si>
  <si>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Toaletní papír v roli</t>
  </si>
  <si>
    <t>ks 
(role)</t>
  </si>
  <si>
    <t>Role, toal. Papír 2-vsrtvý, 100% celuloza, min. 200 útržků.</t>
  </si>
  <si>
    <t>Ing. Staňková, 724774633</t>
  </si>
  <si>
    <t>Klatovská 200, Plzeň</t>
  </si>
  <si>
    <t>Role, toal. papír 3-vrstvý, 100% celuloza, min.150 útržků.</t>
  </si>
  <si>
    <t>DEZINFEKČNÍ PROSTŘ</t>
  </si>
  <si>
    <t>ks</t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</si>
  <si>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</si>
  <si>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</si>
  <si>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</si>
  <si>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KUCHYNĚ -prášek</t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</si>
  <si>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</si>
  <si>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t>MYCÍ PROSTŘ. KOUPELNA - čistící krém</t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</si>
  <si>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</si>
  <si>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t>MYCÍ PROSTŘ. KOUPELNA</t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</si>
  <si>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</si>
  <si>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</si>
  <si>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</si>
  <si>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</si>
  <si>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</si>
  <si>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</si>
  <si>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</si>
  <si>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</si>
  <si>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</si>
  <si>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KRÉM NA RUCE</t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</si>
  <si>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</si>
  <si>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t>AVIVÁŽ</t>
  </si>
  <si>
    <r>
      <t>Aviváž,</t>
    </r>
    <r>
      <rPr>
        <b/>
        <sz val="12"/>
        <rFont val="Calibri"/>
        <family val="2"/>
      </rPr>
      <t xml:space="preserve"> náplň  1 - 1,5 l.</t>
    </r>
  </si>
  <si>
    <t>PRACÍ GEL</t>
  </si>
  <si>
    <r>
      <rPr>
        <sz val="11"/>
        <rFont val="Arial"/>
        <family val="2"/>
      </rPr>
      <t>Určen na barevné prádlo</t>
    </r>
    <r>
      <rPr>
        <sz val="10"/>
        <rFont val="Arial"/>
        <family val="2"/>
      </rPr>
      <t xml:space="preserve">, </t>
    </r>
    <r>
      <rPr>
        <b/>
        <sz val="12"/>
        <rFont val="Calibri"/>
        <family val="2"/>
        <scheme val="minor"/>
      </rPr>
      <t>náplň 2,5 - 3 l.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</si>
  <si>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</si>
  <si>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</si>
  <si>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</si>
  <si>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</si>
  <si>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t>KYSELINA SOLNÁ</t>
  </si>
  <si>
    <r>
      <t xml:space="preserve">Kyselina solná   30% syntetická technická, Použití k čištění, leptání, pájení a k dalším technickým účelům. Rozpouští kovy (i chromování), vodní kámen. </t>
    </r>
    <r>
      <rPr>
        <b/>
        <sz val="12"/>
        <rFont val="Calibri"/>
        <family val="2"/>
      </rPr>
      <t>Obsah 1 - 1,5 kg nebo 1 - 1,5 l.</t>
    </r>
  </si>
  <si>
    <t>ČISTÍCÍ PROSTŘEDEK NA ODSTRANĚNÍ VODNÍHO KAMENE</t>
  </si>
  <si>
    <r>
      <t xml:space="preserve">Kyselý přípravek na odstraňování vápenatých usazenin v mycích strojích,  odstraňování nánosů vápenatých a hořečnatých solí z porcelánových a nerezových předmětů atd.  </t>
    </r>
    <r>
      <rPr>
        <b/>
        <sz val="12"/>
        <rFont val="Calibri"/>
        <family val="2"/>
      </rPr>
      <t>Obsah 7- 8 kg.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</si>
  <si>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</si>
  <si>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</si>
  <si>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</si>
  <si>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</si>
  <si>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t>Vinylové rukavice - L</t>
  </si>
  <si>
    <t>balení</t>
  </si>
  <si>
    <r>
      <t xml:space="preserve">velikost L. </t>
    </r>
    <r>
      <rPr>
        <b/>
        <sz val="12"/>
        <rFont val="Calibri"/>
        <family val="2"/>
      </rPr>
      <t>Balení 100 - 120 ks.</t>
    </r>
  </si>
  <si>
    <t>Sáčky na odpadky</t>
  </si>
  <si>
    <t>role</t>
  </si>
  <si>
    <r>
      <t xml:space="preserve">50 x 60cm - 30litrů. Tloušťka min. 6 mic. </t>
    </r>
    <r>
      <rPr>
        <b/>
        <sz val="12"/>
        <rFont val="Calibri"/>
        <family val="2"/>
      </rPr>
      <t>Role 50 - 60 ks.</t>
    </r>
  </si>
  <si>
    <r>
      <t>63 x 74cm  - 60litrů. Tloušťka min. 7 mic.</t>
    </r>
    <r>
      <rPr>
        <b/>
        <sz val="12"/>
        <rFont val="Calibri"/>
        <family val="2"/>
      </rPr>
      <t>Role 50 - 60 ks.</t>
    </r>
  </si>
  <si>
    <t>Pytle černé, modré silné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</si>
  <si>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</si>
  <si>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t xml:space="preserve">Hygienické kapesníčky </t>
  </si>
  <si>
    <r>
      <t xml:space="preserve">papírové , 3vrstvé . </t>
    </r>
    <r>
      <rPr>
        <b/>
        <sz val="12"/>
        <rFont val="Calibri"/>
        <family val="2"/>
      </rPr>
      <t>Balení 10 x 10 ks.</t>
    </r>
  </si>
  <si>
    <t>Sprchový závěs</t>
  </si>
  <si>
    <t>Závěsy do sprch polyester  180 x 200 mm.</t>
  </si>
  <si>
    <t>Utěrky bavlněné</t>
  </si>
  <si>
    <t>Utěrky bavlněné, rozměr cca 50 x 65 cm.</t>
  </si>
  <si>
    <t xml:space="preserve">Smeták - plastový </t>
  </si>
  <si>
    <t>Smeták bez násady pro vnitřní použití, šíře 30cm.</t>
  </si>
  <si>
    <t>Koště venkovní</t>
  </si>
  <si>
    <t>chodníkové dřevěné s násadou tyčí (dřevěnou),  šířka koštěte 25 cm, násada - tyč - hůl 120 cm, syntetická vlákna PVC .</t>
  </si>
  <si>
    <t xml:space="preserve">Kartáč na podlahu - plast </t>
  </si>
  <si>
    <t>Kartáč na podlahu , šíře 22 cm.</t>
  </si>
  <si>
    <t>Násada na smeták</t>
  </si>
  <si>
    <t>s jemným závitem, plast, délka 130 cm.</t>
  </si>
  <si>
    <t xml:space="preserve">Hadr na podlahu  </t>
  </si>
  <si>
    <t>z netkaného textilu  (vizkóza),  - rozměr  60 x 70  (oranžový).</t>
  </si>
  <si>
    <t xml:space="preserve">Prachovka </t>
  </si>
  <si>
    <t>38 x 38 cm, viskozová, barevná.</t>
  </si>
  <si>
    <t>40 x 40 cm, klasická utěrka švédská z mikrovlákna.</t>
  </si>
  <si>
    <t>Houbový hadřík</t>
  </si>
  <si>
    <t>18 x 16 cm, vysoce savý a trvanlivý.</t>
  </si>
  <si>
    <t>Houba tvarovaná velká</t>
  </si>
  <si>
    <t>12 x 7 x 4,5 cm, na jedné straně abrazivní vrstva.</t>
  </si>
  <si>
    <t>Drátěnka</t>
  </si>
  <si>
    <r>
      <t xml:space="preserve">spirálová nerez, </t>
    </r>
    <r>
      <rPr>
        <b/>
        <sz val="12"/>
        <rFont val="Calibri"/>
        <family val="2"/>
      </rPr>
      <t>balení 1-2 ks.</t>
    </r>
  </si>
  <si>
    <t>Baarova 36, Plzeň</t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</si>
  <si>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</si>
  <si>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</si>
  <si>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t>pí Reinvartová, 377634874</t>
  </si>
  <si>
    <t>kavárna UK, Univerzitní 18, Plzeň</t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</si>
  <si>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</si>
  <si>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t>Rukavice gumové - M</t>
  </si>
  <si>
    <t>pár</t>
  </si>
  <si>
    <t xml:space="preserve">Vnitřní bavlněná vložka, velikost M.  </t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</si>
  <si>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</si>
  <si>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</si>
  <si>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</si>
  <si>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>Smetáček + lopatka</t>
  </si>
  <si>
    <t xml:space="preserve">souprava s otvorem pro  zavěšení, - štětiny -  syntetické vlákno polyetylen,   - lopatka opatřena gumou. </t>
  </si>
  <si>
    <t>rozměr 52 x 90 cm , klasický tkaný (bílý),  - složení:  75% Bavlny, 25% Viskózy.</t>
  </si>
  <si>
    <t>Molitanové houbičky malé</t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</si>
  <si>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</si>
  <si>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Kartáč na nádobí</t>
  </si>
  <si>
    <t>Kartáč na ruční mytí nádobí s plastovým držákem a syntetickými vlákny PA, malý - délka 20 cm</t>
  </si>
  <si>
    <t>Papírové Z-Z ručníky</t>
  </si>
  <si>
    <t>ks (balíček)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</si>
  <si>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</si>
  <si>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Reinvartová,      377634874</t>
  </si>
  <si>
    <t>Kavárna Univerzitní knihovna,                Univerzitní 18, Plzeň</t>
  </si>
  <si>
    <t>Toaletní papír v roli 19</t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</si>
  <si>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</si>
  <si>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>MYCÍ PROSTŘ. KUCHYNĚ</t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</si>
  <si>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</si>
  <si>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t>Vinylové rukavice - M</t>
  </si>
  <si>
    <r>
      <t xml:space="preserve">velikost M. </t>
    </r>
    <r>
      <rPr>
        <b/>
        <sz val="12"/>
        <rFont val="Calibri"/>
        <family val="2"/>
      </rPr>
      <t>Balení 100 - 120 ks.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</si>
  <si>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</si>
  <si>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</si>
  <si>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 xml:space="preserve">Kuchyňské utěrky </t>
  </si>
  <si>
    <t>balení (2role)</t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</si>
  <si>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</si>
  <si>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r>
      <t xml:space="preserve">63 x 74cm  - 60litrů. </t>
    </r>
    <r>
      <rPr>
        <b/>
        <sz val="12"/>
        <rFont val="Calibri"/>
        <family val="2"/>
      </rPr>
      <t>Průhledné! Ne barevné</t>
    </r>
    <r>
      <rPr>
        <b/>
        <sz val="11"/>
        <rFont val="Calibri"/>
        <family val="2"/>
      </rPr>
      <t>.</t>
    </r>
    <r>
      <rPr>
        <sz val="11"/>
        <rFont val="Calibri"/>
        <family val="2"/>
      </rPr>
      <t xml:space="preserve"> Tloušťka min. 7 mic.</t>
    </r>
    <r>
      <rPr>
        <b/>
        <sz val="12"/>
        <rFont val="Calibri"/>
        <family val="2"/>
      </rPr>
      <t>Role 50 - 60 ks.</t>
    </r>
  </si>
  <si>
    <t>Sůl do myčky</t>
  </si>
  <si>
    <t>Sypká sůl do myčky, zabraňuje tvorbě vápenatých usazenin, 1,5 - 2 kg</t>
  </si>
  <si>
    <t>Role, toal. papír 1-vrstvý, min. 400 útržků.</t>
  </si>
  <si>
    <t>Ing. Pšeidlová, 377634878</t>
  </si>
  <si>
    <t>Bolevecká 30-32, Plzeň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</si>
  <si>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</si>
  <si>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</si>
  <si>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</si>
  <si>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</si>
  <si>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</si>
  <si>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</si>
  <si>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</si>
  <si>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t>Rukavice gumové - S</t>
  </si>
  <si>
    <t xml:space="preserve">Vnitřní bavlněná vložka ,velikost S . </t>
  </si>
  <si>
    <t>rozměr 54 x 65 cm, klasický tkaný (bílý),  - složení:  75% Bavlny, 25% Viskózy.</t>
  </si>
  <si>
    <t>MYCÍ PROSTŘEDEK NA PODLAHY</t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</si>
  <si>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</si>
  <si>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</si>
  <si>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</si>
  <si>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t>MÝDLO TEKUTÉ- s aplikátorem</t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</si>
  <si>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 0,75 - 1l.</t>
    </r>
  </si>
  <si>
    <t>MÝDLO  TUHÉ</t>
  </si>
  <si>
    <r>
      <t xml:space="preserve">Hotelové mýdlo jednotlivě balené - hmotnost </t>
    </r>
    <r>
      <rPr>
        <b/>
        <sz val="11"/>
        <rFont val="Calibri"/>
        <family val="2"/>
      </rPr>
      <t>1 ks : 15 - 20g.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</si>
  <si>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</si>
  <si>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</si>
  <si>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t>Leštěnka na nábytek - spray</t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</si>
  <si>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</si>
  <si>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</si>
  <si>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t>Ubrousky - 2 vrstvé</t>
  </si>
  <si>
    <r>
      <t xml:space="preserve">Ubrousky barevné na rauty, 2vrstvé. </t>
    </r>
    <r>
      <rPr>
        <b/>
        <sz val="12"/>
        <rFont val="Calibri"/>
        <family val="2"/>
      </rPr>
      <t xml:space="preserve">Balení 20 - 40 ks (ubrousků). </t>
    </r>
  </si>
  <si>
    <t>35 x 40 cm , flanelová, bílá.</t>
  </si>
  <si>
    <t xml:space="preserve">Souprava WC - plast </t>
  </si>
  <si>
    <t>kartáč + odkapávací stojan (držák).</t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</si>
  <si>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</si>
  <si>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</si>
  <si>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</si>
  <si>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</si>
  <si>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</si>
  <si>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 xml:space="preserve">Místo dodání </t>
  </si>
  <si>
    <t>Dodávky čistících prostředků a hygienických potřeb - 027 - 2017 (ČPHP-027-2017)</t>
  </si>
  <si>
    <t>Priloha_c._1_Kupni_smlouvy_technicke_specifikace_CPHP-027-2017</t>
  </si>
  <si>
    <r>
      <t xml:space="preserve"> Koncentrovaný kapalný  dezinfekční a mycí prostředek - obsah chloranu sodného menší než 5%,vhodný i pro dezinfekci pitné vody, 
</t>
    </r>
    <r>
      <rPr>
        <b/>
        <sz val="12"/>
        <rFont val="Calibri"/>
        <family val="2"/>
      </rPr>
      <t>náplň 5-6 l nebo 5-6 kg .</t>
    </r>
  </si>
  <si>
    <t>samostatná faktura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</si>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</sst>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164" fontId="8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8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8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right" vertical="center"/>
      <protection/>
    </xf>
    <xf numFmtId="164" fontId="0" fillId="2" borderId="1" xfId="0" applyNumberFormat="1" applyFill="1" applyBorder="1" applyAlignment="1" applyProtection="1">
      <alignment horizontal="right" vertical="center"/>
      <protection/>
    </xf>
    <xf numFmtId="164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/>
      <protection/>
    </xf>
    <xf numFmtId="164" fontId="0" fillId="0" borderId="2" xfId="0" applyNumberFormat="1" applyFill="1" applyBorder="1" applyAlignment="1" applyProtection="1">
      <alignment horizontal="right" vertical="center"/>
      <protection/>
    </xf>
    <xf numFmtId="164" fontId="0" fillId="2" borderId="2" xfId="0" applyNumberFormat="1" applyFill="1" applyBorder="1" applyAlignment="1" applyProtection="1">
      <alignment horizontal="right" vertical="center"/>
      <protection/>
    </xf>
    <xf numFmtId="164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" xfId="0" applyNumberFormat="1" applyBorder="1" applyAlignment="1" applyProtection="1">
      <alignment horizontal="right" vertical="center"/>
      <protection/>
    </xf>
    <xf numFmtId="164" fontId="0" fillId="0" borderId="5" xfId="0" applyNumberFormat="1" applyFill="1" applyBorder="1" applyAlignment="1" applyProtection="1">
      <alignment horizontal="right" vertical="center"/>
      <protection/>
    </xf>
    <xf numFmtId="164" fontId="0" fillId="2" borderId="5" xfId="0" applyNumberFormat="1" applyFill="1" applyBorder="1" applyAlignment="1" applyProtection="1">
      <alignment horizontal="right" vertical="center"/>
      <protection/>
    </xf>
    <xf numFmtId="164" fontId="8" fillId="4" borderId="5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5" xfId="0" applyNumberFormat="1" applyBorder="1" applyAlignment="1" applyProtection="1">
      <alignment horizontal="right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left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7" fillId="2" borderId="11" xfId="21" applyNumberFormat="1" applyFont="1" applyFill="1" applyBorder="1" applyAlignment="1" applyProtection="1">
      <alignment horizontal="left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1" xfId="21" applyNumberFormat="1" applyFont="1" applyFill="1" applyBorder="1" applyAlignment="1" applyProtection="1">
      <alignment horizontal="center" vertical="center" wrapText="1"/>
      <protection/>
    </xf>
    <xf numFmtId="0" fontId="7" fillId="2" borderId="5" xfId="21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5" xfId="21" applyNumberFormat="1" applyFon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5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abSelected="1" zoomScale="70" zoomScaleNormal="70" workbookViewId="0" topLeftCell="A154">
      <selection activeCell="L165" sqref="L165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53" customWidth="1"/>
    <col min="5" max="5" width="9.00390625" style="54" customWidth="1"/>
    <col min="6" max="6" width="78.8515625" style="2" customWidth="1"/>
    <col min="7" max="7" width="23.57421875" style="2" customWidth="1"/>
    <col min="8" max="8" width="18.57421875" style="1" customWidth="1"/>
    <col min="9" max="9" width="22.140625" style="2" customWidth="1"/>
    <col min="10" max="10" width="22.140625" style="2" hidden="1" customWidth="1"/>
    <col min="11" max="11" width="20.8515625" style="1" customWidth="1"/>
    <col min="12" max="12" width="19.57421875" style="1" customWidth="1"/>
    <col min="13" max="13" width="21.00390625" style="1" customWidth="1"/>
    <col min="14" max="14" width="22.421875" style="1" customWidth="1"/>
    <col min="15" max="15" width="32.421875" style="1" customWidth="1"/>
    <col min="16" max="16384" width="9.140625" style="1" customWidth="1"/>
  </cols>
  <sheetData>
    <row r="1" spans="2:14" ht="18" customHeight="1">
      <c r="B1" s="90" t="s">
        <v>165</v>
      </c>
      <c r="C1" s="90"/>
      <c r="D1" s="90"/>
      <c r="E1" s="90"/>
      <c r="F1" s="90"/>
      <c r="L1" s="89" t="s">
        <v>166</v>
      </c>
      <c r="M1" s="89"/>
      <c r="N1" s="89"/>
    </row>
    <row r="2" spans="3:13" ht="18.75" customHeight="1">
      <c r="C2" s="18"/>
      <c r="D2" s="16"/>
      <c r="E2" s="17"/>
      <c r="F2" s="18"/>
      <c r="G2" s="1"/>
      <c r="L2" s="46"/>
      <c r="M2" s="46"/>
    </row>
    <row r="3" spans="2:13" ht="19.9" customHeight="1">
      <c r="B3" s="47"/>
      <c r="C3" s="48" t="s">
        <v>2</v>
      </c>
      <c r="D3" s="49"/>
      <c r="E3" s="49"/>
      <c r="F3" s="49"/>
      <c r="G3" s="98"/>
      <c r="H3" s="98"/>
      <c r="I3" s="98"/>
      <c r="J3" s="50"/>
      <c r="K3" s="50"/>
      <c r="L3" s="46"/>
      <c r="M3" s="46"/>
    </row>
    <row r="4" spans="2:13" ht="19.9" customHeight="1" thickBot="1">
      <c r="B4" s="51"/>
      <c r="C4" s="48" t="s">
        <v>11</v>
      </c>
      <c r="D4" s="52"/>
      <c r="E4" s="52"/>
      <c r="F4" s="52"/>
      <c r="G4" s="46"/>
      <c r="H4" s="46"/>
      <c r="I4" s="46"/>
      <c r="K4" s="2"/>
      <c r="L4" s="46"/>
      <c r="M4" s="46"/>
    </row>
    <row r="5" spans="10:12" ht="22.5" customHeight="1" thickBot="1">
      <c r="J5" s="3"/>
      <c r="L5" s="22" t="s">
        <v>10</v>
      </c>
    </row>
    <row r="6" spans="2:14" s="55" customFormat="1" ht="61.5" thickBot="1" thickTop="1">
      <c r="B6" s="14" t="s">
        <v>1</v>
      </c>
      <c r="C6" s="23" t="s">
        <v>159</v>
      </c>
      <c r="D6" s="23" t="s">
        <v>0</v>
      </c>
      <c r="E6" s="23" t="s">
        <v>160</v>
      </c>
      <c r="F6" s="23" t="s">
        <v>161</v>
      </c>
      <c r="G6" s="23" t="s">
        <v>162</v>
      </c>
      <c r="H6" s="45" t="s">
        <v>163</v>
      </c>
      <c r="I6" s="23" t="s">
        <v>164</v>
      </c>
      <c r="J6" s="23" t="s">
        <v>169</v>
      </c>
      <c r="K6" s="23" t="s">
        <v>6</v>
      </c>
      <c r="L6" s="15" t="s">
        <v>7</v>
      </c>
      <c r="M6" s="45" t="s">
        <v>8</v>
      </c>
      <c r="N6" s="45" t="s">
        <v>9</v>
      </c>
    </row>
    <row r="7" spans="1:15" ht="44.25" customHeight="1" thickTop="1">
      <c r="A7" s="56"/>
      <c r="B7" s="57">
        <v>1</v>
      </c>
      <c r="C7" s="58" t="s">
        <v>13</v>
      </c>
      <c r="D7" s="59">
        <v>200</v>
      </c>
      <c r="E7" s="60" t="s">
        <v>14</v>
      </c>
      <c r="F7" s="58" t="s">
        <v>15</v>
      </c>
      <c r="G7" s="83" t="s">
        <v>168</v>
      </c>
      <c r="H7" s="83" t="s">
        <v>16</v>
      </c>
      <c r="I7" s="83" t="s">
        <v>17</v>
      </c>
      <c r="J7" s="24">
        <f aca="true" t="shared" si="0" ref="J7:J38">D7*K7</f>
        <v>700</v>
      </c>
      <c r="K7" s="25">
        <v>3.5</v>
      </c>
      <c r="L7" s="26"/>
      <c r="M7" s="20">
        <f aca="true" t="shared" si="1" ref="M7:M38">D7*L7</f>
        <v>0</v>
      </c>
      <c r="N7" s="32" t="str">
        <f aca="true" t="shared" si="2" ref="N7:N70">IF(ISNUMBER(L7),IF(L7&gt;K7,"NEVYHOVUJE","VYHOVUJE")," ")</f>
        <v xml:space="preserve"> </v>
      </c>
      <c r="O7" s="61"/>
    </row>
    <row r="8" spans="2:15" ht="44.25" customHeight="1">
      <c r="B8" s="62">
        <v>2</v>
      </c>
      <c r="C8" s="58" t="s">
        <v>13</v>
      </c>
      <c r="D8" s="59">
        <v>200</v>
      </c>
      <c r="E8" s="60" t="s">
        <v>14</v>
      </c>
      <c r="F8" s="58" t="s">
        <v>18</v>
      </c>
      <c r="G8" s="84"/>
      <c r="H8" s="84"/>
      <c r="I8" s="84"/>
      <c r="J8" s="4">
        <f t="shared" si="0"/>
        <v>900</v>
      </c>
      <c r="K8" s="5">
        <v>4.5</v>
      </c>
      <c r="L8" s="19"/>
      <c r="M8" s="21">
        <f t="shared" si="1"/>
        <v>0</v>
      </c>
      <c r="N8" s="28" t="str">
        <f t="shared" si="2"/>
        <v xml:space="preserve"> </v>
      </c>
      <c r="O8" s="61"/>
    </row>
    <row r="9" spans="2:15" ht="96.75" customHeight="1">
      <c r="B9" s="62">
        <v>3</v>
      </c>
      <c r="C9" s="58" t="s">
        <v>19</v>
      </c>
      <c r="D9" s="59">
        <v>10</v>
      </c>
      <c r="E9" s="60" t="s">
        <v>20</v>
      </c>
      <c r="F9" s="58" t="s">
        <v>21</v>
      </c>
      <c r="G9" s="84"/>
      <c r="H9" s="84"/>
      <c r="I9" s="84"/>
      <c r="J9" s="4">
        <f t="shared" si="0"/>
        <v>850</v>
      </c>
      <c r="K9" s="5">
        <v>85</v>
      </c>
      <c r="L9" s="19"/>
      <c r="M9" s="21">
        <f t="shared" si="1"/>
        <v>0</v>
      </c>
      <c r="N9" s="28" t="str">
        <f t="shared" si="2"/>
        <v xml:space="preserve"> </v>
      </c>
      <c r="O9" s="61"/>
    </row>
    <row r="10" spans="2:15" ht="64.5" customHeight="1">
      <c r="B10" s="62">
        <v>4</v>
      </c>
      <c r="C10" s="58" t="s">
        <v>19</v>
      </c>
      <c r="D10" s="59">
        <v>10</v>
      </c>
      <c r="E10" s="60" t="s">
        <v>20</v>
      </c>
      <c r="F10" s="58" t="s">
        <v>167</v>
      </c>
      <c r="G10" s="84"/>
      <c r="H10" s="84"/>
      <c r="I10" s="84"/>
      <c r="J10" s="4">
        <f t="shared" si="0"/>
        <v>1000</v>
      </c>
      <c r="K10" s="5">
        <v>100</v>
      </c>
      <c r="L10" s="19"/>
      <c r="M10" s="21">
        <f t="shared" si="1"/>
        <v>0</v>
      </c>
      <c r="N10" s="28" t="str">
        <f t="shared" si="2"/>
        <v xml:space="preserve"> </v>
      </c>
      <c r="O10" s="61"/>
    </row>
    <row r="11" spans="2:15" ht="64.5" customHeight="1">
      <c r="B11" s="62">
        <v>5</v>
      </c>
      <c r="C11" s="58" t="s">
        <v>22</v>
      </c>
      <c r="D11" s="59">
        <v>10</v>
      </c>
      <c r="E11" s="60" t="s">
        <v>20</v>
      </c>
      <c r="F11" s="58" t="s">
        <v>23</v>
      </c>
      <c r="G11" s="84"/>
      <c r="H11" s="84"/>
      <c r="I11" s="84"/>
      <c r="J11" s="4">
        <f t="shared" si="0"/>
        <v>420</v>
      </c>
      <c r="K11" s="5">
        <v>42</v>
      </c>
      <c r="L11" s="19"/>
      <c r="M11" s="21">
        <f t="shared" si="1"/>
        <v>0</v>
      </c>
      <c r="N11" s="28" t="str">
        <f t="shared" si="2"/>
        <v xml:space="preserve"> </v>
      </c>
      <c r="O11" s="61"/>
    </row>
    <row r="12" spans="2:15" ht="64.5" customHeight="1">
      <c r="B12" s="62">
        <v>6</v>
      </c>
      <c r="C12" s="58" t="s">
        <v>24</v>
      </c>
      <c r="D12" s="59">
        <v>10</v>
      </c>
      <c r="E12" s="60" t="s">
        <v>20</v>
      </c>
      <c r="F12" s="58" t="s">
        <v>25</v>
      </c>
      <c r="G12" s="84"/>
      <c r="H12" s="84"/>
      <c r="I12" s="84"/>
      <c r="J12" s="4">
        <f t="shared" si="0"/>
        <v>250</v>
      </c>
      <c r="K12" s="5">
        <v>25</v>
      </c>
      <c r="L12" s="19"/>
      <c r="M12" s="21">
        <f t="shared" si="1"/>
        <v>0</v>
      </c>
      <c r="N12" s="28" t="str">
        <f t="shared" si="2"/>
        <v xml:space="preserve"> </v>
      </c>
      <c r="O12" s="61"/>
    </row>
    <row r="13" spans="2:15" ht="45.75" customHeight="1">
      <c r="B13" s="62">
        <v>7</v>
      </c>
      <c r="C13" s="58" t="s">
        <v>26</v>
      </c>
      <c r="D13" s="59">
        <v>10</v>
      </c>
      <c r="E13" s="60" t="s">
        <v>20</v>
      </c>
      <c r="F13" s="58" t="s">
        <v>27</v>
      </c>
      <c r="G13" s="84"/>
      <c r="H13" s="84"/>
      <c r="I13" s="84"/>
      <c r="J13" s="4">
        <f t="shared" si="0"/>
        <v>320</v>
      </c>
      <c r="K13" s="5">
        <v>32</v>
      </c>
      <c r="L13" s="19"/>
      <c r="M13" s="21">
        <f t="shared" si="1"/>
        <v>0</v>
      </c>
      <c r="N13" s="28" t="str">
        <f t="shared" si="2"/>
        <v xml:space="preserve"> </v>
      </c>
      <c r="O13" s="61"/>
    </row>
    <row r="14" spans="2:15" ht="75.75" customHeight="1">
      <c r="B14" s="62">
        <v>8</v>
      </c>
      <c r="C14" s="58" t="s">
        <v>28</v>
      </c>
      <c r="D14" s="59">
        <v>10</v>
      </c>
      <c r="E14" s="60" t="s">
        <v>20</v>
      </c>
      <c r="F14" s="58" t="s">
        <v>29</v>
      </c>
      <c r="G14" s="84"/>
      <c r="H14" s="84"/>
      <c r="I14" s="84"/>
      <c r="J14" s="4">
        <f t="shared" si="0"/>
        <v>300</v>
      </c>
      <c r="K14" s="5">
        <v>30</v>
      </c>
      <c r="L14" s="19"/>
      <c r="M14" s="21">
        <f t="shared" si="1"/>
        <v>0</v>
      </c>
      <c r="N14" s="28" t="str">
        <f t="shared" si="2"/>
        <v xml:space="preserve"> </v>
      </c>
      <c r="O14" s="61"/>
    </row>
    <row r="15" spans="2:15" ht="45.75" customHeight="1">
      <c r="B15" s="62">
        <v>9</v>
      </c>
      <c r="C15" s="58" t="s">
        <v>30</v>
      </c>
      <c r="D15" s="59">
        <v>20</v>
      </c>
      <c r="E15" s="60" t="s">
        <v>20</v>
      </c>
      <c r="F15" s="58" t="s">
        <v>31</v>
      </c>
      <c r="G15" s="84"/>
      <c r="H15" s="84"/>
      <c r="I15" s="84"/>
      <c r="J15" s="4">
        <f t="shared" si="0"/>
        <v>1060</v>
      </c>
      <c r="K15" s="5">
        <v>53</v>
      </c>
      <c r="L15" s="19"/>
      <c r="M15" s="21">
        <f t="shared" si="1"/>
        <v>0</v>
      </c>
      <c r="N15" s="28" t="str">
        <f t="shared" si="2"/>
        <v xml:space="preserve"> </v>
      </c>
      <c r="O15" s="61"/>
    </row>
    <row r="16" spans="2:15" ht="45.75" customHeight="1">
      <c r="B16" s="62">
        <v>10</v>
      </c>
      <c r="C16" s="58" t="s">
        <v>30</v>
      </c>
      <c r="D16" s="59">
        <v>50</v>
      </c>
      <c r="E16" s="60" t="s">
        <v>20</v>
      </c>
      <c r="F16" s="58" t="s">
        <v>32</v>
      </c>
      <c r="G16" s="84"/>
      <c r="H16" s="84"/>
      <c r="I16" s="84"/>
      <c r="J16" s="4">
        <f t="shared" si="0"/>
        <v>2800</v>
      </c>
      <c r="K16" s="5">
        <v>56</v>
      </c>
      <c r="L16" s="19"/>
      <c r="M16" s="21">
        <f t="shared" si="1"/>
        <v>0</v>
      </c>
      <c r="N16" s="28" t="str">
        <f t="shared" si="2"/>
        <v xml:space="preserve"> </v>
      </c>
      <c r="O16" s="61"/>
    </row>
    <row r="17" spans="2:15" ht="45.75" customHeight="1">
      <c r="B17" s="62">
        <v>11</v>
      </c>
      <c r="C17" s="58" t="s">
        <v>30</v>
      </c>
      <c r="D17" s="59">
        <v>30</v>
      </c>
      <c r="E17" s="60" t="s">
        <v>20</v>
      </c>
      <c r="F17" s="58" t="s">
        <v>33</v>
      </c>
      <c r="G17" s="84"/>
      <c r="H17" s="84"/>
      <c r="I17" s="84"/>
      <c r="J17" s="4">
        <f t="shared" si="0"/>
        <v>1170</v>
      </c>
      <c r="K17" s="5">
        <v>39</v>
      </c>
      <c r="L17" s="19"/>
      <c r="M17" s="21">
        <f t="shared" si="1"/>
        <v>0</v>
      </c>
      <c r="N17" s="28" t="str">
        <f t="shared" si="2"/>
        <v xml:space="preserve"> </v>
      </c>
      <c r="O17" s="61"/>
    </row>
    <row r="18" spans="2:15" ht="45.75" customHeight="1">
      <c r="B18" s="62">
        <v>12</v>
      </c>
      <c r="C18" s="58" t="s">
        <v>34</v>
      </c>
      <c r="D18" s="59">
        <v>10</v>
      </c>
      <c r="E18" s="60" t="s">
        <v>20</v>
      </c>
      <c r="F18" s="58" t="s">
        <v>35</v>
      </c>
      <c r="G18" s="84"/>
      <c r="H18" s="84"/>
      <c r="I18" s="84"/>
      <c r="J18" s="4">
        <f t="shared" si="0"/>
        <v>310</v>
      </c>
      <c r="K18" s="5">
        <v>31</v>
      </c>
      <c r="L18" s="19"/>
      <c r="M18" s="21">
        <f t="shared" si="1"/>
        <v>0</v>
      </c>
      <c r="N18" s="28" t="str">
        <f t="shared" si="2"/>
        <v xml:space="preserve"> </v>
      </c>
      <c r="O18" s="61"/>
    </row>
    <row r="19" spans="2:15" ht="45.75" customHeight="1">
      <c r="B19" s="62">
        <v>13</v>
      </c>
      <c r="C19" s="58" t="s">
        <v>36</v>
      </c>
      <c r="D19" s="59">
        <v>2</v>
      </c>
      <c r="E19" s="60" t="s">
        <v>20</v>
      </c>
      <c r="F19" s="58" t="s">
        <v>37</v>
      </c>
      <c r="G19" s="84"/>
      <c r="H19" s="84"/>
      <c r="I19" s="84"/>
      <c r="J19" s="4">
        <f t="shared" si="0"/>
        <v>200</v>
      </c>
      <c r="K19" s="5">
        <v>100</v>
      </c>
      <c r="L19" s="19"/>
      <c r="M19" s="21">
        <f t="shared" si="1"/>
        <v>0</v>
      </c>
      <c r="N19" s="28" t="str">
        <f t="shared" si="2"/>
        <v xml:space="preserve"> </v>
      </c>
      <c r="O19" s="61"/>
    </row>
    <row r="20" spans="2:15" ht="45.75" customHeight="1">
      <c r="B20" s="62">
        <v>14</v>
      </c>
      <c r="C20" s="58" t="s">
        <v>38</v>
      </c>
      <c r="D20" s="59">
        <v>4</v>
      </c>
      <c r="E20" s="60" t="s">
        <v>20</v>
      </c>
      <c r="F20" s="58" t="s">
        <v>39</v>
      </c>
      <c r="G20" s="84"/>
      <c r="H20" s="84"/>
      <c r="I20" s="84"/>
      <c r="J20" s="4">
        <f t="shared" si="0"/>
        <v>80</v>
      </c>
      <c r="K20" s="5">
        <v>20</v>
      </c>
      <c r="L20" s="19"/>
      <c r="M20" s="21">
        <f t="shared" si="1"/>
        <v>0</v>
      </c>
      <c r="N20" s="28" t="str">
        <f t="shared" si="2"/>
        <v xml:space="preserve"> </v>
      </c>
      <c r="O20" s="61"/>
    </row>
    <row r="21" spans="2:15" ht="42.75" customHeight="1">
      <c r="B21" s="62">
        <v>15</v>
      </c>
      <c r="C21" s="58" t="s">
        <v>40</v>
      </c>
      <c r="D21" s="59">
        <v>2</v>
      </c>
      <c r="E21" s="60" t="s">
        <v>20</v>
      </c>
      <c r="F21" s="58" t="s">
        <v>41</v>
      </c>
      <c r="G21" s="84"/>
      <c r="H21" s="84"/>
      <c r="I21" s="84"/>
      <c r="J21" s="4">
        <f t="shared" si="0"/>
        <v>60</v>
      </c>
      <c r="K21" s="5">
        <v>30</v>
      </c>
      <c r="L21" s="19"/>
      <c r="M21" s="21">
        <f t="shared" si="1"/>
        <v>0</v>
      </c>
      <c r="N21" s="28" t="str">
        <f t="shared" si="2"/>
        <v xml:space="preserve"> </v>
      </c>
      <c r="O21" s="61"/>
    </row>
    <row r="22" spans="2:15" ht="42.75" customHeight="1">
      <c r="B22" s="62">
        <v>16</v>
      </c>
      <c r="C22" s="58" t="s">
        <v>42</v>
      </c>
      <c r="D22" s="59">
        <v>2</v>
      </c>
      <c r="E22" s="60" t="s">
        <v>20</v>
      </c>
      <c r="F22" s="58" t="s">
        <v>43</v>
      </c>
      <c r="G22" s="84"/>
      <c r="H22" s="84"/>
      <c r="I22" s="84"/>
      <c r="J22" s="4">
        <f t="shared" si="0"/>
        <v>330</v>
      </c>
      <c r="K22" s="5">
        <v>165</v>
      </c>
      <c r="L22" s="19"/>
      <c r="M22" s="21">
        <f t="shared" si="1"/>
        <v>0</v>
      </c>
      <c r="N22" s="28" t="str">
        <f t="shared" si="2"/>
        <v xml:space="preserve"> </v>
      </c>
      <c r="O22" s="61"/>
    </row>
    <row r="23" spans="2:15" ht="84" customHeight="1">
      <c r="B23" s="62">
        <v>17</v>
      </c>
      <c r="C23" s="58" t="s">
        <v>44</v>
      </c>
      <c r="D23" s="59">
        <v>20</v>
      </c>
      <c r="E23" s="60" t="s">
        <v>20</v>
      </c>
      <c r="F23" s="58" t="s">
        <v>45</v>
      </c>
      <c r="G23" s="84"/>
      <c r="H23" s="84"/>
      <c r="I23" s="84"/>
      <c r="J23" s="4">
        <f t="shared" si="0"/>
        <v>1300</v>
      </c>
      <c r="K23" s="5">
        <v>65</v>
      </c>
      <c r="L23" s="19"/>
      <c r="M23" s="21">
        <f t="shared" si="1"/>
        <v>0</v>
      </c>
      <c r="N23" s="28" t="str">
        <f t="shared" si="2"/>
        <v xml:space="preserve"> </v>
      </c>
      <c r="O23" s="61"/>
    </row>
    <row r="24" spans="2:15" ht="84" customHeight="1">
      <c r="B24" s="62">
        <v>18</v>
      </c>
      <c r="C24" s="58" t="s">
        <v>46</v>
      </c>
      <c r="D24" s="59">
        <v>20</v>
      </c>
      <c r="E24" s="60" t="s">
        <v>20</v>
      </c>
      <c r="F24" s="58" t="s">
        <v>47</v>
      </c>
      <c r="G24" s="84"/>
      <c r="H24" s="84"/>
      <c r="I24" s="84"/>
      <c r="J24" s="4">
        <f t="shared" si="0"/>
        <v>1400</v>
      </c>
      <c r="K24" s="5">
        <v>70</v>
      </c>
      <c r="L24" s="19"/>
      <c r="M24" s="21">
        <f t="shared" si="1"/>
        <v>0</v>
      </c>
      <c r="N24" s="28" t="str">
        <f t="shared" si="2"/>
        <v xml:space="preserve"> </v>
      </c>
      <c r="O24" s="61"/>
    </row>
    <row r="25" spans="2:15" ht="60" customHeight="1">
      <c r="B25" s="62">
        <v>19</v>
      </c>
      <c r="C25" s="58" t="s">
        <v>48</v>
      </c>
      <c r="D25" s="59">
        <v>20</v>
      </c>
      <c r="E25" s="60" t="s">
        <v>20</v>
      </c>
      <c r="F25" s="58" t="s">
        <v>49</v>
      </c>
      <c r="G25" s="84"/>
      <c r="H25" s="84"/>
      <c r="I25" s="84"/>
      <c r="J25" s="4">
        <f t="shared" si="0"/>
        <v>380</v>
      </c>
      <c r="K25" s="5">
        <v>19</v>
      </c>
      <c r="L25" s="19"/>
      <c r="M25" s="21">
        <f t="shared" si="1"/>
        <v>0</v>
      </c>
      <c r="N25" s="28" t="str">
        <f t="shared" si="2"/>
        <v xml:space="preserve"> </v>
      </c>
      <c r="O25" s="61"/>
    </row>
    <row r="26" spans="2:15" ht="60" customHeight="1">
      <c r="B26" s="62">
        <v>20</v>
      </c>
      <c r="C26" s="58" t="s">
        <v>50</v>
      </c>
      <c r="D26" s="59">
        <v>10</v>
      </c>
      <c r="E26" s="60" t="s">
        <v>20</v>
      </c>
      <c r="F26" s="58" t="s">
        <v>51</v>
      </c>
      <c r="G26" s="84"/>
      <c r="H26" s="84"/>
      <c r="I26" s="84"/>
      <c r="J26" s="4">
        <f t="shared" si="0"/>
        <v>5000</v>
      </c>
      <c r="K26" s="5">
        <v>500</v>
      </c>
      <c r="L26" s="19"/>
      <c r="M26" s="21">
        <f t="shared" si="1"/>
        <v>0</v>
      </c>
      <c r="N26" s="28" t="str">
        <f t="shared" si="2"/>
        <v xml:space="preserve"> </v>
      </c>
      <c r="O26" s="61"/>
    </row>
    <row r="27" spans="2:15" ht="54.75" customHeight="1">
      <c r="B27" s="62">
        <v>21</v>
      </c>
      <c r="C27" s="58" t="s">
        <v>52</v>
      </c>
      <c r="D27" s="59">
        <v>15</v>
      </c>
      <c r="E27" s="60" t="s">
        <v>20</v>
      </c>
      <c r="F27" s="58" t="s">
        <v>53</v>
      </c>
      <c r="G27" s="84"/>
      <c r="H27" s="84"/>
      <c r="I27" s="84"/>
      <c r="J27" s="4">
        <f t="shared" si="0"/>
        <v>480</v>
      </c>
      <c r="K27" s="5">
        <v>32</v>
      </c>
      <c r="L27" s="19"/>
      <c r="M27" s="21">
        <f t="shared" si="1"/>
        <v>0</v>
      </c>
      <c r="N27" s="28" t="str">
        <f t="shared" si="2"/>
        <v xml:space="preserve"> </v>
      </c>
      <c r="O27" s="61"/>
    </row>
    <row r="28" spans="2:15" ht="61.5" customHeight="1">
      <c r="B28" s="62">
        <v>22</v>
      </c>
      <c r="C28" s="58" t="s">
        <v>54</v>
      </c>
      <c r="D28" s="59">
        <v>20</v>
      </c>
      <c r="E28" s="60" t="s">
        <v>20</v>
      </c>
      <c r="F28" s="58" t="s">
        <v>55</v>
      </c>
      <c r="G28" s="84"/>
      <c r="H28" s="84"/>
      <c r="I28" s="84"/>
      <c r="J28" s="4">
        <f t="shared" si="0"/>
        <v>2140</v>
      </c>
      <c r="K28" s="5">
        <v>107</v>
      </c>
      <c r="L28" s="19"/>
      <c r="M28" s="21">
        <f t="shared" si="1"/>
        <v>0</v>
      </c>
      <c r="N28" s="28" t="str">
        <f t="shared" si="2"/>
        <v xml:space="preserve"> </v>
      </c>
      <c r="O28" s="61"/>
    </row>
    <row r="29" spans="2:15" ht="27.75" customHeight="1">
      <c r="B29" s="62">
        <v>23</v>
      </c>
      <c r="C29" s="58" t="s">
        <v>56</v>
      </c>
      <c r="D29" s="59">
        <v>30</v>
      </c>
      <c r="E29" s="60" t="s">
        <v>57</v>
      </c>
      <c r="F29" s="58" t="s">
        <v>58</v>
      </c>
      <c r="G29" s="84"/>
      <c r="H29" s="84"/>
      <c r="I29" s="84"/>
      <c r="J29" s="4">
        <f t="shared" si="0"/>
        <v>2100</v>
      </c>
      <c r="K29" s="5">
        <v>70</v>
      </c>
      <c r="L29" s="19"/>
      <c r="M29" s="21">
        <f t="shared" si="1"/>
        <v>0</v>
      </c>
      <c r="N29" s="28" t="str">
        <f t="shared" si="2"/>
        <v xml:space="preserve"> </v>
      </c>
      <c r="O29" s="61"/>
    </row>
    <row r="30" spans="2:15" s="63" customFormat="1" ht="50.25" customHeight="1">
      <c r="B30" s="62">
        <v>24</v>
      </c>
      <c r="C30" s="58" t="s">
        <v>59</v>
      </c>
      <c r="D30" s="59">
        <v>20</v>
      </c>
      <c r="E30" s="60" t="s">
        <v>60</v>
      </c>
      <c r="F30" s="58" t="s">
        <v>61</v>
      </c>
      <c r="G30" s="84"/>
      <c r="H30" s="84"/>
      <c r="I30" s="84"/>
      <c r="J30" s="33">
        <f t="shared" si="0"/>
        <v>400</v>
      </c>
      <c r="K30" s="34">
        <v>20</v>
      </c>
      <c r="L30" s="35"/>
      <c r="M30" s="36">
        <f t="shared" si="1"/>
        <v>0</v>
      </c>
      <c r="N30" s="28" t="str">
        <f t="shared" si="2"/>
        <v xml:space="preserve"> </v>
      </c>
      <c r="O30" s="61"/>
    </row>
    <row r="31" spans="2:15" s="63" customFormat="1" ht="50.25" customHeight="1">
      <c r="B31" s="62">
        <v>25</v>
      </c>
      <c r="C31" s="58" t="s">
        <v>59</v>
      </c>
      <c r="D31" s="59">
        <v>50</v>
      </c>
      <c r="E31" s="60" t="s">
        <v>60</v>
      </c>
      <c r="F31" s="58" t="s">
        <v>62</v>
      </c>
      <c r="G31" s="84"/>
      <c r="H31" s="84"/>
      <c r="I31" s="84"/>
      <c r="J31" s="33">
        <f t="shared" si="0"/>
        <v>1250</v>
      </c>
      <c r="K31" s="34">
        <v>25</v>
      </c>
      <c r="L31" s="35"/>
      <c r="M31" s="36">
        <f t="shared" si="1"/>
        <v>0</v>
      </c>
      <c r="N31" s="28" t="str">
        <f t="shared" si="2"/>
        <v xml:space="preserve"> </v>
      </c>
      <c r="O31" s="61"/>
    </row>
    <row r="32" spans="2:15" s="63" customFormat="1" ht="50.25" customHeight="1">
      <c r="B32" s="62">
        <v>26</v>
      </c>
      <c r="C32" s="58" t="s">
        <v>63</v>
      </c>
      <c r="D32" s="59">
        <v>50</v>
      </c>
      <c r="E32" s="60" t="s">
        <v>60</v>
      </c>
      <c r="F32" s="58" t="s">
        <v>64</v>
      </c>
      <c r="G32" s="84"/>
      <c r="H32" s="84"/>
      <c r="I32" s="84"/>
      <c r="J32" s="33">
        <f t="shared" si="0"/>
        <v>3750</v>
      </c>
      <c r="K32" s="34">
        <v>75</v>
      </c>
      <c r="L32" s="35"/>
      <c r="M32" s="36">
        <f t="shared" si="1"/>
        <v>0</v>
      </c>
      <c r="N32" s="28" t="str">
        <f t="shared" si="2"/>
        <v xml:space="preserve"> </v>
      </c>
      <c r="O32" s="61"/>
    </row>
    <row r="33" spans="2:15" ht="34.5" customHeight="1">
      <c r="B33" s="62">
        <v>27</v>
      </c>
      <c r="C33" s="58" t="s">
        <v>65</v>
      </c>
      <c r="D33" s="59">
        <v>5</v>
      </c>
      <c r="E33" s="60" t="s">
        <v>57</v>
      </c>
      <c r="F33" s="58" t="s">
        <v>66</v>
      </c>
      <c r="G33" s="84"/>
      <c r="H33" s="84"/>
      <c r="I33" s="84"/>
      <c r="J33" s="4">
        <f t="shared" si="0"/>
        <v>82.5</v>
      </c>
      <c r="K33" s="5">
        <v>16.5</v>
      </c>
      <c r="L33" s="19"/>
      <c r="M33" s="21">
        <f t="shared" si="1"/>
        <v>0</v>
      </c>
      <c r="N33" s="28" t="str">
        <f t="shared" si="2"/>
        <v xml:space="preserve"> </v>
      </c>
      <c r="O33" s="61"/>
    </row>
    <row r="34" spans="2:15" ht="34.5" customHeight="1">
      <c r="B34" s="62">
        <v>28</v>
      </c>
      <c r="C34" s="58" t="s">
        <v>67</v>
      </c>
      <c r="D34" s="59">
        <v>5</v>
      </c>
      <c r="E34" s="60" t="s">
        <v>20</v>
      </c>
      <c r="F34" s="58" t="s">
        <v>68</v>
      </c>
      <c r="G34" s="84"/>
      <c r="H34" s="84"/>
      <c r="I34" s="84"/>
      <c r="J34" s="4">
        <f t="shared" si="0"/>
        <v>995</v>
      </c>
      <c r="K34" s="5">
        <v>199</v>
      </c>
      <c r="L34" s="19"/>
      <c r="M34" s="21">
        <f t="shared" si="1"/>
        <v>0</v>
      </c>
      <c r="N34" s="28" t="str">
        <f t="shared" si="2"/>
        <v xml:space="preserve"> </v>
      </c>
      <c r="O34" s="61"/>
    </row>
    <row r="35" spans="2:15" ht="34.5" customHeight="1">
      <c r="B35" s="62">
        <v>29</v>
      </c>
      <c r="C35" s="58" t="s">
        <v>69</v>
      </c>
      <c r="D35" s="59">
        <v>10</v>
      </c>
      <c r="E35" s="60" t="s">
        <v>20</v>
      </c>
      <c r="F35" s="58" t="s">
        <v>70</v>
      </c>
      <c r="G35" s="84"/>
      <c r="H35" s="84"/>
      <c r="I35" s="84"/>
      <c r="J35" s="4">
        <f t="shared" si="0"/>
        <v>340</v>
      </c>
      <c r="K35" s="5">
        <v>34</v>
      </c>
      <c r="L35" s="19"/>
      <c r="M35" s="21">
        <f t="shared" si="1"/>
        <v>0</v>
      </c>
      <c r="N35" s="28" t="str">
        <f t="shared" si="2"/>
        <v xml:space="preserve"> </v>
      </c>
      <c r="O35" s="61"/>
    </row>
    <row r="36" spans="2:15" ht="42.75" customHeight="1">
      <c r="B36" s="62">
        <v>30</v>
      </c>
      <c r="C36" s="58" t="s">
        <v>71</v>
      </c>
      <c r="D36" s="59">
        <v>5</v>
      </c>
      <c r="E36" s="60" t="s">
        <v>20</v>
      </c>
      <c r="F36" s="58" t="s">
        <v>72</v>
      </c>
      <c r="G36" s="84"/>
      <c r="H36" s="84"/>
      <c r="I36" s="84"/>
      <c r="J36" s="4">
        <f t="shared" si="0"/>
        <v>175</v>
      </c>
      <c r="K36" s="5">
        <v>35</v>
      </c>
      <c r="L36" s="19"/>
      <c r="M36" s="21">
        <f t="shared" si="1"/>
        <v>0</v>
      </c>
      <c r="N36" s="28" t="str">
        <f t="shared" si="2"/>
        <v xml:space="preserve"> </v>
      </c>
      <c r="O36" s="61"/>
    </row>
    <row r="37" spans="2:15" ht="46.5" customHeight="1">
      <c r="B37" s="62">
        <v>31</v>
      </c>
      <c r="C37" s="58" t="s">
        <v>73</v>
      </c>
      <c r="D37" s="59">
        <v>2</v>
      </c>
      <c r="E37" s="60" t="s">
        <v>20</v>
      </c>
      <c r="F37" s="58" t="s">
        <v>74</v>
      </c>
      <c r="G37" s="84"/>
      <c r="H37" s="84"/>
      <c r="I37" s="84"/>
      <c r="J37" s="4">
        <f t="shared" si="0"/>
        <v>112</v>
      </c>
      <c r="K37" s="5">
        <v>56</v>
      </c>
      <c r="L37" s="19"/>
      <c r="M37" s="21">
        <f t="shared" si="1"/>
        <v>0</v>
      </c>
      <c r="N37" s="28" t="str">
        <f t="shared" si="2"/>
        <v xml:space="preserve"> </v>
      </c>
      <c r="O37" s="61"/>
    </row>
    <row r="38" spans="2:15" ht="27.75" customHeight="1">
      <c r="B38" s="62">
        <v>32</v>
      </c>
      <c r="C38" s="58" t="s">
        <v>75</v>
      </c>
      <c r="D38" s="59">
        <v>5</v>
      </c>
      <c r="E38" s="60" t="s">
        <v>20</v>
      </c>
      <c r="F38" s="58" t="s">
        <v>76</v>
      </c>
      <c r="G38" s="84"/>
      <c r="H38" s="84"/>
      <c r="I38" s="84"/>
      <c r="J38" s="4">
        <f t="shared" si="0"/>
        <v>100</v>
      </c>
      <c r="K38" s="5">
        <v>20</v>
      </c>
      <c r="L38" s="19"/>
      <c r="M38" s="21">
        <f t="shared" si="1"/>
        <v>0</v>
      </c>
      <c r="N38" s="28" t="str">
        <f t="shared" si="2"/>
        <v xml:space="preserve"> </v>
      </c>
      <c r="O38" s="61"/>
    </row>
    <row r="39" spans="2:15" ht="27.75" customHeight="1">
      <c r="B39" s="62">
        <v>33</v>
      </c>
      <c r="C39" s="58" t="s">
        <v>77</v>
      </c>
      <c r="D39" s="59">
        <v>10</v>
      </c>
      <c r="E39" s="60" t="s">
        <v>20</v>
      </c>
      <c r="F39" s="58" t="s">
        <v>78</v>
      </c>
      <c r="G39" s="84"/>
      <c r="H39" s="84"/>
      <c r="I39" s="84"/>
      <c r="J39" s="4">
        <f aca="true" t="shared" si="3" ref="J39:J70">D39*K39</f>
        <v>160</v>
      </c>
      <c r="K39" s="5">
        <v>16</v>
      </c>
      <c r="L39" s="19"/>
      <c r="M39" s="21">
        <f aca="true" t="shared" si="4" ref="M39:M70">D39*L39</f>
        <v>0</v>
      </c>
      <c r="N39" s="28" t="str">
        <f t="shared" si="2"/>
        <v xml:space="preserve"> </v>
      </c>
      <c r="O39" s="61"/>
    </row>
    <row r="40" spans="2:15" s="63" customFormat="1" ht="42" customHeight="1">
      <c r="B40" s="62">
        <v>34</v>
      </c>
      <c r="C40" s="58" t="s">
        <v>79</v>
      </c>
      <c r="D40" s="59">
        <v>20</v>
      </c>
      <c r="E40" s="60" t="s">
        <v>20</v>
      </c>
      <c r="F40" s="58" t="s">
        <v>80</v>
      </c>
      <c r="G40" s="84"/>
      <c r="H40" s="84"/>
      <c r="I40" s="84"/>
      <c r="J40" s="33">
        <f t="shared" si="3"/>
        <v>270</v>
      </c>
      <c r="K40" s="34">
        <v>13.5</v>
      </c>
      <c r="L40" s="35"/>
      <c r="M40" s="36">
        <f t="shared" si="4"/>
        <v>0</v>
      </c>
      <c r="N40" s="28" t="str">
        <f t="shared" si="2"/>
        <v xml:space="preserve"> </v>
      </c>
      <c r="O40" s="61"/>
    </row>
    <row r="41" spans="2:15" s="63" customFormat="1" ht="42" customHeight="1">
      <c r="B41" s="62">
        <v>35</v>
      </c>
      <c r="C41" s="58" t="s">
        <v>81</v>
      </c>
      <c r="D41" s="59">
        <v>10</v>
      </c>
      <c r="E41" s="60" t="s">
        <v>20</v>
      </c>
      <c r="F41" s="58" t="s">
        <v>82</v>
      </c>
      <c r="G41" s="84"/>
      <c r="H41" s="84"/>
      <c r="I41" s="84"/>
      <c r="J41" s="33">
        <f t="shared" si="3"/>
        <v>40</v>
      </c>
      <c r="K41" s="34">
        <v>4</v>
      </c>
      <c r="L41" s="35"/>
      <c r="M41" s="36">
        <f t="shared" si="4"/>
        <v>0</v>
      </c>
      <c r="N41" s="28" t="str">
        <f t="shared" si="2"/>
        <v xml:space="preserve"> </v>
      </c>
      <c r="O41" s="61"/>
    </row>
    <row r="42" spans="2:15" s="63" customFormat="1" ht="42" customHeight="1">
      <c r="B42" s="62">
        <v>36</v>
      </c>
      <c r="C42" s="58" t="s">
        <v>81</v>
      </c>
      <c r="D42" s="59">
        <v>30</v>
      </c>
      <c r="E42" s="60" t="s">
        <v>20</v>
      </c>
      <c r="F42" s="58" t="s">
        <v>83</v>
      </c>
      <c r="G42" s="84"/>
      <c r="H42" s="84"/>
      <c r="I42" s="84"/>
      <c r="J42" s="33">
        <f t="shared" si="3"/>
        <v>360</v>
      </c>
      <c r="K42" s="34">
        <v>12</v>
      </c>
      <c r="L42" s="35"/>
      <c r="M42" s="36">
        <f t="shared" si="4"/>
        <v>0</v>
      </c>
      <c r="N42" s="28" t="str">
        <f t="shared" si="2"/>
        <v xml:space="preserve"> </v>
      </c>
      <c r="O42" s="61"/>
    </row>
    <row r="43" spans="2:15" s="63" customFormat="1" ht="42" customHeight="1">
      <c r="B43" s="62">
        <v>37</v>
      </c>
      <c r="C43" s="58" t="s">
        <v>84</v>
      </c>
      <c r="D43" s="59">
        <v>20</v>
      </c>
      <c r="E43" s="60" t="s">
        <v>20</v>
      </c>
      <c r="F43" s="58" t="s">
        <v>85</v>
      </c>
      <c r="G43" s="84"/>
      <c r="H43" s="84"/>
      <c r="I43" s="84"/>
      <c r="J43" s="33">
        <f t="shared" si="3"/>
        <v>140</v>
      </c>
      <c r="K43" s="34">
        <v>7</v>
      </c>
      <c r="L43" s="35"/>
      <c r="M43" s="36">
        <f t="shared" si="4"/>
        <v>0</v>
      </c>
      <c r="N43" s="28" t="str">
        <f t="shared" si="2"/>
        <v xml:space="preserve"> </v>
      </c>
      <c r="O43" s="61"/>
    </row>
    <row r="44" spans="2:15" s="63" customFormat="1" ht="42" customHeight="1">
      <c r="B44" s="62">
        <v>38</v>
      </c>
      <c r="C44" s="58" t="s">
        <v>86</v>
      </c>
      <c r="D44" s="59">
        <v>30</v>
      </c>
      <c r="E44" s="60" t="s">
        <v>20</v>
      </c>
      <c r="F44" s="58" t="s">
        <v>87</v>
      </c>
      <c r="G44" s="84"/>
      <c r="H44" s="84"/>
      <c r="I44" s="84"/>
      <c r="J44" s="33">
        <f t="shared" si="3"/>
        <v>180</v>
      </c>
      <c r="K44" s="34">
        <v>6</v>
      </c>
      <c r="L44" s="35"/>
      <c r="M44" s="36">
        <f t="shared" si="4"/>
        <v>0</v>
      </c>
      <c r="N44" s="28" t="str">
        <f t="shared" si="2"/>
        <v xml:space="preserve"> </v>
      </c>
      <c r="O44" s="61"/>
    </row>
    <row r="45" spans="2:15" s="63" customFormat="1" ht="42" customHeight="1" thickBot="1">
      <c r="B45" s="64">
        <v>39</v>
      </c>
      <c r="C45" s="65" t="s">
        <v>88</v>
      </c>
      <c r="D45" s="66">
        <v>30</v>
      </c>
      <c r="E45" s="67" t="s">
        <v>20</v>
      </c>
      <c r="F45" s="65" t="s">
        <v>89</v>
      </c>
      <c r="G45" s="85"/>
      <c r="H45" s="85"/>
      <c r="I45" s="85"/>
      <c r="J45" s="37">
        <f t="shared" si="3"/>
        <v>270</v>
      </c>
      <c r="K45" s="38">
        <v>9</v>
      </c>
      <c r="L45" s="39"/>
      <c r="M45" s="40">
        <f t="shared" si="4"/>
        <v>0</v>
      </c>
      <c r="N45" s="31" t="str">
        <f t="shared" si="2"/>
        <v xml:space="preserve"> </v>
      </c>
      <c r="O45" s="61"/>
    </row>
    <row r="46" spans="2:15" s="63" customFormat="1" ht="42" customHeight="1" thickTop="1">
      <c r="B46" s="57">
        <v>40</v>
      </c>
      <c r="C46" s="68" t="s">
        <v>13</v>
      </c>
      <c r="D46" s="69">
        <v>200</v>
      </c>
      <c r="E46" s="70" t="s">
        <v>14</v>
      </c>
      <c r="F46" s="68" t="s">
        <v>15</v>
      </c>
      <c r="G46" s="86" t="s">
        <v>168</v>
      </c>
      <c r="H46" s="86" t="s">
        <v>16</v>
      </c>
      <c r="I46" s="86" t="s">
        <v>90</v>
      </c>
      <c r="J46" s="41">
        <f t="shared" si="3"/>
        <v>700</v>
      </c>
      <c r="K46" s="42">
        <v>3.5</v>
      </c>
      <c r="L46" s="43"/>
      <c r="M46" s="44">
        <f t="shared" si="4"/>
        <v>0</v>
      </c>
      <c r="N46" s="32" t="str">
        <f t="shared" si="2"/>
        <v xml:space="preserve"> </v>
      </c>
      <c r="O46" s="61"/>
    </row>
    <row r="47" spans="2:15" s="63" customFormat="1" ht="42" customHeight="1">
      <c r="B47" s="62">
        <v>41</v>
      </c>
      <c r="C47" s="58" t="s">
        <v>13</v>
      </c>
      <c r="D47" s="59">
        <v>200</v>
      </c>
      <c r="E47" s="60" t="s">
        <v>14</v>
      </c>
      <c r="F47" s="58" t="s">
        <v>18</v>
      </c>
      <c r="G47" s="87"/>
      <c r="H47" s="87"/>
      <c r="I47" s="87"/>
      <c r="J47" s="33">
        <f t="shared" si="3"/>
        <v>900</v>
      </c>
      <c r="K47" s="34">
        <v>4.5</v>
      </c>
      <c r="L47" s="35"/>
      <c r="M47" s="36">
        <f t="shared" si="4"/>
        <v>0</v>
      </c>
      <c r="N47" s="28" t="str">
        <f t="shared" si="2"/>
        <v xml:space="preserve"> </v>
      </c>
      <c r="O47" s="61"/>
    </row>
    <row r="48" spans="2:15" ht="87" customHeight="1">
      <c r="B48" s="62">
        <v>42</v>
      </c>
      <c r="C48" s="58" t="s">
        <v>19</v>
      </c>
      <c r="D48" s="59">
        <v>10</v>
      </c>
      <c r="E48" s="60" t="s">
        <v>20</v>
      </c>
      <c r="F48" s="58" t="s">
        <v>21</v>
      </c>
      <c r="G48" s="87"/>
      <c r="H48" s="87"/>
      <c r="I48" s="87"/>
      <c r="J48" s="4">
        <f t="shared" si="3"/>
        <v>850</v>
      </c>
      <c r="K48" s="5">
        <v>85</v>
      </c>
      <c r="L48" s="19"/>
      <c r="M48" s="21">
        <f t="shared" si="4"/>
        <v>0</v>
      </c>
      <c r="N48" s="28" t="str">
        <f t="shared" si="2"/>
        <v xml:space="preserve"> </v>
      </c>
      <c r="O48" s="61"/>
    </row>
    <row r="49" spans="2:15" ht="63.75" customHeight="1">
      <c r="B49" s="62">
        <v>43</v>
      </c>
      <c r="C49" s="58" t="s">
        <v>19</v>
      </c>
      <c r="D49" s="59">
        <v>10</v>
      </c>
      <c r="E49" s="60" t="s">
        <v>20</v>
      </c>
      <c r="F49" s="58" t="s">
        <v>167</v>
      </c>
      <c r="G49" s="87"/>
      <c r="H49" s="87"/>
      <c r="I49" s="87"/>
      <c r="J49" s="4">
        <f t="shared" si="3"/>
        <v>1000</v>
      </c>
      <c r="K49" s="5">
        <v>100</v>
      </c>
      <c r="L49" s="19"/>
      <c r="M49" s="21">
        <f t="shared" si="4"/>
        <v>0</v>
      </c>
      <c r="N49" s="28" t="str">
        <f t="shared" si="2"/>
        <v xml:space="preserve"> </v>
      </c>
      <c r="O49" s="61"/>
    </row>
    <row r="50" spans="2:15" ht="63" customHeight="1">
      <c r="B50" s="62">
        <v>44</v>
      </c>
      <c r="C50" s="58" t="s">
        <v>22</v>
      </c>
      <c r="D50" s="59">
        <v>10</v>
      </c>
      <c r="E50" s="60" t="s">
        <v>20</v>
      </c>
      <c r="F50" s="58" t="s">
        <v>23</v>
      </c>
      <c r="G50" s="87"/>
      <c r="H50" s="87"/>
      <c r="I50" s="87"/>
      <c r="J50" s="4">
        <f t="shared" si="3"/>
        <v>420</v>
      </c>
      <c r="K50" s="5">
        <v>42</v>
      </c>
      <c r="L50" s="19"/>
      <c r="M50" s="21">
        <f t="shared" si="4"/>
        <v>0</v>
      </c>
      <c r="N50" s="28" t="str">
        <f t="shared" si="2"/>
        <v xml:space="preserve"> </v>
      </c>
      <c r="O50" s="61"/>
    </row>
    <row r="51" spans="2:15" ht="63" customHeight="1">
      <c r="B51" s="62">
        <v>45</v>
      </c>
      <c r="C51" s="58" t="s">
        <v>24</v>
      </c>
      <c r="D51" s="59">
        <v>10</v>
      </c>
      <c r="E51" s="60" t="s">
        <v>20</v>
      </c>
      <c r="F51" s="58" t="s">
        <v>25</v>
      </c>
      <c r="G51" s="87"/>
      <c r="H51" s="87"/>
      <c r="I51" s="87"/>
      <c r="J51" s="4">
        <f t="shared" si="3"/>
        <v>250</v>
      </c>
      <c r="K51" s="5">
        <v>25</v>
      </c>
      <c r="L51" s="19"/>
      <c r="M51" s="21">
        <f t="shared" si="4"/>
        <v>0</v>
      </c>
      <c r="N51" s="28" t="str">
        <f t="shared" si="2"/>
        <v xml:space="preserve"> </v>
      </c>
      <c r="O51" s="61"/>
    </row>
    <row r="52" spans="2:15" ht="70.5" customHeight="1">
      <c r="B52" s="62">
        <v>46</v>
      </c>
      <c r="C52" s="58" t="s">
        <v>26</v>
      </c>
      <c r="D52" s="59">
        <v>10</v>
      </c>
      <c r="E52" s="60" t="s">
        <v>20</v>
      </c>
      <c r="F52" s="58" t="s">
        <v>27</v>
      </c>
      <c r="G52" s="87"/>
      <c r="H52" s="87"/>
      <c r="I52" s="87"/>
      <c r="J52" s="4">
        <f t="shared" si="3"/>
        <v>320</v>
      </c>
      <c r="K52" s="5">
        <v>32</v>
      </c>
      <c r="L52" s="19"/>
      <c r="M52" s="21">
        <f t="shared" si="4"/>
        <v>0</v>
      </c>
      <c r="N52" s="28" t="str">
        <f t="shared" si="2"/>
        <v xml:space="preserve"> </v>
      </c>
      <c r="O52" s="61"/>
    </row>
    <row r="53" spans="2:15" ht="70.5" customHeight="1">
      <c r="B53" s="62">
        <v>47</v>
      </c>
      <c r="C53" s="58" t="s">
        <v>28</v>
      </c>
      <c r="D53" s="59">
        <v>10</v>
      </c>
      <c r="E53" s="60" t="s">
        <v>20</v>
      </c>
      <c r="F53" s="58" t="s">
        <v>29</v>
      </c>
      <c r="G53" s="87"/>
      <c r="H53" s="87"/>
      <c r="I53" s="87"/>
      <c r="J53" s="4">
        <f t="shared" si="3"/>
        <v>300</v>
      </c>
      <c r="K53" s="5">
        <v>30</v>
      </c>
      <c r="L53" s="19"/>
      <c r="M53" s="21">
        <f t="shared" si="4"/>
        <v>0</v>
      </c>
      <c r="N53" s="28" t="str">
        <f t="shared" si="2"/>
        <v xml:space="preserve"> </v>
      </c>
      <c r="O53" s="61"/>
    </row>
    <row r="54" spans="2:15" ht="50.25" customHeight="1">
      <c r="B54" s="62">
        <v>48</v>
      </c>
      <c r="C54" s="58" t="s">
        <v>30</v>
      </c>
      <c r="D54" s="59">
        <v>20</v>
      </c>
      <c r="E54" s="60" t="s">
        <v>20</v>
      </c>
      <c r="F54" s="58" t="s">
        <v>31</v>
      </c>
      <c r="G54" s="87"/>
      <c r="H54" s="87"/>
      <c r="I54" s="87"/>
      <c r="J54" s="4">
        <f t="shared" si="3"/>
        <v>1060</v>
      </c>
      <c r="K54" s="5">
        <v>53</v>
      </c>
      <c r="L54" s="19"/>
      <c r="M54" s="21">
        <f t="shared" si="4"/>
        <v>0</v>
      </c>
      <c r="N54" s="28" t="str">
        <f t="shared" si="2"/>
        <v xml:space="preserve"> </v>
      </c>
      <c r="O54" s="61"/>
    </row>
    <row r="55" spans="2:15" ht="50.25" customHeight="1">
      <c r="B55" s="62">
        <v>49</v>
      </c>
      <c r="C55" s="58" t="s">
        <v>30</v>
      </c>
      <c r="D55" s="59">
        <v>50</v>
      </c>
      <c r="E55" s="60" t="s">
        <v>20</v>
      </c>
      <c r="F55" s="58" t="s">
        <v>32</v>
      </c>
      <c r="G55" s="87"/>
      <c r="H55" s="87"/>
      <c r="I55" s="87"/>
      <c r="J55" s="4">
        <f t="shared" si="3"/>
        <v>2800</v>
      </c>
      <c r="K55" s="5">
        <v>56</v>
      </c>
      <c r="L55" s="19"/>
      <c r="M55" s="21">
        <f t="shared" si="4"/>
        <v>0</v>
      </c>
      <c r="N55" s="28" t="str">
        <f t="shared" si="2"/>
        <v xml:space="preserve"> </v>
      </c>
      <c r="O55" s="61"/>
    </row>
    <row r="56" spans="2:15" ht="50.25" customHeight="1">
      <c r="B56" s="62">
        <v>50</v>
      </c>
      <c r="C56" s="58" t="s">
        <v>30</v>
      </c>
      <c r="D56" s="59">
        <v>30</v>
      </c>
      <c r="E56" s="60" t="s">
        <v>20</v>
      </c>
      <c r="F56" s="58" t="s">
        <v>33</v>
      </c>
      <c r="G56" s="87"/>
      <c r="H56" s="87"/>
      <c r="I56" s="87"/>
      <c r="J56" s="4">
        <f t="shared" si="3"/>
        <v>1170</v>
      </c>
      <c r="K56" s="5">
        <v>39</v>
      </c>
      <c r="L56" s="19"/>
      <c r="M56" s="21">
        <f t="shared" si="4"/>
        <v>0</v>
      </c>
      <c r="N56" s="28" t="str">
        <f t="shared" si="2"/>
        <v xml:space="preserve"> </v>
      </c>
      <c r="O56" s="61"/>
    </row>
    <row r="57" spans="2:15" ht="50.25" customHeight="1">
      <c r="B57" s="62">
        <v>51</v>
      </c>
      <c r="C57" s="58" t="s">
        <v>34</v>
      </c>
      <c r="D57" s="59">
        <v>10</v>
      </c>
      <c r="E57" s="60" t="s">
        <v>20</v>
      </c>
      <c r="F57" s="58" t="s">
        <v>35</v>
      </c>
      <c r="G57" s="87"/>
      <c r="H57" s="87"/>
      <c r="I57" s="87"/>
      <c r="J57" s="4">
        <f t="shared" si="3"/>
        <v>310</v>
      </c>
      <c r="K57" s="5">
        <v>31</v>
      </c>
      <c r="L57" s="19"/>
      <c r="M57" s="21">
        <f t="shared" si="4"/>
        <v>0</v>
      </c>
      <c r="N57" s="28" t="str">
        <f t="shared" si="2"/>
        <v xml:space="preserve"> </v>
      </c>
      <c r="O57" s="61"/>
    </row>
    <row r="58" spans="2:15" ht="50.25" customHeight="1">
      <c r="B58" s="62">
        <v>52</v>
      </c>
      <c r="C58" s="58" t="s">
        <v>36</v>
      </c>
      <c r="D58" s="59">
        <v>2</v>
      </c>
      <c r="E58" s="60" t="s">
        <v>20</v>
      </c>
      <c r="F58" s="58" t="s">
        <v>37</v>
      </c>
      <c r="G58" s="87"/>
      <c r="H58" s="87"/>
      <c r="I58" s="87"/>
      <c r="J58" s="4">
        <f t="shared" si="3"/>
        <v>200</v>
      </c>
      <c r="K58" s="5">
        <v>100</v>
      </c>
      <c r="L58" s="19"/>
      <c r="M58" s="21">
        <f t="shared" si="4"/>
        <v>0</v>
      </c>
      <c r="N58" s="28" t="str">
        <f t="shared" si="2"/>
        <v xml:space="preserve"> </v>
      </c>
      <c r="O58" s="61"/>
    </row>
    <row r="59" spans="2:15" ht="30" customHeight="1">
      <c r="B59" s="62">
        <v>53</v>
      </c>
      <c r="C59" s="58" t="s">
        <v>38</v>
      </c>
      <c r="D59" s="59">
        <v>4</v>
      </c>
      <c r="E59" s="60" t="s">
        <v>20</v>
      </c>
      <c r="F59" s="58" t="s">
        <v>39</v>
      </c>
      <c r="G59" s="87"/>
      <c r="H59" s="87"/>
      <c r="I59" s="87"/>
      <c r="J59" s="4">
        <f t="shared" si="3"/>
        <v>80</v>
      </c>
      <c r="K59" s="5">
        <v>20</v>
      </c>
      <c r="L59" s="19"/>
      <c r="M59" s="21">
        <f t="shared" si="4"/>
        <v>0</v>
      </c>
      <c r="N59" s="28" t="str">
        <f t="shared" si="2"/>
        <v xml:space="preserve"> </v>
      </c>
      <c r="O59" s="61"/>
    </row>
    <row r="60" spans="2:15" ht="31.5" customHeight="1">
      <c r="B60" s="62">
        <v>54</v>
      </c>
      <c r="C60" s="58" t="s">
        <v>40</v>
      </c>
      <c r="D60" s="59">
        <v>2</v>
      </c>
      <c r="E60" s="60" t="s">
        <v>20</v>
      </c>
      <c r="F60" s="58" t="s">
        <v>41</v>
      </c>
      <c r="G60" s="87"/>
      <c r="H60" s="87"/>
      <c r="I60" s="87"/>
      <c r="J60" s="4">
        <f t="shared" si="3"/>
        <v>60</v>
      </c>
      <c r="K60" s="5">
        <v>30</v>
      </c>
      <c r="L60" s="19"/>
      <c r="M60" s="21">
        <f t="shared" si="4"/>
        <v>0</v>
      </c>
      <c r="N60" s="28" t="str">
        <f t="shared" si="2"/>
        <v xml:space="preserve"> </v>
      </c>
      <c r="O60" s="61"/>
    </row>
    <row r="61" spans="2:15" ht="31.5" customHeight="1">
      <c r="B61" s="62">
        <v>55</v>
      </c>
      <c r="C61" s="58" t="s">
        <v>42</v>
      </c>
      <c r="D61" s="59">
        <v>2</v>
      </c>
      <c r="E61" s="60" t="s">
        <v>20</v>
      </c>
      <c r="F61" s="58" t="s">
        <v>43</v>
      </c>
      <c r="G61" s="87"/>
      <c r="H61" s="87"/>
      <c r="I61" s="87"/>
      <c r="J61" s="4">
        <f t="shared" si="3"/>
        <v>330</v>
      </c>
      <c r="K61" s="5">
        <v>165</v>
      </c>
      <c r="L61" s="19"/>
      <c r="M61" s="21">
        <f t="shared" si="4"/>
        <v>0</v>
      </c>
      <c r="N61" s="28" t="str">
        <f t="shared" si="2"/>
        <v xml:space="preserve"> </v>
      </c>
      <c r="O61" s="61"/>
    </row>
    <row r="62" spans="2:15" ht="48.75" customHeight="1">
      <c r="B62" s="62">
        <v>56</v>
      </c>
      <c r="C62" s="58" t="s">
        <v>44</v>
      </c>
      <c r="D62" s="59">
        <v>20</v>
      </c>
      <c r="E62" s="60" t="s">
        <v>20</v>
      </c>
      <c r="F62" s="58" t="s">
        <v>45</v>
      </c>
      <c r="G62" s="87"/>
      <c r="H62" s="87"/>
      <c r="I62" s="87"/>
      <c r="J62" s="4">
        <f t="shared" si="3"/>
        <v>1300</v>
      </c>
      <c r="K62" s="5">
        <v>65</v>
      </c>
      <c r="L62" s="19"/>
      <c r="M62" s="21">
        <f t="shared" si="4"/>
        <v>0</v>
      </c>
      <c r="N62" s="28" t="str">
        <f t="shared" si="2"/>
        <v xml:space="preserve"> </v>
      </c>
      <c r="O62" s="61"/>
    </row>
    <row r="63" spans="2:15" ht="99.75" customHeight="1">
      <c r="B63" s="62">
        <v>57</v>
      </c>
      <c r="C63" s="58" t="s">
        <v>46</v>
      </c>
      <c r="D63" s="59">
        <v>20</v>
      </c>
      <c r="E63" s="60" t="s">
        <v>20</v>
      </c>
      <c r="F63" s="58" t="s">
        <v>47</v>
      </c>
      <c r="G63" s="87"/>
      <c r="H63" s="87"/>
      <c r="I63" s="87"/>
      <c r="J63" s="4">
        <f t="shared" si="3"/>
        <v>1400</v>
      </c>
      <c r="K63" s="5">
        <v>70</v>
      </c>
      <c r="L63" s="19"/>
      <c r="M63" s="21">
        <f t="shared" si="4"/>
        <v>0</v>
      </c>
      <c r="N63" s="28" t="str">
        <f t="shared" si="2"/>
        <v xml:space="preserve"> </v>
      </c>
      <c r="O63" s="61"/>
    </row>
    <row r="64" spans="2:15" ht="99.75" customHeight="1">
      <c r="B64" s="62">
        <v>58</v>
      </c>
      <c r="C64" s="58" t="s">
        <v>48</v>
      </c>
      <c r="D64" s="59">
        <v>20</v>
      </c>
      <c r="E64" s="60" t="s">
        <v>20</v>
      </c>
      <c r="F64" s="58" t="s">
        <v>49</v>
      </c>
      <c r="G64" s="87"/>
      <c r="H64" s="87"/>
      <c r="I64" s="87"/>
      <c r="J64" s="4">
        <f t="shared" si="3"/>
        <v>380</v>
      </c>
      <c r="K64" s="5">
        <v>19</v>
      </c>
      <c r="L64" s="19"/>
      <c r="M64" s="21">
        <f t="shared" si="4"/>
        <v>0</v>
      </c>
      <c r="N64" s="28" t="str">
        <f t="shared" si="2"/>
        <v xml:space="preserve"> </v>
      </c>
      <c r="O64" s="61"/>
    </row>
    <row r="65" spans="2:15" ht="99.75" customHeight="1">
      <c r="B65" s="62">
        <v>59</v>
      </c>
      <c r="C65" s="58" t="s">
        <v>50</v>
      </c>
      <c r="D65" s="59">
        <v>10</v>
      </c>
      <c r="E65" s="60" t="s">
        <v>20</v>
      </c>
      <c r="F65" s="58" t="s">
        <v>51</v>
      </c>
      <c r="G65" s="87"/>
      <c r="H65" s="87"/>
      <c r="I65" s="87"/>
      <c r="J65" s="4">
        <f t="shared" si="3"/>
        <v>5000</v>
      </c>
      <c r="K65" s="5">
        <v>500</v>
      </c>
      <c r="L65" s="19"/>
      <c r="M65" s="21">
        <f t="shared" si="4"/>
        <v>0</v>
      </c>
      <c r="N65" s="28" t="str">
        <f t="shared" si="2"/>
        <v xml:space="preserve"> </v>
      </c>
      <c r="O65" s="61"/>
    </row>
    <row r="66" spans="2:15" ht="75" customHeight="1">
      <c r="B66" s="62">
        <v>60</v>
      </c>
      <c r="C66" s="58" t="s">
        <v>52</v>
      </c>
      <c r="D66" s="59">
        <v>15</v>
      </c>
      <c r="E66" s="60" t="s">
        <v>20</v>
      </c>
      <c r="F66" s="58" t="s">
        <v>53</v>
      </c>
      <c r="G66" s="87"/>
      <c r="H66" s="87"/>
      <c r="I66" s="87"/>
      <c r="J66" s="4">
        <f t="shared" si="3"/>
        <v>480</v>
      </c>
      <c r="K66" s="5">
        <v>32</v>
      </c>
      <c r="L66" s="19"/>
      <c r="M66" s="21">
        <f t="shared" si="4"/>
        <v>0</v>
      </c>
      <c r="N66" s="28" t="str">
        <f t="shared" si="2"/>
        <v xml:space="preserve"> </v>
      </c>
      <c r="O66" s="61"/>
    </row>
    <row r="67" spans="2:15" ht="75" customHeight="1">
      <c r="B67" s="62">
        <v>61</v>
      </c>
      <c r="C67" s="58" t="s">
        <v>54</v>
      </c>
      <c r="D67" s="59">
        <v>20</v>
      </c>
      <c r="E67" s="60" t="s">
        <v>20</v>
      </c>
      <c r="F67" s="58" t="s">
        <v>55</v>
      </c>
      <c r="G67" s="87"/>
      <c r="H67" s="87"/>
      <c r="I67" s="87"/>
      <c r="J67" s="4">
        <f t="shared" si="3"/>
        <v>2140</v>
      </c>
      <c r="K67" s="5">
        <v>107</v>
      </c>
      <c r="L67" s="19"/>
      <c r="M67" s="21">
        <f t="shared" si="4"/>
        <v>0</v>
      </c>
      <c r="N67" s="28" t="str">
        <f t="shared" si="2"/>
        <v xml:space="preserve"> </v>
      </c>
      <c r="O67" s="61"/>
    </row>
    <row r="68" spans="2:15" ht="75" customHeight="1">
      <c r="B68" s="62">
        <v>62</v>
      </c>
      <c r="C68" s="58" t="s">
        <v>56</v>
      </c>
      <c r="D68" s="59">
        <v>30</v>
      </c>
      <c r="E68" s="60" t="s">
        <v>57</v>
      </c>
      <c r="F68" s="58" t="s">
        <v>58</v>
      </c>
      <c r="G68" s="87"/>
      <c r="H68" s="87"/>
      <c r="I68" s="87"/>
      <c r="J68" s="4">
        <f t="shared" si="3"/>
        <v>2100</v>
      </c>
      <c r="K68" s="5">
        <v>70</v>
      </c>
      <c r="L68" s="19"/>
      <c r="M68" s="21">
        <f t="shared" si="4"/>
        <v>0</v>
      </c>
      <c r="N68" s="28" t="str">
        <f t="shared" si="2"/>
        <v xml:space="preserve"> </v>
      </c>
      <c r="O68" s="61"/>
    </row>
    <row r="69" spans="2:15" s="63" customFormat="1" ht="75" customHeight="1">
      <c r="B69" s="62">
        <v>63</v>
      </c>
      <c r="C69" s="58" t="s">
        <v>59</v>
      </c>
      <c r="D69" s="59">
        <v>20</v>
      </c>
      <c r="E69" s="60" t="s">
        <v>60</v>
      </c>
      <c r="F69" s="58" t="s">
        <v>61</v>
      </c>
      <c r="G69" s="87"/>
      <c r="H69" s="87"/>
      <c r="I69" s="87"/>
      <c r="J69" s="33">
        <f t="shared" si="3"/>
        <v>400</v>
      </c>
      <c r="K69" s="34">
        <v>20</v>
      </c>
      <c r="L69" s="35"/>
      <c r="M69" s="36">
        <f t="shared" si="4"/>
        <v>0</v>
      </c>
      <c r="N69" s="28" t="str">
        <f t="shared" si="2"/>
        <v xml:space="preserve"> </v>
      </c>
      <c r="O69" s="61"/>
    </row>
    <row r="70" spans="2:15" s="63" customFormat="1" ht="75" customHeight="1">
      <c r="B70" s="62">
        <v>64</v>
      </c>
      <c r="C70" s="58" t="s">
        <v>59</v>
      </c>
      <c r="D70" s="59">
        <v>50</v>
      </c>
      <c r="E70" s="60" t="s">
        <v>60</v>
      </c>
      <c r="F70" s="58" t="s">
        <v>62</v>
      </c>
      <c r="G70" s="87"/>
      <c r="H70" s="87"/>
      <c r="I70" s="87"/>
      <c r="J70" s="33">
        <f t="shared" si="3"/>
        <v>1250</v>
      </c>
      <c r="K70" s="34">
        <v>25</v>
      </c>
      <c r="L70" s="35"/>
      <c r="M70" s="36">
        <f t="shared" si="4"/>
        <v>0</v>
      </c>
      <c r="N70" s="28" t="str">
        <f t="shared" si="2"/>
        <v xml:space="preserve"> </v>
      </c>
      <c r="O70" s="61"/>
    </row>
    <row r="71" spans="2:15" s="63" customFormat="1" ht="75" customHeight="1">
      <c r="B71" s="62">
        <v>65</v>
      </c>
      <c r="C71" s="58" t="s">
        <v>63</v>
      </c>
      <c r="D71" s="59">
        <v>50</v>
      </c>
      <c r="E71" s="60" t="s">
        <v>60</v>
      </c>
      <c r="F71" s="58" t="s">
        <v>64</v>
      </c>
      <c r="G71" s="87"/>
      <c r="H71" s="87"/>
      <c r="I71" s="87"/>
      <c r="J71" s="33">
        <f aca="true" t="shared" si="5" ref="J71:J102">D71*K71</f>
        <v>3750</v>
      </c>
      <c r="K71" s="34">
        <v>75</v>
      </c>
      <c r="L71" s="35"/>
      <c r="M71" s="36">
        <f aca="true" t="shared" si="6" ref="M71:M102">D71*L71</f>
        <v>0</v>
      </c>
      <c r="N71" s="28" t="str">
        <f aca="true" t="shared" si="7" ref="N71:N96">IF(ISNUMBER(L71),IF(L71&gt;K71,"NEVYHOVUJE","VYHOVUJE")," ")</f>
        <v xml:space="preserve"> </v>
      </c>
      <c r="O71" s="61"/>
    </row>
    <row r="72" spans="2:15" ht="66.75" customHeight="1">
      <c r="B72" s="62">
        <v>66</v>
      </c>
      <c r="C72" s="58" t="s">
        <v>65</v>
      </c>
      <c r="D72" s="59">
        <v>5</v>
      </c>
      <c r="E72" s="60" t="s">
        <v>57</v>
      </c>
      <c r="F72" s="58" t="s">
        <v>66</v>
      </c>
      <c r="G72" s="87"/>
      <c r="H72" s="87"/>
      <c r="I72" s="87"/>
      <c r="J72" s="4">
        <f t="shared" si="5"/>
        <v>82.5</v>
      </c>
      <c r="K72" s="5">
        <v>16.5</v>
      </c>
      <c r="L72" s="19"/>
      <c r="M72" s="21">
        <f t="shared" si="6"/>
        <v>0</v>
      </c>
      <c r="N72" s="28" t="str">
        <f t="shared" si="7"/>
        <v xml:space="preserve"> </v>
      </c>
      <c r="O72" s="61"/>
    </row>
    <row r="73" spans="2:15" ht="66.75" customHeight="1">
      <c r="B73" s="62">
        <v>67</v>
      </c>
      <c r="C73" s="58" t="s">
        <v>67</v>
      </c>
      <c r="D73" s="59">
        <v>5</v>
      </c>
      <c r="E73" s="60" t="s">
        <v>20</v>
      </c>
      <c r="F73" s="58" t="s">
        <v>68</v>
      </c>
      <c r="G73" s="87"/>
      <c r="H73" s="87"/>
      <c r="I73" s="87"/>
      <c r="J73" s="4">
        <f t="shared" si="5"/>
        <v>995</v>
      </c>
      <c r="K73" s="5">
        <v>199</v>
      </c>
      <c r="L73" s="19"/>
      <c r="M73" s="21">
        <f t="shared" si="6"/>
        <v>0</v>
      </c>
      <c r="N73" s="28" t="str">
        <f t="shared" si="7"/>
        <v xml:space="preserve"> </v>
      </c>
      <c r="O73" s="61"/>
    </row>
    <row r="74" spans="2:15" ht="66.75" customHeight="1">
      <c r="B74" s="62">
        <v>68</v>
      </c>
      <c r="C74" s="58" t="s">
        <v>69</v>
      </c>
      <c r="D74" s="59">
        <v>10</v>
      </c>
      <c r="E74" s="60" t="s">
        <v>20</v>
      </c>
      <c r="F74" s="58" t="s">
        <v>70</v>
      </c>
      <c r="G74" s="87"/>
      <c r="H74" s="87"/>
      <c r="I74" s="87"/>
      <c r="J74" s="4">
        <f t="shared" si="5"/>
        <v>340</v>
      </c>
      <c r="K74" s="5">
        <v>34</v>
      </c>
      <c r="L74" s="19"/>
      <c r="M74" s="21">
        <f t="shared" si="6"/>
        <v>0</v>
      </c>
      <c r="N74" s="28" t="str">
        <f t="shared" si="7"/>
        <v xml:space="preserve"> </v>
      </c>
      <c r="O74" s="61"/>
    </row>
    <row r="75" spans="2:15" ht="66.75" customHeight="1">
      <c r="B75" s="62">
        <v>69</v>
      </c>
      <c r="C75" s="58" t="s">
        <v>71</v>
      </c>
      <c r="D75" s="59">
        <v>5</v>
      </c>
      <c r="E75" s="60" t="s">
        <v>20</v>
      </c>
      <c r="F75" s="58" t="s">
        <v>72</v>
      </c>
      <c r="G75" s="87"/>
      <c r="H75" s="87"/>
      <c r="I75" s="87"/>
      <c r="J75" s="4">
        <f t="shared" si="5"/>
        <v>175</v>
      </c>
      <c r="K75" s="5">
        <v>35</v>
      </c>
      <c r="L75" s="19"/>
      <c r="M75" s="21">
        <f t="shared" si="6"/>
        <v>0</v>
      </c>
      <c r="N75" s="28" t="str">
        <f t="shared" si="7"/>
        <v xml:space="preserve"> </v>
      </c>
      <c r="O75" s="61"/>
    </row>
    <row r="76" spans="2:15" ht="66.75" customHeight="1">
      <c r="B76" s="62">
        <v>70</v>
      </c>
      <c r="C76" s="58" t="s">
        <v>73</v>
      </c>
      <c r="D76" s="59">
        <v>2</v>
      </c>
      <c r="E76" s="60" t="s">
        <v>20</v>
      </c>
      <c r="F76" s="58" t="s">
        <v>74</v>
      </c>
      <c r="G76" s="87"/>
      <c r="H76" s="87"/>
      <c r="I76" s="87"/>
      <c r="J76" s="4">
        <f t="shared" si="5"/>
        <v>112</v>
      </c>
      <c r="K76" s="5">
        <v>56</v>
      </c>
      <c r="L76" s="19"/>
      <c r="M76" s="21">
        <f t="shared" si="6"/>
        <v>0</v>
      </c>
      <c r="N76" s="28" t="str">
        <f t="shared" si="7"/>
        <v xml:space="preserve"> </v>
      </c>
      <c r="O76" s="61"/>
    </row>
    <row r="77" spans="2:15" ht="66.75" customHeight="1">
      <c r="B77" s="62">
        <v>71</v>
      </c>
      <c r="C77" s="58" t="s">
        <v>75</v>
      </c>
      <c r="D77" s="59">
        <v>5</v>
      </c>
      <c r="E77" s="60" t="s">
        <v>20</v>
      </c>
      <c r="F77" s="58" t="s">
        <v>76</v>
      </c>
      <c r="G77" s="87"/>
      <c r="H77" s="87"/>
      <c r="I77" s="87"/>
      <c r="J77" s="4">
        <f t="shared" si="5"/>
        <v>100</v>
      </c>
      <c r="K77" s="5">
        <v>20</v>
      </c>
      <c r="L77" s="19"/>
      <c r="M77" s="21">
        <f t="shared" si="6"/>
        <v>0</v>
      </c>
      <c r="N77" s="28" t="str">
        <f t="shared" si="7"/>
        <v xml:space="preserve"> </v>
      </c>
      <c r="O77" s="61"/>
    </row>
    <row r="78" spans="2:15" ht="66.75" customHeight="1">
      <c r="B78" s="62">
        <v>72</v>
      </c>
      <c r="C78" s="58" t="s">
        <v>77</v>
      </c>
      <c r="D78" s="59">
        <v>10</v>
      </c>
      <c r="E78" s="60" t="s">
        <v>20</v>
      </c>
      <c r="F78" s="58" t="s">
        <v>78</v>
      </c>
      <c r="G78" s="87"/>
      <c r="H78" s="87"/>
      <c r="I78" s="87"/>
      <c r="J78" s="4">
        <f t="shared" si="5"/>
        <v>160</v>
      </c>
      <c r="K78" s="5">
        <v>16</v>
      </c>
      <c r="L78" s="19"/>
      <c r="M78" s="21">
        <f t="shared" si="6"/>
        <v>0</v>
      </c>
      <c r="N78" s="28" t="str">
        <f t="shared" si="7"/>
        <v xml:space="preserve"> </v>
      </c>
      <c r="O78" s="61"/>
    </row>
    <row r="79" spans="2:15" s="63" customFormat="1" ht="66.75" customHeight="1">
      <c r="B79" s="62">
        <v>73</v>
      </c>
      <c r="C79" s="58" t="s">
        <v>79</v>
      </c>
      <c r="D79" s="59">
        <v>20</v>
      </c>
      <c r="E79" s="60" t="s">
        <v>20</v>
      </c>
      <c r="F79" s="58" t="s">
        <v>80</v>
      </c>
      <c r="G79" s="87"/>
      <c r="H79" s="87"/>
      <c r="I79" s="87"/>
      <c r="J79" s="33">
        <f t="shared" si="5"/>
        <v>270</v>
      </c>
      <c r="K79" s="34">
        <v>13.5</v>
      </c>
      <c r="L79" s="35"/>
      <c r="M79" s="36">
        <f t="shared" si="6"/>
        <v>0</v>
      </c>
      <c r="N79" s="28" t="str">
        <f t="shared" si="7"/>
        <v xml:space="preserve"> </v>
      </c>
      <c r="O79" s="61"/>
    </row>
    <row r="80" spans="2:15" s="63" customFormat="1" ht="66.75" customHeight="1">
      <c r="B80" s="62">
        <v>74</v>
      </c>
      <c r="C80" s="58" t="s">
        <v>81</v>
      </c>
      <c r="D80" s="59">
        <v>10</v>
      </c>
      <c r="E80" s="60" t="s">
        <v>20</v>
      </c>
      <c r="F80" s="58" t="s">
        <v>82</v>
      </c>
      <c r="G80" s="87"/>
      <c r="H80" s="87"/>
      <c r="I80" s="87"/>
      <c r="J80" s="33">
        <f t="shared" si="5"/>
        <v>40</v>
      </c>
      <c r="K80" s="34">
        <v>4</v>
      </c>
      <c r="L80" s="35"/>
      <c r="M80" s="36">
        <f t="shared" si="6"/>
        <v>0</v>
      </c>
      <c r="N80" s="28" t="str">
        <f t="shared" si="7"/>
        <v xml:space="preserve"> </v>
      </c>
      <c r="O80" s="61"/>
    </row>
    <row r="81" spans="2:15" s="63" customFormat="1" ht="66.75" customHeight="1">
      <c r="B81" s="62">
        <v>75</v>
      </c>
      <c r="C81" s="58" t="s">
        <v>81</v>
      </c>
      <c r="D81" s="59">
        <v>30</v>
      </c>
      <c r="E81" s="60" t="s">
        <v>20</v>
      </c>
      <c r="F81" s="58" t="s">
        <v>83</v>
      </c>
      <c r="G81" s="87"/>
      <c r="H81" s="87"/>
      <c r="I81" s="87"/>
      <c r="J81" s="33">
        <f t="shared" si="5"/>
        <v>360</v>
      </c>
      <c r="K81" s="34">
        <v>12</v>
      </c>
      <c r="L81" s="35"/>
      <c r="M81" s="36">
        <f t="shared" si="6"/>
        <v>0</v>
      </c>
      <c r="N81" s="28" t="str">
        <f t="shared" si="7"/>
        <v xml:space="preserve"> </v>
      </c>
      <c r="O81" s="61"/>
    </row>
    <row r="82" spans="2:15" s="63" customFormat="1" ht="66.75" customHeight="1">
      <c r="B82" s="62">
        <v>76</v>
      </c>
      <c r="C82" s="58" t="s">
        <v>84</v>
      </c>
      <c r="D82" s="59">
        <v>20</v>
      </c>
      <c r="E82" s="60" t="s">
        <v>20</v>
      </c>
      <c r="F82" s="58" t="s">
        <v>85</v>
      </c>
      <c r="G82" s="87"/>
      <c r="H82" s="87"/>
      <c r="I82" s="87"/>
      <c r="J82" s="33">
        <f t="shared" si="5"/>
        <v>140</v>
      </c>
      <c r="K82" s="34">
        <v>7</v>
      </c>
      <c r="L82" s="35"/>
      <c r="M82" s="36">
        <f t="shared" si="6"/>
        <v>0</v>
      </c>
      <c r="N82" s="28" t="str">
        <f t="shared" si="7"/>
        <v xml:space="preserve"> </v>
      </c>
      <c r="O82" s="61"/>
    </row>
    <row r="83" spans="2:15" s="63" customFormat="1" ht="66.75" customHeight="1">
      <c r="B83" s="62">
        <v>77</v>
      </c>
      <c r="C83" s="58" t="s">
        <v>86</v>
      </c>
      <c r="D83" s="59">
        <v>30</v>
      </c>
      <c r="E83" s="60" t="s">
        <v>20</v>
      </c>
      <c r="F83" s="58" t="s">
        <v>87</v>
      </c>
      <c r="G83" s="87"/>
      <c r="H83" s="87"/>
      <c r="I83" s="87"/>
      <c r="J83" s="33">
        <f t="shared" si="5"/>
        <v>180</v>
      </c>
      <c r="K83" s="34">
        <v>6</v>
      </c>
      <c r="L83" s="35"/>
      <c r="M83" s="36">
        <f t="shared" si="6"/>
        <v>0</v>
      </c>
      <c r="N83" s="28" t="str">
        <f t="shared" si="7"/>
        <v xml:space="preserve"> </v>
      </c>
      <c r="O83" s="61"/>
    </row>
    <row r="84" spans="2:15" s="63" customFormat="1" ht="66.75" customHeight="1" thickBot="1">
      <c r="B84" s="71">
        <v>78</v>
      </c>
      <c r="C84" s="65" t="s">
        <v>88</v>
      </c>
      <c r="D84" s="66">
        <v>30</v>
      </c>
      <c r="E84" s="67" t="s">
        <v>20</v>
      </c>
      <c r="F84" s="65" t="s">
        <v>89</v>
      </c>
      <c r="G84" s="88"/>
      <c r="H84" s="88"/>
      <c r="I84" s="88"/>
      <c r="J84" s="37">
        <f t="shared" si="5"/>
        <v>270</v>
      </c>
      <c r="K84" s="38">
        <v>9</v>
      </c>
      <c r="L84" s="39"/>
      <c r="M84" s="40">
        <f t="shared" si="6"/>
        <v>0</v>
      </c>
      <c r="N84" s="31" t="str">
        <f t="shared" si="7"/>
        <v xml:space="preserve"> </v>
      </c>
      <c r="O84" s="61"/>
    </row>
    <row r="85" spans="2:15" ht="66.75" customHeight="1" thickTop="1">
      <c r="B85" s="57">
        <v>79</v>
      </c>
      <c r="C85" s="68" t="s">
        <v>91</v>
      </c>
      <c r="D85" s="69">
        <v>4</v>
      </c>
      <c r="E85" s="70" t="s">
        <v>20</v>
      </c>
      <c r="F85" s="68" t="s">
        <v>92</v>
      </c>
      <c r="G85" s="86" t="s">
        <v>168</v>
      </c>
      <c r="H85" s="86" t="s">
        <v>93</v>
      </c>
      <c r="I85" s="86" t="s">
        <v>94</v>
      </c>
      <c r="J85" s="24">
        <f t="shared" si="5"/>
        <v>96</v>
      </c>
      <c r="K85" s="25">
        <v>24</v>
      </c>
      <c r="L85" s="26"/>
      <c r="M85" s="20">
        <f t="shared" si="6"/>
        <v>0</v>
      </c>
      <c r="N85" s="32" t="str">
        <f t="shared" si="7"/>
        <v xml:space="preserve"> </v>
      </c>
      <c r="O85" s="61"/>
    </row>
    <row r="86" spans="2:15" ht="65.25" customHeight="1">
      <c r="B86" s="62">
        <v>80</v>
      </c>
      <c r="C86" s="58" t="s">
        <v>38</v>
      </c>
      <c r="D86" s="59">
        <v>2</v>
      </c>
      <c r="E86" s="60" t="s">
        <v>20</v>
      </c>
      <c r="F86" s="58" t="s">
        <v>95</v>
      </c>
      <c r="G86" s="87"/>
      <c r="H86" s="87"/>
      <c r="I86" s="87"/>
      <c r="J86" s="4">
        <f t="shared" si="5"/>
        <v>40</v>
      </c>
      <c r="K86" s="5">
        <v>20</v>
      </c>
      <c r="L86" s="19"/>
      <c r="M86" s="21">
        <f t="shared" si="6"/>
        <v>0</v>
      </c>
      <c r="N86" s="28" t="str">
        <f t="shared" si="7"/>
        <v xml:space="preserve"> </v>
      </c>
      <c r="O86" s="61"/>
    </row>
    <row r="87" spans="2:15" ht="65.25" customHeight="1">
      <c r="B87" s="62">
        <v>81</v>
      </c>
      <c r="C87" s="58" t="s">
        <v>96</v>
      </c>
      <c r="D87" s="59">
        <v>3</v>
      </c>
      <c r="E87" s="60" t="s">
        <v>97</v>
      </c>
      <c r="F87" s="58" t="s">
        <v>98</v>
      </c>
      <c r="G87" s="87"/>
      <c r="H87" s="87"/>
      <c r="I87" s="87"/>
      <c r="J87" s="4">
        <f t="shared" si="5"/>
        <v>45</v>
      </c>
      <c r="K87" s="5">
        <v>15</v>
      </c>
      <c r="L87" s="19"/>
      <c r="M87" s="21">
        <f t="shared" si="6"/>
        <v>0</v>
      </c>
      <c r="N87" s="28" t="str">
        <f t="shared" si="7"/>
        <v xml:space="preserve"> </v>
      </c>
      <c r="O87" s="61"/>
    </row>
    <row r="88" spans="2:15" ht="65.25" customHeight="1">
      <c r="B88" s="62">
        <v>82</v>
      </c>
      <c r="C88" s="58" t="s">
        <v>59</v>
      </c>
      <c r="D88" s="59">
        <v>5</v>
      </c>
      <c r="E88" s="60" t="s">
        <v>60</v>
      </c>
      <c r="F88" s="58" t="s">
        <v>62</v>
      </c>
      <c r="G88" s="87"/>
      <c r="H88" s="87"/>
      <c r="I88" s="87"/>
      <c r="J88" s="4">
        <f t="shared" si="5"/>
        <v>125</v>
      </c>
      <c r="K88" s="5">
        <v>25</v>
      </c>
      <c r="L88" s="19"/>
      <c r="M88" s="21">
        <f t="shared" si="6"/>
        <v>0</v>
      </c>
      <c r="N88" s="28" t="str">
        <f t="shared" si="7"/>
        <v xml:space="preserve"> </v>
      </c>
      <c r="O88" s="61"/>
    </row>
    <row r="89" spans="2:15" ht="65.25" customHeight="1">
      <c r="B89" s="62">
        <v>83</v>
      </c>
      <c r="C89" s="58" t="s">
        <v>63</v>
      </c>
      <c r="D89" s="59">
        <v>10</v>
      </c>
      <c r="E89" s="60" t="s">
        <v>60</v>
      </c>
      <c r="F89" s="58" t="s">
        <v>64</v>
      </c>
      <c r="G89" s="87"/>
      <c r="H89" s="87"/>
      <c r="I89" s="87"/>
      <c r="J89" s="4">
        <f t="shared" si="5"/>
        <v>750</v>
      </c>
      <c r="K89" s="5">
        <v>75</v>
      </c>
      <c r="L89" s="19"/>
      <c r="M89" s="21">
        <f t="shared" si="6"/>
        <v>0</v>
      </c>
      <c r="N89" s="28" t="str">
        <f t="shared" si="7"/>
        <v xml:space="preserve"> </v>
      </c>
      <c r="O89" s="61"/>
    </row>
    <row r="90" spans="2:15" ht="65.25" customHeight="1">
      <c r="B90" s="62">
        <v>84</v>
      </c>
      <c r="C90" s="58" t="s">
        <v>99</v>
      </c>
      <c r="D90" s="59">
        <v>1</v>
      </c>
      <c r="E90" s="60" t="s">
        <v>100</v>
      </c>
      <c r="F90" s="58" t="s">
        <v>101</v>
      </c>
      <c r="G90" s="87"/>
      <c r="H90" s="87"/>
      <c r="I90" s="87"/>
      <c r="J90" s="4">
        <f t="shared" si="5"/>
        <v>1453</v>
      </c>
      <c r="K90" s="5">
        <v>1453</v>
      </c>
      <c r="L90" s="19"/>
      <c r="M90" s="21">
        <f t="shared" si="6"/>
        <v>0</v>
      </c>
      <c r="N90" s="28" t="str">
        <f t="shared" si="7"/>
        <v xml:space="preserve"> </v>
      </c>
      <c r="O90" s="61"/>
    </row>
    <row r="91" spans="2:15" ht="65.25" customHeight="1">
      <c r="B91" s="62">
        <v>85</v>
      </c>
      <c r="C91" s="58" t="s">
        <v>102</v>
      </c>
      <c r="D91" s="59">
        <v>1</v>
      </c>
      <c r="E91" s="60" t="s">
        <v>20</v>
      </c>
      <c r="F91" s="58" t="s">
        <v>103</v>
      </c>
      <c r="G91" s="87"/>
      <c r="H91" s="87"/>
      <c r="I91" s="87"/>
      <c r="J91" s="4">
        <f t="shared" si="5"/>
        <v>36.5</v>
      </c>
      <c r="K91" s="5">
        <v>36.5</v>
      </c>
      <c r="L91" s="19"/>
      <c r="M91" s="21">
        <f t="shared" si="6"/>
        <v>0</v>
      </c>
      <c r="N91" s="28" t="str">
        <f t="shared" si="7"/>
        <v xml:space="preserve"> </v>
      </c>
      <c r="O91" s="61"/>
    </row>
    <row r="92" spans="2:15" ht="65.25" customHeight="1">
      <c r="B92" s="62">
        <v>86</v>
      </c>
      <c r="C92" s="58" t="s">
        <v>79</v>
      </c>
      <c r="D92" s="59">
        <v>10</v>
      </c>
      <c r="E92" s="60" t="s">
        <v>20</v>
      </c>
      <c r="F92" s="58" t="s">
        <v>80</v>
      </c>
      <c r="G92" s="87"/>
      <c r="H92" s="87"/>
      <c r="I92" s="87"/>
      <c r="J92" s="4">
        <f t="shared" si="5"/>
        <v>135</v>
      </c>
      <c r="K92" s="5">
        <v>13.5</v>
      </c>
      <c r="L92" s="19"/>
      <c r="M92" s="21">
        <f t="shared" si="6"/>
        <v>0</v>
      </c>
      <c r="N92" s="28" t="str">
        <f t="shared" si="7"/>
        <v xml:space="preserve"> </v>
      </c>
      <c r="O92" s="61"/>
    </row>
    <row r="93" spans="2:15" ht="65.25" customHeight="1">
      <c r="B93" s="62">
        <v>87</v>
      </c>
      <c r="C93" s="58" t="s">
        <v>79</v>
      </c>
      <c r="D93" s="59">
        <v>2</v>
      </c>
      <c r="E93" s="60" t="s">
        <v>20</v>
      </c>
      <c r="F93" s="58" t="s">
        <v>104</v>
      </c>
      <c r="G93" s="87"/>
      <c r="H93" s="87"/>
      <c r="I93" s="87"/>
      <c r="J93" s="4">
        <f t="shared" si="5"/>
        <v>30</v>
      </c>
      <c r="K93" s="5">
        <v>15</v>
      </c>
      <c r="L93" s="19"/>
      <c r="M93" s="21">
        <f t="shared" si="6"/>
        <v>0</v>
      </c>
      <c r="N93" s="28" t="str">
        <f t="shared" si="7"/>
        <v xml:space="preserve"> </v>
      </c>
      <c r="O93" s="61"/>
    </row>
    <row r="94" spans="2:15" ht="65.25" customHeight="1">
      <c r="B94" s="62">
        <v>88</v>
      </c>
      <c r="C94" s="58" t="s">
        <v>105</v>
      </c>
      <c r="D94" s="59">
        <v>3</v>
      </c>
      <c r="E94" s="60" t="s">
        <v>57</v>
      </c>
      <c r="F94" s="58" t="s">
        <v>106</v>
      </c>
      <c r="G94" s="87"/>
      <c r="H94" s="87"/>
      <c r="I94" s="87"/>
      <c r="J94" s="4">
        <f t="shared" si="5"/>
        <v>30</v>
      </c>
      <c r="K94" s="5">
        <v>10</v>
      </c>
      <c r="L94" s="19"/>
      <c r="M94" s="21">
        <f t="shared" si="6"/>
        <v>0</v>
      </c>
      <c r="N94" s="28" t="str">
        <f t="shared" si="7"/>
        <v xml:space="preserve"> </v>
      </c>
      <c r="O94" s="61"/>
    </row>
    <row r="95" spans="2:15" ht="65.25" customHeight="1">
      <c r="B95" s="62">
        <v>89</v>
      </c>
      <c r="C95" s="58" t="s">
        <v>88</v>
      </c>
      <c r="D95" s="59">
        <v>5</v>
      </c>
      <c r="E95" s="60" t="s">
        <v>20</v>
      </c>
      <c r="F95" s="58" t="s">
        <v>89</v>
      </c>
      <c r="G95" s="87"/>
      <c r="H95" s="87"/>
      <c r="I95" s="87"/>
      <c r="J95" s="4">
        <f t="shared" si="5"/>
        <v>45</v>
      </c>
      <c r="K95" s="5">
        <v>9</v>
      </c>
      <c r="L95" s="19"/>
      <c r="M95" s="21">
        <f t="shared" si="6"/>
        <v>0</v>
      </c>
      <c r="N95" s="28" t="str">
        <f t="shared" si="7"/>
        <v xml:space="preserve"> </v>
      </c>
      <c r="O95" s="61"/>
    </row>
    <row r="96" spans="2:15" ht="65.25" customHeight="1" thickBot="1">
      <c r="B96" s="71">
        <v>90</v>
      </c>
      <c r="C96" s="58" t="s">
        <v>107</v>
      </c>
      <c r="D96" s="59">
        <v>3</v>
      </c>
      <c r="E96" s="60" t="s">
        <v>20</v>
      </c>
      <c r="F96" s="58" t="s">
        <v>108</v>
      </c>
      <c r="G96" s="88"/>
      <c r="H96" s="88"/>
      <c r="I96" s="88"/>
      <c r="J96" s="6">
        <f t="shared" si="5"/>
        <v>96</v>
      </c>
      <c r="K96" s="7">
        <v>32</v>
      </c>
      <c r="L96" s="29"/>
      <c r="M96" s="30">
        <f t="shared" si="6"/>
        <v>0</v>
      </c>
      <c r="N96" s="31" t="str">
        <f t="shared" si="7"/>
        <v xml:space="preserve"> </v>
      </c>
      <c r="O96" s="61"/>
    </row>
    <row r="97" spans="2:15" ht="65.25" customHeight="1" thickTop="1">
      <c r="B97" s="57">
        <v>91</v>
      </c>
      <c r="C97" s="68" t="s">
        <v>109</v>
      </c>
      <c r="D97" s="69">
        <v>1</v>
      </c>
      <c r="E97" s="70" t="s">
        <v>110</v>
      </c>
      <c r="F97" s="68" t="s">
        <v>111</v>
      </c>
      <c r="G97" s="86" t="s">
        <v>168</v>
      </c>
      <c r="H97" s="86" t="s">
        <v>112</v>
      </c>
      <c r="I97" s="86" t="s">
        <v>113</v>
      </c>
      <c r="J97" s="24">
        <f t="shared" si="5"/>
        <v>14.5</v>
      </c>
      <c r="K97" s="25">
        <v>14.5</v>
      </c>
      <c r="L97" s="26"/>
      <c r="M97" s="20">
        <f t="shared" si="6"/>
        <v>0</v>
      </c>
      <c r="N97" s="32" t="str">
        <f>IF(ISNUMBER(L97),IF(L97&gt;K97,"NEVYHOVUJE","VYHOVUJE")," ")</f>
        <v xml:space="preserve"> </v>
      </c>
      <c r="O97" s="61"/>
    </row>
    <row r="98" spans="2:15" ht="49.5" customHeight="1">
      <c r="B98" s="62">
        <v>92</v>
      </c>
      <c r="C98" s="58" t="s">
        <v>114</v>
      </c>
      <c r="D98" s="59">
        <v>12</v>
      </c>
      <c r="E98" s="60" t="s">
        <v>14</v>
      </c>
      <c r="F98" s="58" t="s">
        <v>115</v>
      </c>
      <c r="G98" s="87"/>
      <c r="H98" s="87"/>
      <c r="I98" s="87"/>
      <c r="J98" s="4">
        <f t="shared" si="5"/>
        <v>252</v>
      </c>
      <c r="K98" s="5">
        <v>21</v>
      </c>
      <c r="L98" s="19"/>
      <c r="M98" s="21">
        <f t="shared" si="6"/>
        <v>0</v>
      </c>
      <c r="N98" s="28" t="str">
        <f aca="true" t="shared" si="8" ref="N98:N111">IF(ISNUMBER(L98),IF(L98&gt;K98,"NEVYHOVUJE","VYHOVUJE")," ")</f>
        <v xml:space="preserve"> </v>
      </c>
      <c r="O98" s="61"/>
    </row>
    <row r="99" spans="2:15" ht="58.5" customHeight="1">
      <c r="B99" s="62">
        <v>93</v>
      </c>
      <c r="C99" s="58" t="s">
        <v>116</v>
      </c>
      <c r="D99" s="59">
        <v>1</v>
      </c>
      <c r="E99" s="60" t="s">
        <v>20</v>
      </c>
      <c r="F99" s="58" t="s">
        <v>117</v>
      </c>
      <c r="G99" s="87"/>
      <c r="H99" s="87"/>
      <c r="I99" s="87"/>
      <c r="J99" s="4">
        <f t="shared" si="5"/>
        <v>140</v>
      </c>
      <c r="K99" s="5">
        <v>140</v>
      </c>
      <c r="L99" s="19"/>
      <c r="M99" s="21">
        <f t="shared" si="6"/>
        <v>0</v>
      </c>
      <c r="N99" s="28" t="str">
        <f t="shared" si="8"/>
        <v xml:space="preserve"> </v>
      </c>
      <c r="O99" s="61"/>
    </row>
    <row r="100" spans="2:15" ht="58.5" customHeight="1">
      <c r="B100" s="62">
        <v>94</v>
      </c>
      <c r="C100" s="58" t="s">
        <v>91</v>
      </c>
      <c r="D100" s="59">
        <v>5</v>
      </c>
      <c r="E100" s="60" t="s">
        <v>20</v>
      </c>
      <c r="F100" s="58" t="s">
        <v>92</v>
      </c>
      <c r="G100" s="87"/>
      <c r="H100" s="87"/>
      <c r="I100" s="87"/>
      <c r="J100" s="4">
        <f t="shared" si="5"/>
        <v>120</v>
      </c>
      <c r="K100" s="5">
        <v>24</v>
      </c>
      <c r="L100" s="19"/>
      <c r="M100" s="21">
        <f t="shared" si="6"/>
        <v>0</v>
      </c>
      <c r="N100" s="28" t="str">
        <f t="shared" si="8"/>
        <v xml:space="preserve"> </v>
      </c>
      <c r="O100" s="61"/>
    </row>
    <row r="101" spans="2:15" ht="58.5" customHeight="1">
      <c r="B101" s="62">
        <v>95</v>
      </c>
      <c r="C101" s="58" t="s">
        <v>52</v>
      </c>
      <c r="D101" s="59">
        <v>2</v>
      </c>
      <c r="E101" s="60" t="s">
        <v>20</v>
      </c>
      <c r="F101" s="58" t="s">
        <v>53</v>
      </c>
      <c r="G101" s="87"/>
      <c r="H101" s="87"/>
      <c r="I101" s="87"/>
      <c r="J101" s="4">
        <f t="shared" si="5"/>
        <v>64</v>
      </c>
      <c r="K101" s="5">
        <v>32</v>
      </c>
      <c r="L101" s="19"/>
      <c r="M101" s="21">
        <f t="shared" si="6"/>
        <v>0</v>
      </c>
      <c r="N101" s="28" t="str">
        <f t="shared" si="8"/>
        <v xml:space="preserve"> </v>
      </c>
      <c r="O101" s="61"/>
    </row>
    <row r="102" spans="2:15" ht="35.25" customHeight="1">
      <c r="B102" s="62">
        <v>96</v>
      </c>
      <c r="C102" s="58" t="s">
        <v>118</v>
      </c>
      <c r="D102" s="59">
        <v>3</v>
      </c>
      <c r="E102" s="60" t="s">
        <v>57</v>
      </c>
      <c r="F102" s="58" t="s">
        <v>119</v>
      </c>
      <c r="G102" s="87"/>
      <c r="H102" s="87"/>
      <c r="I102" s="87"/>
      <c r="J102" s="4">
        <f t="shared" si="5"/>
        <v>210</v>
      </c>
      <c r="K102" s="5">
        <v>70</v>
      </c>
      <c r="L102" s="19"/>
      <c r="M102" s="21">
        <f t="shared" si="6"/>
        <v>0</v>
      </c>
      <c r="N102" s="28" t="str">
        <f t="shared" si="8"/>
        <v xml:space="preserve"> </v>
      </c>
      <c r="O102" s="61"/>
    </row>
    <row r="103" spans="2:15" ht="35.25" customHeight="1">
      <c r="B103" s="62">
        <v>97</v>
      </c>
      <c r="C103" s="58" t="s">
        <v>56</v>
      </c>
      <c r="D103" s="59">
        <v>3</v>
      </c>
      <c r="E103" s="60" t="s">
        <v>57</v>
      </c>
      <c r="F103" s="58" t="s">
        <v>58</v>
      </c>
      <c r="G103" s="87"/>
      <c r="H103" s="87"/>
      <c r="I103" s="87"/>
      <c r="J103" s="4">
        <f aca="true" t="shared" si="9" ref="J103:J134">D103*K103</f>
        <v>210</v>
      </c>
      <c r="K103" s="5">
        <v>70</v>
      </c>
      <c r="L103" s="19"/>
      <c r="M103" s="21">
        <f aca="true" t="shared" si="10" ref="M103:M134">D103*L103</f>
        <v>0</v>
      </c>
      <c r="N103" s="28" t="str">
        <f t="shared" si="8"/>
        <v xml:space="preserve"> </v>
      </c>
      <c r="O103" s="61"/>
    </row>
    <row r="104" spans="2:15" ht="35.25" customHeight="1">
      <c r="B104" s="62">
        <v>98</v>
      </c>
      <c r="C104" s="58" t="s">
        <v>59</v>
      </c>
      <c r="D104" s="59">
        <v>8</v>
      </c>
      <c r="E104" s="60" t="s">
        <v>60</v>
      </c>
      <c r="F104" s="58" t="s">
        <v>62</v>
      </c>
      <c r="G104" s="87"/>
      <c r="H104" s="87"/>
      <c r="I104" s="87"/>
      <c r="J104" s="4">
        <f t="shared" si="9"/>
        <v>200</v>
      </c>
      <c r="K104" s="5">
        <v>25</v>
      </c>
      <c r="L104" s="19"/>
      <c r="M104" s="21">
        <f t="shared" si="10"/>
        <v>0</v>
      </c>
      <c r="N104" s="28" t="str">
        <f t="shared" si="8"/>
        <v xml:space="preserve"> </v>
      </c>
      <c r="O104" s="61"/>
    </row>
    <row r="105" spans="2:15" ht="35.25" customHeight="1">
      <c r="B105" s="62">
        <v>99</v>
      </c>
      <c r="C105" s="58" t="s">
        <v>63</v>
      </c>
      <c r="D105" s="59">
        <v>5</v>
      </c>
      <c r="E105" s="60" t="s">
        <v>60</v>
      </c>
      <c r="F105" s="58" t="s">
        <v>64</v>
      </c>
      <c r="G105" s="87"/>
      <c r="H105" s="87"/>
      <c r="I105" s="87"/>
      <c r="J105" s="4">
        <f t="shared" si="9"/>
        <v>375</v>
      </c>
      <c r="K105" s="5">
        <v>75</v>
      </c>
      <c r="L105" s="19"/>
      <c r="M105" s="21">
        <f t="shared" si="10"/>
        <v>0</v>
      </c>
      <c r="N105" s="28" t="str">
        <f t="shared" si="8"/>
        <v xml:space="preserve"> </v>
      </c>
      <c r="O105" s="61"/>
    </row>
    <row r="106" spans="2:15" ht="54" customHeight="1">
      <c r="B106" s="62">
        <v>100</v>
      </c>
      <c r="C106" s="58" t="s">
        <v>120</v>
      </c>
      <c r="D106" s="59">
        <v>10</v>
      </c>
      <c r="E106" s="60" t="s">
        <v>57</v>
      </c>
      <c r="F106" s="58" t="s">
        <v>121</v>
      </c>
      <c r="G106" s="87"/>
      <c r="H106" s="87"/>
      <c r="I106" s="87"/>
      <c r="J106" s="4">
        <f t="shared" si="9"/>
        <v>110</v>
      </c>
      <c r="K106" s="5">
        <v>11</v>
      </c>
      <c r="L106" s="19"/>
      <c r="M106" s="21">
        <f t="shared" si="10"/>
        <v>0</v>
      </c>
      <c r="N106" s="28" t="str">
        <f t="shared" si="8"/>
        <v xml:space="preserve"> </v>
      </c>
      <c r="O106" s="61"/>
    </row>
    <row r="107" spans="2:15" ht="54" customHeight="1">
      <c r="B107" s="62">
        <v>101</v>
      </c>
      <c r="C107" s="58" t="s">
        <v>122</v>
      </c>
      <c r="D107" s="59">
        <v>5</v>
      </c>
      <c r="E107" s="60" t="s">
        <v>123</v>
      </c>
      <c r="F107" s="58" t="s">
        <v>124</v>
      </c>
      <c r="G107" s="87"/>
      <c r="H107" s="87"/>
      <c r="I107" s="87"/>
      <c r="J107" s="4">
        <f t="shared" si="9"/>
        <v>100</v>
      </c>
      <c r="K107" s="5">
        <v>20</v>
      </c>
      <c r="L107" s="19"/>
      <c r="M107" s="21">
        <f t="shared" si="10"/>
        <v>0</v>
      </c>
      <c r="N107" s="28" t="str">
        <f t="shared" si="8"/>
        <v xml:space="preserve"> </v>
      </c>
      <c r="O107" s="61"/>
    </row>
    <row r="108" spans="2:15" ht="54" customHeight="1">
      <c r="B108" s="62">
        <v>102</v>
      </c>
      <c r="C108" s="58" t="s">
        <v>79</v>
      </c>
      <c r="D108" s="59">
        <v>15</v>
      </c>
      <c r="E108" s="60" t="s">
        <v>20</v>
      </c>
      <c r="F108" s="58" t="s">
        <v>80</v>
      </c>
      <c r="G108" s="87"/>
      <c r="H108" s="87"/>
      <c r="I108" s="87"/>
      <c r="J108" s="4">
        <f t="shared" si="9"/>
        <v>202.5</v>
      </c>
      <c r="K108" s="5">
        <v>13.5</v>
      </c>
      <c r="L108" s="19"/>
      <c r="M108" s="21">
        <f t="shared" si="10"/>
        <v>0</v>
      </c>
      <c r="N108" s="28" t="str">
        <f t="shared" si="8"/>
        <v xml:space="preserve"> </v>
      </c>
      <c r="O108" s="61"/>
    </row>
    <row r="109" spans="2:15" ht="54" customHeight="1">
      <c r="B109" s="62">
        <v>103</v>
      </c>
      <c r="C109" s="58" t="s">
        <v>105</v>
      </c>
      <c r="D109" s="59">
        <v>2</v>
      </c>
      <c r="E109" s="60" t="s">
        <v>57</v>
      </c>
      <c r="F109" s="58" t="s">
        <v>106</v>
      </c>
      <c r="G109" s="87"/>
      <c r="H109" s="87"/>
      <c r="I109" s="87"/>
      <c r="J109" s="4">
        <f t="shared" si="9"/>
        <v>20</v>
      </c>
      <c r="K109" s="5">
        <v>10</v>
      </c>
      <c r="L109" s="19"/>
      <c r="M109" s="21">
        <f t="shared" si="10"/>
        <v>0</v>
      </c>
      <c r="N109" s="28" t="str">
        <f t="shared" si="8"/>
        <v xml:space="preserve"> </v>
      </c>
      <c r="O109" s="61"/>
    </row>
    <row r="110" spans="2:15" ht="54" customHeight="1">
      <c r="B110" s="62">
        <v>104</v>
      </c>
      <c r="C110" s="58" t="s">
        <v>59</v>
      </c>
      <c r="D110" s="59">
        <v>6</v>
      </c>
      <c r="E110" s="60" t="s">
        <v>60</v>
      </c>
      <c r="F110" s="58" t="s">
        <v>125</v>
      </c>
      <c r="G110" s="87"/>
      <c r="H110" s="87"/>
      <c r="I110" s="87"/>
      <c r="J110" s="4">
        <f t="shared" si="9"/>
        <v>150</v>
      </c>
      <c r="K110" s="5">
        <v>25</v>
      </c>
      <c r="L110" s="19"/>
      <c r="M110" s="21">
        <f t="shared" si="10"/>
        <v>0</v>
      </c>
      <c r="N110" s="28" t="str">
        <f t="shared" si="8"/>
        <v xml:space="preserve"> </v>
      </c>
      <c r="O110" s="61"/>
    </row>
    <row r="111" spans="2:15" ht="54" customHeight="1" thickBot="1">
      <c r="B111" s="71">
        <v>105</v>
      </c>
      <c r="C111" s="58" t="s">
        <v>126</v>
      </c>
      <c r="D111" s="59">
        <v>2</v>
      </c>
      <c r="E111" s="60" t="s">
        <v>20</v>
      </c>
      <c r="F111" s="58" t="s">
        <v>127</v>
      </c>
      <c r="G111" s="88"/>
      <c r="H111" s="88"/>
      <c r="I111" s="88"/>
      <c r="J111" s="6">
        <f t="shared" si="9"/>
        <v>100</v>
      </c>
      <c r="K111" s="7">
        <v>50</v>
      </c>
      <c r="L111" s="29"/>
      <c r="M111" s="30">
        <f t="shared" si="10"/>
        <v>0</v>
      </c>
      <c r="N111" s="31" t="str">
        <f t="shared" si="8"/>
        <v xml:space="preserve"> </v>
      </c>
      <c r="O111" s="61"/>
    </row>
    <row r="112" spans="2:15" ht="54" customHeight="1" thickTop="1">
      <c r="B112" s="57">
        <v>107</v>
      </c>
      <c r="C112" s="68" t="s">
        <v>13</v>
      </c>
      <c r="D112" s="69">
        <v>600</v>
      </c>
      <c r="E112" s="70" t="s">
        <v>14</v>
      </c>
      <c r="F112" s="68" t="s">
        <v>128</v>
      </c>
      <c r="G112" s="86" t="s">
        <v>168</v>
      </c>
      <c r="H112" s="86" t="s">
        <v>129</v>
      </c>
      <c r="I112" s="86" t="s">
        <v>130</v>
      </c>
      <c r="J112" s="24">
        <f t="shared" si="9"/>
        <v>1500</v>
      </c>
      <c r="K112" s="25">
        <v>2.5</v>
      </c>
      <c r="L112" s="26"/>
      <c r="M112" s="20">
        <f t="shared" si="10"/>
        <v>0</v>
      </c>
      <c r="N112" s="32" t="str">
        <f aca="true" t="shared" si="11" ref="N112:N165">IF(ISNUMBER(L112),IF(L112&gt;K112,"NEVYHOVUJE","VYHOVUJE")," ")</f>
        <v xml:space="preserve"> </v>
      </c>
      <c r="O112" s="61"/>
    </row>
    <row r="113" spans="2:15" ht="60.75" customHeight="1">
      <c r="B113" s="62">
        <v>108</v>
      </c>
      <c r="C113" s="58" t="s">
        <v>131</v>
      </c>
      <c r="D113" s="59">
        <v>10</v>
      </c>
      <c r="E113" s="60" t="s">
        <v>20</v>
      </c>
      <c r="F113" s="58" t="s">
        <v>132</v>
      </c>
      <c r="G113" s="87"/>
      <c r="H113" s="87"/>
      <c r="I113" s="87"/>
      <c r="J113" s="4">
        <f t="shared" si="9"/>
        <v>1100</v>
      </c>
      <c r="K113" s="5">
        <v>110</v>
      </c>
      <c r="L113" s="19"/>
      <c r="M113" s="21">
        <f t="shared" si="10"/>
        <v>0</v>
      </c>
      <c r="N113" s="28" t="str">
        <f t="shared" si="11"/>
        <v xml:space="preserve"> </v>
      </c>
      <c r="O113" s="61"/>
    </row>
    <row r="114" spans="2:15" ht="60.75" customHeight="1">
      <c r="B114" s="62">
        <v>109</v>
      </c>
      <c r="C114" s="58" t="s">
        <v>19</v>
      </c>
      <c r="D114" s="59">
        <v>20</v>
      </c>
      <c r="E114" s="60" t="s">
        <v>20</v>
      </c>
      <c r="F114" s="58" t="s">
        <v>133</v>
      </c>
      <c r="G114" s="87"/>
      <c r="H114" s="87"/>
      <c r="I114" s="87"/>
      <c r="J114" s="4">
        <f t="shared" si="9"/>
        <v>400</v>
      </c>
      <c r="K114" s="5">
        <v>20</v>
      </c>
      <c r="L114" s="19"/>
      <c r="M114" s="21">
        <f t="shared" si="10"/>
        <v>0</v>
      </c>
      <c r="N114" s="28" t="str">
        <f t="shared" si="11"/>
        <v xml:space="preserve"> </v>
      </c>
      <c r="O114" s="61"/>
    </row>
    <row r="115" spans="2:15" ht="60.75" customHeight="1">
      <c r="B115" s="62">
        <v>110</v>
      </c>
      <c r="C115" s="58" t="s">
        <v>116</v>
      </c>
      <c r="D115" s="59">
        <v>5</v>
      </c>
      <c r="E115" s="60" t="s">
        <v>20</v>
      </c>
      <c r="F115" s="58" t="s">
        <v>117</v>
      </c>
      <c r="G115" s="87"/>
      <c r="H115" s="87"/>
      <c r="I115" s="87"/>
      <c r="J115" s="4">
        <f t="shared" si="9"/>
        <v>700</v>
      </c>
      <c r="K115" s="5">
        <v>140</v>
      </c>
      <c r="L115" s="19"/>
      <c r="M115" s="21">
        <f t="shared" si="10"/>
        <v>0</v>
      </c>
      <c r="N115" s="28" t="str">
        <f t="shared" si="11"/>
        <v xml:space="preserve"> </v>
      </c>
      <c r="O115" s="61"/>
    </row>
    <row r="116" spans="2:15" ht="60.75" customHeight="1">
      <c r="B116" s="62">
        <v>111</v>
      </c>
      <c r="C116" s="58" t="s">
        <v>91</v>
      </c>
      <c r="D116" s="59">
        <v>2</v>
      </c>
      <c r="E116" s="60" t="s">
        <v>20</v>
      </c>
      <c r="F116" s="58" t="s">
        <v>134</v>
      </c>
      <c r="G116" s="87"/>
      <c r="H116" s="87"/>
      <c r="I116" s="87"/>
      <c r="J116" s="4">
        <f t="shared" si="9"/>
        <v>650</v>
      </c>
      <c r="K116" s="5">
        <v>325</v>
      </c>
      <c r="L116" s="19"/>
      <c r="M116" s="21">
        <f t="shared" si="10"/>
        <v>0</v>
      </c>
      <c r="N116" s="28" t="str">
        <f t="shared" si="11"/>
        <v xml:space="preserve"> </v>
      </c>
      <c r="O116" s="61"/>
    </row>
    <row r="117" spans="2:15" ht="60.75" customHeight="1">
      <c r="B117" s="62">
        <v>112</v>
      </c>
      <c r="C117" s="58" t="s">
        <v>28</v>
      </c>
      <c r="D117" s="59">
        <v>10</v>
      </c>
      <c r="E117" s="60" t="s">
        <v>20</v>
      </c>
      <c r="F117" s="58" t="s">
        <v>135</v>
      </c>
      <c r="G117" s="87"/>
      <c r="H117" s="87"/>
      <c r="I117" s="87"/>
      <c r="J117" s="4">
        <f t="shared" si="9"/>
        <v>410</v>
      </c>
      <c r="K117" s="5">
        <v>41</v>
      </c>
      <c r="L117" s="19"/>
      <c r="M117" s="21">
        <f t="shared" si="10"/>
        <v>0</v>
      </c>
      <c r="N117" s="28" t="str">
        <f t="shared" si="11"/>
        <v xml:space="preserve"> </v>
      </c>
      <c r="O117" s="61"/>
    </row>
    <row r="118" spans="2:15" ht="60.75" customHeight="1">
      <c r="B118" s="62">
        <v>113</v>
      </c>
      <c r="C118" s="58" t="s">
        <v>26</v>
      </c>
      <c r="D118" s="59">
        <v>10</v>
      </c>
      <c r="E118" s="60" t="s">
        <v>20</v>
      </c>
      <c r="F118" s="58" t="s">
        <v>27</v>
      </c>
      <c r="G118" s="87"/>
      <c r="H118" s="87"/>
      <c r="I118" s="87"/>
      <c r="J118" s="4">
        <f t="shared" si="9"/>
        <v>320</v>
      </c>
      <c r="K118" s="5">
        <v>32</v>
      </c>
      <c r="L118" s="19"/>
      <c r="M118" s="21">
        <f t="shared" si="10"/>
        <v>0</v>
      </c>
      <c r="N118" s="28" t="str">
        <f t="shared" si="11"/>
        <v xml:space="preserve"> </v>
      </c>
      <c r="O118" s="61"/>
    </row>
    <row r="119" spans="2:15" ht="48.75" customHeight="1">
      <c r="B119" s="62">
        <v>114</v>
      </c>
      <c r="C119" s="58" t="s">
        <v>30</v>
      </c>
      <c r="D119" s="59">
        <v>30</v>
      </c>
      <c r="E119" s="60" t="s">
        <v>20</v>
      </c>
      <c r="F119" s="58" t="s">
        <v>31</v>
      </c>
      <c r="G119" s="87"/>
      <c r="H119" s="87"/>
      <c r="I119" s="87"/>
      <c r="J119" s="4">
        <f t="shared" si="9"/>
        <v>1590</v>
      </c>
      <c r="K119" s="5">
        <v>53</v>
      </c>
      <c r="L119" s="19"/>
      <c r="M119" s="21">
        <f t="shared" si="10"/>
        <v>0</v>
      </c>
      <c r="N119" s="28" t="str">
        <f t="shared" si="11"/>
        <v xml:space="preserve"> </v>
      </c>
      <c r="O119" s="61"/>
    </row>
    <row r="120" spans="2:15" ht="48.75" customHeight="1">
      <c r="B120" s="62">
        <v>115</v>
      </c>
      <c r="C120" s="58" t="s">
        <v>30</v>
      </c>
      <c r="D120" s="59">
        <v>20</v>
      </c>
      <c r="E120" s="60" t="s">
        <v>20</v>
      </c>
      <c r="F120" s="58" t="s">
        <v>136</v>
      </c>
      <c r="G120" s="87"/>
      <c r="H120" s="87"/>
      <c r="I120" s="87"/>
      <c r="J120" s="4">
        <f t="shared" si="9"/>
        <v>700</v>
      </c>
      <c r="K120" s="5">
        <v>35</v>
      </c>
      <c r="L120" s="19"/>
      <c r="M120" s="21">
        <f t="shared" si="10"/>
        <v>0</v>
      </c>
      <c r="N120" s="28" t="str">
        <f t="shared" si="11"/>
        <v xml:space="preserve"> </v>
      </c>
      <c r="O120" s="61"/>
    </row>
    <row r="121" spans="2:15" ht="48.75" customHeight="1">
      <c r="B121" s="62">
        <v>116</v>
      </c>
      <c r="C121" s="58" t="s">
        <v>30</v>
      </c>
      <c r="D121" s="59">
        <v>20</v>
      </c>
      <c r="E121" s="60" t="s">
        <v>20</v>
      </c>
      <c r="F121" s="58" t="s">
        <v>137</v>
      </c>
      <c r="G121" s="87"/>
      <c r="H121" s="87"/>
      <c r="I121" s="87"/>
      <c r="J121" s="4">
        <f t="shared" si="9"/>
        <v>700</v>
      </c>
      <c r="K121" s="5">
        <v>35</v>
      </c>
      <c r="L121" s="19"/>
      <c r="M121" s="21">
        <f t="shared" si="10"/>
        <v>0</v>
      </c>
      <c r="N121" s="28" t="str">
        <f t="shared" si="11"/>
        <v xml:space="preserve"> </v>
      </c>
      <c r="O121" s="61"/>
    </row>
    <row r="122" spans="2:15" ht="48.75" customHeight="1">
      <c r="B122" s="62">
        <v>117</v>
      </c>
      <c r="C122" s="58" t="s">
        <v>38</v>
      </c>
      <c r="D122" s="59">
        <v>6</v>
      </c>
      <c r="E122" s="60" t="s">
        <v>20</v>
      </c>
      <c r="F122" s="58" t="s">
        <v>39</v>
      </c>
      <c r="G122" s="87"/>
      <c r="H122" s="87"/>
      <c r="I122" s="87"/>
      <c r="J122" s="4">
        <f t="shared" si="9"/>
        <v>120</v>
      </c>
      <c r="K122" s="5">
        <v>20</v>
      </c>
      <c r="L122" s="19"/>
      <c r="M122" s="21">
        <f t="shared" si="10"/>
        <v>0</v>
      </c>
      <c r="N122" s="28" t="str">
        <f t="shared" si="11"/>
        <v xml:space="preserve"> </v>
      </c>
      <c r="O122" s="61"/>
    </row>
    <row r="123" spans="2:15" ht="48.75" customHeight="1">
      <c r="B123" s="62">
        <v>118</v>
      </c>
      <c r="C123" s="58" t="s">
        <v>52</v>
      </c>
      <c r="D123" s="59">
        <v>15</v>
      </c>
      <c r="E123" s="60" t="s">
        <v>20</v>
      </c>
      <c r="F123" s="58" t="s">
        <v>53</v>
      </c>
      <c r="G123" s="87"/>
      <c r="H123" s="87"/>
      <c r="I123" s="87"/>
      <c r="J123" s="4">
        <f t="shared" si="9"/>
        <v>480</v>
      </c>
      <c r="K123" s="5">
        <v>32</v>
      </c>
      <c r="L123" s="19"/>
      <c r="M123" s="21">
        <f t="shared" si="10"/>
        <v>0</v>
      </c>
      <c r="N123" s="28" t="str">
        <f t="shared" si="11"/>
        <v xml:space="preserve"> </v>
      </c>
      <c r="O123" s="61"/>
    </row>
    <row r="124" spans="2:15" ht="48.75" customHeight="1">
      <c r="B124" s="62">
        <v>119</v>
      </c>
      <c r="C124" s="58" t="s">
        <v>118</v>
      </c>
      <c r="D124" s="59">
        <v>2</v>
      </c>
      <c r="E124" s="60" t="s">
        <v>57</v>
      </c>
      <c r="F124" s="58" t="s">
        <v>119</v>
      </c>
      <c r="G124" s="87"/>
      <c r="H124" s="87"/>
      <c r="I124" s="87"/>
      <c r="J124" s="4">
        <f t="shared" si="9"/>
        <v>140</v>
      </c>
      <c r="K124" s="5">
        <v>70</v>
      </c>
      <c r="L124" s="19"/>
      <c r="M124" s="21">
        <f t="shared" si="10"/>
        <v>0</v>
      </c>
      <c r="N124" s="28" t="str">
        <f t="shared" si="11"/>
        <v xml:space="preserve"> </v>
      </c>
      <c r="O124" s="61"/>
    </row>
    <row r="125" spans="2:15" ht="48.75" customHeight="1">
      <c r="B125" s="62">
        <v>120</v>
      </c>
      <c r="C125" s="58" t="s">
        <v>138</v>
      </c>
      <c r="D125" s="59">
        <v>10</v>
      </c>
      <c r="E125" s="60" t="s">
        <v>97</v>
      </c>
      <c r="F125" s="58" t="s">
        <v>139</v>
      </c>
      <c r="G125" s="87"/>
      <c r="H125" s="87"/>
      <c r="I125" s="87"/>
      <c r="J125" s="4">
        <f t="shared" si="9"/>
        <v>150</v>
      </c>
      <c r="K125" s="5">
        <v>15</v>
      </c>
      <c r="L125" s="19"/>
      <c r="M125" s="21">
        <f t="shared" si="10"/>
        <v>0</v>
      </c>
      <c r="N125" s="28" t="str">
        <f t="shared" si="11"/>
        <v xml:space="preserve"> </v>
      </c>
      <c r="O125" s="61"/>
    </row>
    <row r="126" spans="2:15" ht="48.75" customHeight="1">
      <c r="B126" s="62">
        <v>121</v>
      </c>
      <c r="C126" s="58" t="s">
        <v>96</v>
      </c>
      <c r="D126" s="59">
        <v>10</v>
      </c>
      <c r="E126" s="60" t="s">
        <v>97</v>
      </c>
      <c r="F126" s="58" t="s">
        <v>98</v>
      </c>
      <c r="G126" s="87"/>
      <c r="H126" s="87"/>
      <c r="I126" s="87"/>
      <c r="J126" s="4">
        <f t="shared" si="9"/>
        <v>150</v>
      </c>
      <c r="K126" s="5">
        <v>15</v>
      </c>
      <c r="L126" s="19"/>
      <c r="M126" s="21">
        <f t="shared" si="10"/>
        <v>0</v>
      </c>
      <c r="N126" s="28" t="str">
        <f t="shared" si="11"/>
        <v xml:space="preserve"> </v>
      </c>
      <c r="O126" s="61"/>
    </row>
    <row r="127" spans="2:15" ht="48.75" customHeight="1">
      <c r="B127" s="62">
        <v>122</v>
      </c>
      <c r="C127" s="58" t="s">
        <v>59</v>
      </c>
      <c r="D127" s="59">
        <v>20</v>
      </c>
      <c r="E127" s="60" t="s">
        <v>60</v>
      </c>
      <c r="F127" s="58" t="s">
        <v>62</v>
      </c>
      <c r="G127" s="87"/>
      <c r="H127" s="87"/>
      <c r="I127" s="87"/>
      <c r="J127" s="4">
        <f t="shared" si="9"/>
        <v>500</v>
      </c>
      <c r="K127" s="5">
        <v>25</v>
      </c>
      <c r="L127" s="19"/>
      <c r="M127" s="21">
        <f t="shared" si="10"/>
        <v>0</v>
      </c>
      <c r="N127" s="28" t="str">
        <f t="shared" si="11"/>
        <v xml:space="preserve"> </v>
      </c>
      <c r="O127" s="61"/>
    </row>
    <row r="128" spans="2:15" ht="48.75" customHeight="1">
      <c r="B128" s="62">
        <v>123</v>
      </c>
      <c r="C128" s="58" t="s">
        <v>79</v>
      </c>
      <c r="D128" s="59">
        <v>30</v>
      </c>
      <c r="E128" s="60" t="s">
        <v>20</v>
      </c>
      <c r="F128" s="58" t="s">
        <v>80</v>
      </c>
      <c r="G128" s="87"/>
      <c r="H128" s="87"/>
      <c r="I128" s="87"/>
      <c r="J128" s="4">
        <f t="shared" si="9"/>
        <v>405</v>
      </c>
      <c r="K128" s="5">
        <v>13.5</v>
      </c>
      <c r="L128" s="19"/>
      <c r="M128" s="21">
        <f t="shared" si="10"/>
        <v>0</v>
      </c>
      <c r="N128" s="28" t="str">
        <f t="shared" si="11"/>
        <v xml:space="preserve"> </v>
      </c>
      <c r="O128" s="61"/>
    </row>
    <row r="129" spans="2:15" ht="48.75" customHeight="1">
      <c r="B129" s="62">
        <v>124</v>
      </c>
      <c r="C129" s="58" t="s">
        <v>79</v>
      </c>
      <c r="D129" s="59">
        <v>20</v>
      </c>
      <c r="E129" s="60" t="s">
        <v>20</v>
      </c>
      <c r="F129" s="58" t="s">
        <v>104</v>
      </c>
      <c r="G129" s="87"/>
      <c r="H129" s="87"/>
      <c r="I129" s="87"/>
      <c r="J129" s="4">
        <f t="shared" si="9"/>
        <v>296</v>
      </c>
      <c r="K129" s="5">
        <v>14.8</v>
      </c>
      <c r="L129" s="19"/>
      <c r="M129" s="21">
        <f t="shared" si="10"/>
        <v>0</v>
      </c>
      <c r="N129" s="28" t="str">
        <f t="shared" si="11"/>
        <v xml:space="preserve"> </v>
      </c>
      <c r="O129" s="61"/>
    </row>
    <row r="130" spans="2:15" ht="48.75" customHeight="1">
      <c r="B130" s="62">
        <v>125</v>
      </c>
      <c r="C130" s="58" t="s">
        <v>79</v>
      </c>
      <c r="D130" s="59">
        <v>10</v>
      </c>
      <c r="E130" s="60" t="s">
        <v>20</v>
      </c>
      <c r="F130" s="58" t="s">
        <v>140</v>
      </c>
      <c r="G130" s="87"/>
      <c r="H130" s="87"/>
      <c r="I130" s="87"/>
      <c r="J130" s="4">
        <f t="shared" si="9"/>
        <v>120</v>
      </c>
      <c r="K130" s="5">
        <v>12</v>
      </c>
      <c r="L130" s="19"/>
      <c r="M130" s="21">
        <f t="shared" si="10"/>
        <v>0</v>
      </c>
      <c r="N130" s="28" t="str">
        <f t="shared" si="11"/>
        <v xml:space="preserve"> </v>
      </c>
      <c r="O130" s="61"/>
    </row>
    <row r="131" spans="2:15" ht="48.75" customHeight="1" thickBot="1">
      <c r="B131" s="71">
        <v>126</v>
      </c>
      <c r="C131" s="58" t="s">
        <v>81</v>
      </c>
      <c r="D131" s="59">
        <v>20</v>
      </c>
      <c r="E131" s="60" t="s">
        <v>20</v>
      </c>
      <c r="F131" s="58" t="s">
        <v>82</v>
      </c>
      <c r="G131" s="88"/>
      <c r="H131" s="88"/>
      <c r="I131" s="88"/>
      <c r="J131" s="6">
        <f t="shared" si="9"/>
        <v>80</v>
      </c>
      <c r="K131" s="7">
        <v>4</v>
      </c>
      <c r="L131" s="29"/>
      <c r="M131" s="30">
        <f t="shared" si="10"/>
        <v>0</v>
      </c>
      <c r="N131" s="31" t="str">
        <f t="shared" si="11"/>
        <v xml:space="preserve"> </v>
      </c>
      <c r="O131" s="61"/>
    </row>
    <row r="132" spans="2:15" ht="48.75" customHeight="1" thickTop="1">
      <c r="B132" s="57">
        <v>127</v>
      </c>
      <c r="C132" s="68" t="s">
        <v>13</v>
      </c>
      <c r="D132" s="69">
        <v>300</v>
      </c>
      <c r="E132" s="70" t="s">
        <v>14</v>
      </c>
      <c r="F132" s="68" t="s">
        <v>128</v>
      </c>
      <c r="G132" s="86" t="s">
        <v>168</v>
      </c>
      <c r="H132" s="86" t="s">
        <v>129</v>
      </c>
      <c r="I132" s="86" t="s">
        <v>130</v>
      </c>
      <c r="J132" s="24">
        <f t="shared" si="9"/>
        <v>750</v>
      </c>
      <c r="K132" s="25">
        <v>2.5</v>
      </c>
      <c r="L132" s="26"/>
      <c r="M132" s="20">
        <f t="shared" si="10"/>
        <v>0</v>
      </c>
      <c r="N132" s="32" t="str">
        <f t="shared" si="11"/>
        <v xml:space="preserve"> </v>
      </c>
      <c r="O132" s="61"/>
    </row>
    <row r="133" spans="2:15" ht="48.75" customHeight="1">
      <c r="B133" s="62">
        <v>128</v>
      </c>
      <c r="C133" s="58" t="s">
        <v>13</v>
      </c>
      <c r="D133" s="59">
        <v>900</v>
      </c>
      <c r="E133" s="60" t="s">
        <v>14</v>
      </c>
      <c r="F133" s="58" t="s">
        <v>18</v>
      </c>
      <c r="G133" s="87"/>
      <c r="H133" s="87"/>
      <c r="I133" s="87"/>
      <c r="J133" s="4">
        <f t="shared" si="9"/>
        <v>4050</v>
      </c>
      <c r="K133" s="5">
        <v>4.5</v>
      </c>
      <c r="L133" s="19"/>
      <c r="M133" s="21">
        <f t="shared" si="10"/>
        <v>0</v>
      </c>
      <c r="N133" s="28" t="str">
        <f t="shared" si="11"/>
        <v xml:space="preserve"> </v>
      </c>
      <c r="O133" s="61"/>
    </row>
    <row r="134" spans="2:15" ht="50.25" customHeight="1">
      <c r="B134" s="62">
        <v>129</v>
      </c>
      <c r="C134" s="58" t="s">
        <v>141</v>
      </c>
      <c r="D134" s="59">
        <v>10</v>
      </c>
      <c r="E134" s="60" t="s">
        <v>20</v>
      </c>
      <c r="F134" s="58" t="s">
        <v>142</v>
      </c>
      <c r="G134" s="87"/>
      <c r="H134" s="87"/>
      <c r="I134" s="87"/>
      <c r="J134" s="4">
        <f t="shared" si="9"/>
        <v>480</v>
      </c>
      <c r="K134" s="5">
        <v>48</v>
      </c>
      <c r="L134" s="19"/>
      <c r="M134" s="21">
        <f t="shared" si="10"/>
        <v>0</v>
      </c>
      <c r="N134" s="28" t="str">
        <f t="shared" si="11"/>
        <v xml:space="preserve"> </v>
      </c>
      <c r="O134" s="61"/>
    </row>
    <row r="135" spans="2:15" ht="50.25" customHeight="1">
      <c r="B135" s="62">
        <v>130</v>
      </c>
      <c r="C135" s="58" t="s">
        <v>19</v>
      </c>
      <c r="D135" s="59">
        <v>20</v>
      </c>
      <c r="E135" s="60" t="s">
        <v>20</v>
      </c>
      <c r="F135" s="58" t="s">
        <v>133</v>
      </c>
      <c r="G135" s="87"/>
      <c r="H135" s="87"/>
      <c r="I135" s="87"/>
      <c r="J135" s="4">
        <f aca="true" t="shared" si="12" ref="J135:J165">D135*K135</f>
        <v>400</v>
      </c>
      <c r="K135" s="5">
        <v>20</v>
      </c>
      <c r="L135" s="19"/>
      <c r="M135" s="21">
        <f aca="true" t="shared" si="13" ref="M135:M165">D135*L135</f>
        <v>0</v>
      </c>
      <c r="N135" s="28" t="str">
        <f t="shared" si="11"/>
        <v xml:space="preserve"> </v>
      </c>
      <c r="O135" s="61"/>
    </row>
    <row r="136" spans="2:15" ht="50.25" customHeight="1">
      <c r="B136" s="62">
        <v>131</v>
      </c>
      <c r="C136" s="58" t="s">
        <v>116</v>
      </c>
      <c r="D136" s="59">
        <v>5</v>
      </c>
      <c r="E136" s="60" t="s">
        <v>20</v>
      </c>
      <c r="F136" s="58" t="s">
        <v>117</v>
      </c>
      <c r="G136" s="87"/>
      <c r="H136" s="87"/>
      <c r="I136" s="87"/>
      <c r="J136" s="4">
        <f t="shared" si="12"/>
        <v>700</v>
      </c>
      <c r="K136" s="5">
        <v>140</v>
      </c>
      <c r="L136" s="19"/>
      <c r="M136" s="21">
        <f t="shared" si="13"/>
        <v>0</v>
      </c>
      <c r="N136" s="28" t="str">
        <f t="shared" si="11"/>
        <v xml:space="preserve"> </v>
      </c>
      <c r="O136" s="61"/>
    </row>
    <row r="137" spans="2:15" ht="75" customHeight="1">
      <c r="B137" s="62">
        <v>132</v>
      </c>
      <c r="C137" s="58" t="s">
        <v>91</v>
      </c>
      <c r="D137" s="59">
        <v>30</v>
      </c>
      <c r="E137" s="60" t="s">
        <v>20</v>
      </c>
      <c r="F137" s="58" t="s">
        <v>92</v>
      </c>
      <c r="G137" s="87"/>
      <c r="H137" s="87"/>
      <c r="I137" s="87"/>
      <c r="J137" s="4">
        <f t="shared" si="12"/>
        <v>720</v>
      </c>
      <c r="K137" s="5">
        <v>24</v>
      </c>
      <c r="L137" s="19"/>
      <c r="M137" s="21">
        <f t="shared" si="13"/>
        <v>0</v>
      </c>
      <c r="N137" s="28" t="str">
        <f t="shared" si="11"/>
        <v xml:space="preserve"> </v>
      </c>
      <c r="O137" s="61"/>
    </row>
    <row r="138" spans="2:15" ht="63.75" customHeight="1">
      <c r="B138" s="62">
        <v>133</v>
      </c>
      <c r="C138" s="58" t="s">
        <v>28</v>
      </c>
      <c r="D138" s="59">
        <v>10</v>
      </c>
      <c r="E138" s="60" t="s">
        <v>20</v>
      </c>
      <c r="F138" s="58" t="s">
        <v>135</v>
      </c>
      <c r="G138" s="87"/>
      <c r="H138" s="87"/>
      <c r="I138" s="87"/>
      <c r="J138" s="4">
        <f t="shared" si="12"/>
        <v>410</v>
      </c>
      <c r="K138" s="5">
        <v>41</v>
      </c>
      <c r="L138" s="19"/>
      <c r="M138" s="21">
        <f t="shared" si="13"/>
        <v>0</v>
      </c>
      <c r="N138" s="28" t="str">
        <f t="shared" si="11"/>
        <v xml:space="preserve"> </v>
      </c>
      <c r="O138" s="61"/>
    </row>
    <row r="139" spans="2:15" ht="50.25" customHeight="1">
      <c r="B139" s="62">
        <v>134</v>
      </c>
      <c r="C139" s="58" t="s">
        <v>26</v>
      </c>
      <c r="D139" s="59">
        <v>10</v>
      </c>
      <c r="E139" s="60" t="s">
        <v>20</v>
      </c>
      <c r="F139" s="58" t="s">
        <v>27</v>
      </c>
      <c r="G139" s="87"/>
      <c r="H139" s="87"/>
      <c r="I139" s="87"/>
      <c r="J139" s="4">
        <f t="shared" si="12"/>
        <v>320</v>
      </c>
      <c r="K139" s="5">
        <v>32</v>
      </c>
      <c r="L139" s="19"/>
      <c r="M139" s="21">
        <f t="shared" si="13"/>
        <v>0</v>
      </c>
      <c r="N139" s="28" t="str">
        <f t="shared" si="11"/>
        <v xml:space="preserve"> </v>
      </c>
      <c r="O139" s="61"/>
    </row>
    <row r="140" spans="2:15" ht="50.25" customHeight="1">
      <c r="B140" s="62">
        <v>135</v>
      </c>
      <c r="C140" s="58" t="s">
        <v>30</v>
      </c>
      <c r="D140" s="59">
        <v>30</v>
      </c>
      <c r="E140" s="60" t="s">
        <v>20</v>
      </c>
      <c r="F140" s="58" t="s">
        <v>31</v>
      </c>
      <c r="G140" s="87"/>
      <c r="H140" s="87"/>
      <c r="I140" s="87"/>
      <c r="J140" s="4">
        <f t="shared" si="12"/>
        <v>1590</v>
      </c>
      <c r="K140" s="5">
        <v>53</v>
      </c>
      <c r="L140" s="19"/>
      <c r="M140" s="21">
        <f t="shared" si="13"/>
        <v>0</v>
      </c>
      <c r="N140" s="28" t="str">
        <f t="shared" si="11"/>
        <v xml:space="preserve"> </v>
      </c>
      <c r="O140" s="61"/>
    </row>
    <row r="141" spans="2:15" ht="50.25" customHeight="1">
      <c r="B141" s="62">
        <v>136</v>
      </c>
      <c r="C141" s="58" t="s">
        <v>30</v>
      </c>
      <c r="D141" s="59">
        <v>20</v>
      </c>
      <c r="E141" s="60" t="s">
        <v>20</v>
      </c>
      <c r="F141" s="58" t="s">
        <v>137</v>
      </c>
      <c r="G141" s="87"/>
      <c r="H141" s="87"/>
      <c r="I141" s="87"/>
      <c r="J141" s="4">
        <f t="shared" si="12"/>
        <v>700</v>
      </c>
      <c r="K141" s="5">
        <v>35</v>
      </c>
      <c r="L141" s="19"/>
      <c r="M141" s="21">
        <f t="shared" si="13"/>
        <v>0</v>
      </c>
      <c r="N141" s="28" t="str">
        <f t="shared" si="11"/>
        <v xml:space="preserve"> </v>
      </c>
      <c r="O141" s="61"/>
    </row>
    <row r="142" spans="2:15" ht="50.25" customHeight="1">
      <c r="B142" s="62">
        <v>137</v>
      </c>
      <c r="C142" s="58" t="s">
        <v>30</v>
      </c>
      <c r="D142" s="59">
        <v>40</v>
      </c>
      <c r="E142" s="60" t="s">
        <v>20</v>
      </c>
      <c r="F142" s="58" t="s">
        <v>32</v>
      </c>
      <c r="G142" s="87"/>
      <c r="H142" s="87"/>
      <c r="I142" s="87"/>
      <c r="J142" s="4">
        <f t="shared" si="12"/>
        <v>2240</v>
      </c>
      <c r="K142" s="5">
        <v>56</v>
      </c>
      <c r="L142" s="19"/>
      <c r="M142" s="21">
        <f t="shared" si="13"/>
        <v>0</v>
      </c>
      <c r="N142" s="28" t="str">
        <f t="shared" si="11"/>
        <v xml:space="preserve"> </v>
      </c>
      <c r="O142" s="61"/>
    </row>
    <row r="143" spans="2:15" ht="50.25" customHeight="1">
      <c r="B143" s="62">
        <v>138</v>
      </c>
      <c r="C143" s="58" t="s">
        <v>30</v>
      </c>
      <c r="D143" s="59">
        <v>40</v>
      </c>
      <c r="E143" s="60" t="s">
        <v>20</v>
      </c>
      <c r="F143" s="58" t="s">
        <v>33</v>
      </c>
      <c r="G143" s="87"/>
      <c r="H143" s="87"/>
      <c r="I143" s="87"/>
      <c r="J143" s="4">
        <f t="shared" si="12"/>
        <v>1560</v>
      </c>
      <c r="K143" s="5">
        <v>39</v>
      </c>
      <c r="L143" s="19"/>
      <c r="M143" s="21">
        <f t="shared" si="13"/>
        <v>0</v>
      </c>
      <c r="N143" s="28" t="str">
        <f t="shared" si="11"/>
        <v xml:space="preserve"> </v>
      </c>
      <c r="O143" s="61"/>
    </row>
    <row r="144" spans="2:15" ht="50.25" customHeight="1">
      <c r="B144" s="62">
        <v>139</v>
      </c>
      <c r="C144" s="58" t="s">
        <v>30</v>
      </c>
      <c r="D144" s="59">
        <v>20</v>
      </c>
      <c r="E144" s="60" t="s">
        <v>57</v>
      </c>
      <c r="F144" s="58" t="s">
        <v>143</v>
      </c>
      <c r="G144" s="87"/>
      <c r="H144" s="87"/>
      <c r="I144" s="87"/>
      <c r="J144" s="4">
        <f t="shared" si="12"/>
        <v>660</v>
      </c>
      <c r="K144" s="5">
        <v>33</v>
      </c>
      <c r="L144" s="19"/>
      <c r="M144" s="21">
        <f t="shared" si="13"/>
        <v>0</v>
      </c>
      <c r="N144" s="28" t="str">
        <f t="shared" si="11"/>
        <v xml:space="preserve"> </v>
      </c>
      <c r="O144" s="61"/>
    </row>
    <row r="145" spans="2:15" ht="50.25" customHeight="1">
      <c r="B145" s="62">
        <v>140</v>
      </c>
      <c r="C145" s="58" t="s">
        <v>34</v>
      </c>
      <c r="D145" s="59">
        <v>10</v>
      </c>
      <c r="E145" s="60" t="s">
        <v>20</v>
      </c>
      <c r="F145" s="58" t="s">
        <v>35</v>
      </c>
      <c r="G145" s="87"/>
      <c r="H145" s="87"/>
      <c r="I145" s="87"/>
      <c r="J145" s="4">
        <f t="shared" si="12"/>
        <v>310</v>
      </c>
      <c r="K145" s="5">
        <v>31</v>
      </c>
      <c r="L145" s="19"/>
      <c r="M145" s="21">
        <f t="shared" si="13"/>
        <v>0</v>
      </c>
      <c r="N145" s="28" t="str">
        <f t="shared" si="11"/>
        <v xml:space="preserve"> </v>
      </c>
      <c r="O145" s="61"/>
    </row>
    <row r="146" spans="2:15" ht="45.75" customHeight="1">
      <c r="B146" s="62">
        <v>141</v>
      </c>
      <c r="C146" s="58" t="s">
        <v>34</v>
      </c>
      <c r="D146" s="59">
        <v>10</v>
      </c>
      <c r="E146" s="60" t="s">
        <v>20</v>
      </c>
      <c r="F146" s="58" t="s">
        <v>144</v>
      </c>
      <c r="G146" s="87"/>
      <c r="H146" s="87"/>
      <c r="I146" s="87"/>
      <c r="J146" s="4">
        <f t="shared" si="12"/>
        <v>140</v>
      </c>
      <c r="K146" s="5">
        <v>14</v>
      </c>
      <c r="L146" s="19"/>
      <c r="M146" s="21">
        <f t="shared" si="13"/>
        <v>0</v>
      </c>
      <c r="N146" s="28" t="str">
        <f t="shared" si="11"/>
        <v xml:space="preserve"> </v>
      </c>
      <c r="O146" s="61"/>
    </row>
    <row r="147" spans="2:15" ht="45.75" customHeight="1">
      <c r="B147" s="62">
        <v>142</v>
      </c>
      <c r="C147" s="58" t="s">
        <v>145</v>
      </c>
      <c r="D147" s="59">
        <v>10</v>
      </c>
      <c r="E147" s="60" t="s">
        <v>20</v>
      </c>
      <c r="F147" s="58" t="s">
        <v>146</v>
      </c>
      <c r="G147" s="87"/>
      <c r="H147" s="87"/>
      <c r="I147" s="87"/>
      <c r="J147" s="4">
        <f t="shared" si="12"/>
        <v>280</v>
      </c>
      <c r="K147" s="5">
        <v>28</v>
      </c>
      <c r="L147" s="19"/>
      <c r="M147" s="21">
        <f t="shared" si="13"/>
        <v>0</v>
      </c>
      <c r="N147" s="28" t="str">
        <f t="shared" si="11"/>
        <v xml:space="preserve"> </v>
      </c>
      <c r="O147" s="61"/>
    </row>
    <row r="148" spans="2:15" ht="45.75" customHeight="1">
      <c r="B148" s="62">
        <v>143</v>
      </c>
      <c r="C148" s="58" t="s">
        <v>147</v>
      </c>
      <c r="D148" s="59">
        <v>900</v>
      </c>
      <c r="E148" s="60" t="s">
        <v>20</v>
      </c>
      <c r="F148" s="58" t="s">
        <v>148</v>
      </c>
      <c r="G148" s="87"/>
      <c r="H148" s="87"/>
      <c r="I148" s="87"/>
      <c r="J148" s="4">
        <f t="shared" si="12"/>
        <v>2070</v>
      </c>
      <c r="K148" s="5">
        <v>2.3</v>
      </c>
      <c r="L148" s="19"/>
      <c r="M148" s="21">
        <f t="shared" si="13"/>
        <v>0</v>
      </c>
      <c r="N148" s="28" t="str">
        <f t="shared" si="11"/>
        <v xml:space="preserve"> </v>
      </c>
      <c r="O148" s="61"/>
    </row>
    <row r="149" spans="2:15" ht="45.75" customHeight="1">
      <c r="B149" s="62">
        <v>144</v>
      </c>
      <c r="C149" s="58" t="s">
        <v>38</v>
      </c>
      <c r="D149" s="59">
        <v>6</v>
      </c>
      <c r="E149" s="60" t="s">
        <v>20</v>
      </c>
      <c r="F149" s="58" t="s">
        <v>39</v>
      </c>
      <c r="G149" s="87"/>
      <c r="H149" s="87"/>
      <c r="I149" s="87"/>
      <c r="J149" s="4">
        <f t="shared" si="12"/>
        <v>120</v>
      </c>
      <c r="K149" s="5">
        <v>20</v>
      </c>
      <c r="L149" s="19"/>
      <c r="M149" s="21">
        <f t="shared" si="13"/>
        <v>0</v>
      </c>
      <c r="N149" s="28" t="str">
        <f t="shared" si="11"/>
        <v xml:space="preserve"> </v>
      </c>
      <c r="O149" s="61"/>
    </row>
    <row r="150" spans="2:15" ht="45.75" customHeight="1">
      <c r="B150" s="62">
        <v>145</v>
      </c>
      <c r="C150" s="58" t="s">
        <v>149</v>
      </c>
      <c r="D150" s="59">
        <v>1</v>
      </c>
      <c r="E150" s="60" t="s">
        <v>20</v>
      </c>
      <c r="F150" s="58" t="s">
        <v>150</v>
      </c>
      <c r="G150" s="87"/>
      <c r="H150" s="87"/>
      <c r="I150" s="87"/>
      <c r="J150" s="4">
        <f t="shared" si="12"/>
        <v>374</v>
      </c>
      <c r="K150" s="5">
        <v>374</v>
      </c>
      <c r="L150" s="19"/>
      <c r="M150" s="21">
        <f t="shared" si="13"/>
        <v>0</v>
      </c>
      <c r="N150" s="28" t="str">
        <f t="shared" si="11"/>
        <v xml:space="preserve"> </v>
      </c>
      <c r="O150" s="61"/>
    </row>
    <row r="151" spans="2:15" ht="45.75" customHeight="1">
      <c r="B151" s="62">
        <v>146</v>
      </c>
      <c r="C151" s="58" t="s">
        <v>151</v>
      </c>
      <c r="D151" s="59">
        <v>10</v>
      </c>
      <c r="E151" s="60" t="s">
        <v>20</v>
      </c>
      <c r="F151" s="58" t="s">
        <v>152</v>
      </c>
      <c r="G151" s="87"/>
      <c r="H151" s="87"/>
      <c r="I151" s="87"/>
      <c r="J151" s="4">
        <f t="shared" si="12"/>
        <v>740</v>
      </c>
      <c r="K151" s="5">
        <v>74</v>
      </c>
      <c r="L151" s="19"/>
      <c r="M151" s="21">
        <f t="shared" si="13"/>
        <v>0</v>
      </c>
      <c r="N151" s="28" t="str">
        <f t="shared" si="11"/>
        <v xml:space="preserve"> </v>
      </c>
      <c r="O151" s="61"/>
    </row>
    <row r="152" spans="2:15" ht="45.75" customHeight="1">
      <c r="B152" s="62">
        <v>147</v>
      </c>
      <c r="C152" s="58" t="s">
        <v>151</v>
      </c>
      <c r="D152" s="59">
        <v>10</v>
      </c>
      <c r="E152" s="60" t="s">
        <v>20</v>
      </c>
      <c r="F152" s="58" t="s">
        <v>153</v>
      </c>
      <c r="G152" s="87"/>
      <c r="H152" s="87"/>
      <c r="I152" s="87"/>
      <c r="J152" s="4">
        <f t="shared" si="12"/>
        <v>710</v>
      </c>
      <c r="K152" s="5">
        <v>71</v>
      </c>
      <c r="L152" s="19"/>
      <c r="M152" s="21">
        <f t="shared" si="13"/>
        <v>0</v>
      </c>
      <c r="N152" s="28" t="str">
        <f t="shared" si="11"/>
        <v xml:space="preserve"> </v>
      </c>
      <c r="O152" s="61"/>
    </row>
    <row r="153" spans="2:15" ht="45.75" customHeight="1">
      <c r="B153" s="62">
        <v>148</v>
      </c>
      <c r="C153" s="58" t="s">
        <v>52</v>
      </c>
      <c r="D153" s="59">
        <v>15</v>
      </c>
      <c r="E153" s="60" t="s">
        <v>20</v>
      </c>
      <c r="F153" s="58" t="s">
        <v>53</v>
      </c>
      <c r="G153" s="87"/>
      <c r="H153" s="87"/>
      <c r="I153" s="87"/>
      <c r="J153" s="4">
        <f t="shared" si="12"/>
        <v>480</v>
      </c>
      <c r="K153" s="5">
        <v>32</v>
      </c>
      <c r="L153" s="19"/>
      <c r="M153" s="21">
        <f t="shared" si="13"/>
        <v>0</v>
      </c>
      <c r="N153" s="28" t="str">
        <f t="shared" si="11"/>
        <v xml:space="preserve"> </v>
      </c>
      <c r="O153" s="61"/>
    </row>
    <row r="154" spans="2:15" ht="45.75" customHeight="1">
      <c r="B154" s="62">
        <v>149</v>
      </c>
      <c r="C154" s="58" t="s">
        <v>59</v>
      </c>
      <c r="D154" s="59">
        <v>30</v>
      </c>
      <c r="E154" s="60" t="s">
        <v>60</v>
      </c>
      <c r="F154" s="58" t="s">
        <v>61</v>
      </c>
      <c r="G154" s="87"/>
      <c r="H154" s="87"/>
      <c r="I154" s="87"/>
      <c r="J154" s="4">
        <f t="shared" si="12"/>
        <v>600</v>
      </c>
      <c r="K154" s="5">
        <v>20</v>
      </c>
      <c r="L154" s="19"/>
      <c r="M154" s="21">
        <f t="shared" si="13"/>
        <v>0</v>
      </c>
      <c r="N154" s="28" t="str">
        <f t="shared" si="11"/>
        <v xml:space="preserve"> </v>
      </c>
      <c r="O154" s="61"/>
    </row>
    <row r="155" spans="2:15" ht="45.75" customHeight="1">
      <c r="B155" s="62">
        <v>150</v>
      </c>
      <c r="C155" s="58" t="s">
        <v>59</v>
      </c>
      <c r="D155" s="59">
        <v>100</v>
      </c>
      <c r="E155" s="60" t="s">
        <v>60</v>
      </c>
      <c r="F155" s="58" t="s">
        <v>62</v>
      </c>
      <c r="G155" s="87"/>
      <c r="H155" s="87"/>
      <c r="I155" s="87"/>
      <c r="J155" s="4">
        <f t="shared" si="12"/>
        <v>2500</v>
      </c>
      <c r="K155" s="5">
        <v>25</v>
      </c>
      <c r="L155" s="19"/>
      <c r="M155" s="21">
        <f t="shared" si="13"/>
        <v>0</v>
      </c>
      <c r="N155" s="28" t="str">
        <f t="shared" si="11"/>
        <v xml:space="preserve"> </v>
      </c>
      <c r="O155" s="61"/>
    </row>
    <row r="156" spans="2:15" ht="45.75" customHeight="1">
      <c r="B156" s="62">
        <v>151</v>
      </c>
      <c r="C156" s="58" t="s">
        <v>154</v>
      </c>
      <c r="D156" s="59">
        <v>10</v>
      </c>
      <c r="E156" s="60" t="s">
        <v>57</v>
      </c>
      <c r="F156" s="58" t="s">
        <v>155</v>
      </c>
      <c r="G156" s="87"/>
      <c r="H156" s="87"/>
      <c r="I156" s="87"/>
      <c r="J156" s="4">
        <f t="shared" si="12"/>
        <v>520</v>
      </c>
      <c r="K156" s="5">
        <v>52</v>
      </c>
      <c r="L156" s="19"/>
      <c r="M156" s="21">
        <f t="shared" si="13"/>
        <v>0</v>
      </c>
      <c r="N156" s="28" t="str">
        <f t="shared" si="11"/>
        <v xml:space="preserve"> </v>
      </c>
      <c r="O156" s="61"/>
    </row>
    <row r="157" spans="2:15" ht="45.75" customHeight="1">
      <c r="B157" s="62">
        <v>152</v>
      </c>
      <c r="C157" s="58" t="s">
        <v>120</v>
      </c>
      <c r="D157" s="59">
        <v>100</v>
      </c>
      <c r="E157" s="60" t="s">
        <v>57</v>
      </c>
      <c r="F157" s="58" t="s">
        <v>121</v>
      </c>
      <c r="G157" s="87"/>
      <c r="H157" s="87"/>
      <c r="I157" s="87"/>
      <c r="J157" s="4">
        <f t="shared" si="12"/>
        <v>1100</v>
      </c>
      <c r="K157" s="5">
        <v>11</v>
      </c>
      <c r="L157" s="19"/>
      <c r="M157" s="21">
        <f t="shared" si="13"/>
        <v>0</v>
      </c>
      <c r="N157" s="28" t="str">
        <f t="shared" si="11"/>
        <v xml:space="preserve"> </v>
      </c>
      <c r="O157" s="61"/>
    </row>
    <row r="158" spans="2:15" ht="45.75" customHeight="1">
      <c r="B158" s="62">
        <v>153</v>
      </c>
      <c r="C158" s="58" t="s">
        <v>102</v>
      </c>
      <c r="D158" s="59">
        <v>5</v>
      </c>
      <c r="E158" s="60" t="s">
        <v>20</v>
      </c>
      <c r="F158" s="58" t="s">
        <v>103</v>
      </c>
      <c r="G158" s="87"/>
      <c r="H158" s="87"/>
      <c r="I158" s="87"/>
      <c r="J158" s="4">
        <f t="shared" si="12"/>
        <v>182.5</v>
      </c>
      <c r="K158" s="5">
        <v>36.5</v>
      </c>
      <c r="L158" s="19"/>
      <c r="M158" s="21">
        <f t="shared" si="13"/>
        <v>0</v>
      </c>
      <c r="N158" s="28" t="str">
        <f t="shared" si="11"/>
        <v xml:space="preserve"> </v>
      </c>
      <c r="O158" s="61"/>
    </row>
    <row r="159" spans="2:15" ht="45.75" customHeight="1">
      <c r="B159" s="62">
        <v>154</v>
      </c>
      <c r="C159" s="58" t="s">
        <v>79</v>
      </c>
      <c r="D159" s="59">
        <v>30</v>
      </c>
      <c r="E159" s="60" t="s">
        <v>20</v>
      </c>
      <c r="F159" s="58" t="s">
        <v>80</v>
      </c>
      <c r="G159" s="87"/>
      <c r="H159" s="87"/>
      <c r="I159" s="87"/>
      <c r="J159" s="4">
        <f t="shared" si="12"/>
        <v>405</v>
      </c>
      <c r="K159" s="5">
        <v>13.5</v>
      </c>
      <c r="L159" s="19"/>
      <c r="M159" s="21">
        <f t="shared" si="13"/>
        <v>0</v>
      </c>
      <c r="N159" s="28" t="str">
        <f t="shared" si="11"/>
        <v xml:space="preserve"> </v>
      </c>
      <c r="O159" s="61"/>
    </row>
    <row r="160" spans="2:15" ht="45.75" customHeight="1">
      <c r="B160" s="62">
        <v>155</v>
      </c>
      <c r="C160" s="58" t="s">
        <v>79</v>
      </c>
      <c r="D160" s="59">
        <v>20</v>
      </c>
      <c r="E160" s="60" t="s">
        <v>20</v>
      </c>
      <c r="F160" s="58" t="s">
        <v>104</v>
      </c>
      <c r="G160" s="87"/>
      <c r="H160" s="87"/>
      <c r="I160" s="87"/>
      <c r="J160" s="4">
        <f t="shared" si="12"/>
        <v>296</v>
      </c>
      <c r="K160" s="5">
        <v>14.8</v>
      </c>
      <c r="L160" s="19"/>
      <c r="M160" s="21">
        <f t="shared" si="13"/>
        <v>0</v>
      </c>
      <c r="N160" s="28" t="str">
        <f t="shared" si="11"/>
        <v xml:space="preserve"> </v>
      </c>
      <c r="O160" s="61"/>
    </row>
    <row r="161" spans="2:15" ht="45.75" customHeight="1">
      <c r="B161" s="62">
        <v>156</v>
      </c>
      <c r="C161" s="58" t="s">
        <v>79</v>
      </c>
      <c r="D161" s="59">
        <v>10</v>
      </c>
      <c r="E161" s="60" t="s">
        <v>20</v>
      </c>
      <c r="F161" s="58" t="s">
        <v>140</v>
      </c>
      <c r="G161" s="87"/>
      <c r="H161" s="87"/>
      <c r="I161" s="87"/>
      <c r="J161" s="4">
        <f t="shared" si="12"/>
        <v>120</v>
      </c>
      <c r="K161" s="5">
        <v>12</v>
      </c>
      <c r="L161" s="19"/>
      <c r="M161" s="21">
        <f t="shared" si="13"/>
        <v>0</v>
      </c>
      <c r="N161" s="28" t="str">
        <f t="shared" si="11"/>
        <v xml:space="preserve"> </v>
      </c>
      <c r="O161" s="61"/>
    </row>
    <row r="162" spans="2:15" ht="45.75" customHeight="1">
      <c r="B162" s="62">
        <v>157</v>
      </c>
      <c r="C162" s="58" t="s">
        <v>81</v>
      </c>
      <c r="D162" s="59">
        <v>10</v>
      </c>
      <c r="E162" s="60" t="s">
        <v>20</v>
      </c>
      <c r="F162" s="58" t="s">
        <v>156</v>
      </c>
      <c r="G162" s="87"/>
      <c r="H162" s="87"/>
      <c r="I162" s="87"/>
      <c r="J162" s="4">
        <f t="shared" si="12"/>
        <v>110</v>
      </c>
      <c r="K162" s="5">
        <v>11</v>
      </c>
      <c r="L162" s="19"/>
      <c r="M162" s="21">
        <f t="shared" si="13"/>
        <v>0</v>
      </c>
      <c r="N162" s="28" t="str">
        <f t="shared" si="11"/>
        <v xml:space="preserve"> </v>
      </c>
      <c r="O162" s="61"/>
    </row>
    <row r="163" spans="2:15" ht="45.75" customHeight="1">
      <c r="B163" s="62">
        <v>158</v>
      </c>
      <c r="C163" s="58" t="s">
        <v>81</v>
      </c>
      <c r="D163" s="59">
        <v>20</v>
      </c>
      <c r="E163" s="60" t="s">
        <v>20</v>
      </c>
      <c r="F163" s="58" t="s">
        <v>82</v>
      </c>
      <c r="G163" s="87"/>
      <c r="H163" s="87"/>
      <c r="I163" s="87"/>
      <c r="J163" s="4">
        <f t="shared" si="12"/>
        <v>80</v>
      </c>
      <c r="K163" s="5">
        <v>4</v>
      </c>
      <c r="L163" s="19"/>
      <c r="M163" s="21">
        <f t="shared" si="13"/>
        <v>0</v>
      </c>
      <c r="N163" s="28" t="str">
        <f t="shared" si="11"/>
        <v xml:space="preserve"> </v>
      </c>
      <c r="O163" s="61"/>
    </row>
    <row r="164" spans="2:15" ht="45.75" customHeight="1">
      <c r="B164" s="62">
        <v>159</v>
      </c>
      <c r="C164" s="58" t="s">
        <v>81</v>
      </c>
      <c r="D164" s="59">
        <v>5</v>
      </c>
      <c r="E164" s="60" t="s">
        <v>20</v>
      </c>
      <c r="F164" s="58" t="s">
        <v>83</v>
      </c>
      <c r="G164" s="87"/>
      <c r="H164" s="87"/>
      <c r="I164" s="87"/>
      <c r="J164" s="4">
        <f t="shared" si="12"/>
        <v>60</v>
      </c>
      <c r="K164" s="5">
        <v>12</v>
      </c>
      <c r="L164" s="19"/>
      <c r="M164" s="21">
        <f t="shared" si="13"/>
        <v>0</v>
      </c>
      <c r="N164" s="28" t="str">
        <f t="shared" si="11"/>
        <v xml:space="preserve"> </v>
      </c>
      <c r="O164" s="61"/>
    </row>
    <row r="165" spans="2:15" ht="45.75" customHeight="1" thickBot="1">
      <c r="B165" s="71">
        <v>160</v>
      </c>
      <c r="C165" s="72" t="s">
        <v>157</v>
      </c>
      <c r="D165" s="73">
        <v>5</v>
      </c>
      <c r="E165" s="74" t="s">
        <v>20</v>
      </c>
      <c r="F165" s="72" t="s">
        <v>158</v>
      </c>
      <c r="G165" s="88"/>
      <c r="H165" s="88"/>
      <c r="I165" s="88"/>
      <c r="J165" s="6">
        <f t="shared" si="12"/>
        <v>150</v>
      </c>
      <c r="K165" s="7">
        <v>30</v>
      </c>
      <c r="L165" s="29"/>
      <c r="M165" s="30">
        <f t="shared" si="13"/>
        <v>0</v>
      </c>
      <c r="N165" s="31" t="str">
        <f t="shared" si="11"/>
        <v xml:space="preserve"> </v>
      </c>
      <c r="O165" s="61"/>
    </row>
    <row r="166" spans="1:15" ht="13.5" customHeight="1" thickBot="1" thickTop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61"/>
    </row>
    <row r="167" spans="1:15" ht="60.75" customHeight="1" thickBot="1" thickTop="1">
      <c r="A167" s="76"/>
      <c r="B167" s="99" t="s">
        <v>12</v>
      </c>
      <c r="C167" s="99"/>
      <c r="D167" s="99"/>
      <c r="E167" s="99"/>
      <c r="F167" s="99"/>
      <c r="G167" s="99"/>
      <c r="H167" s="77"/>
      <c r="I167" s="77"/>
      <c r="J167" s="8"/>
      <c r="K167" s="27" t="s">
        <v>3</v>
      </c>
      <c r="L167" s="91" t="s">
        <v>4</v>
      </c>
      <c r="M167" s="92"/>
      <c r="N167" s="93"/>
      <c r="O167" s="78"/>
    </row>
    <row r="168" spans="1:15" ht="33" customHeight="1" thickBot="1" thickTop="1">
      <c r="A168" s="76"/>
      <c r="B168" s="97" t="s">
        <v>5</v>
      </c>
      <c r="C168" s="97"/>
      <c r="D168" s="97"/>
      <c r="E168" s="97"/>
      <c r="F168" s="97"/>
      <c r="G168" s="79"/>
      <c r="H168" s="9"/>
      <c r="I168" s="9"/>
      <c r="J168" s="10"/>
      <c r="K168" s="11">
        <f>SUM(J7:J165)</f>
        <v>105937</v>
      </c>
      <c r="L168" s="94">
        <f>SUM(M7:M165)</f>
        <v>0</v>
      </c>
      <c r="M168" s="95"/>
      <c r="N168" s="96"/>
      <c r="O168" s="78"/>
    </row>
    <row r="169" spans="1:15" ht="39.75" customHeight="1" thickTop="1">
      <c r="A169" s="76"/>
      <c r="H169" s="12"/>
      <c r="I169" s="12"/>
      <c r="J169" s="80"/>
      <c r="K169" s="80"/>
      <c r="L169" s="81"/>
      <c r="M169" s="81"/>
      <c r="N169" s="81"/>
      <c r="O169" s="82"/>
    </row>
    <row r="170" spans="1:15" ht="19.9" customHeight="1">
      <c r="A170" s="76"/>
      <c r="H170" s="12"/>
      <c r="I170" s="12"/>
      <c r="J170" s="80"/>
      <c r="K170" s="13"/>
      <c r="L170" s="13"/>
      <c r="M170" s="13"/>
      <c r="N170" s="81"/>
      <c r="O170" s="82"/>
    </row>
    <row r="171" spans="3:10" ht="15">
      <c r="C171" s="1"/>
      <c r="D171" s="1"/>
      <c r="E171" s="1"/>
      <c r="F171" s="1"/>
      <c r="G171" s="1"/>
      <c r="I171" s="1"/>
      <c r="J171" s="1"/>
    </row>
    <row r="172" spans="3:10" ht="15">
      <c r="C172" s="1"/>
      <c r="D172" s="1"/>
      <c r="E172" s="1"/>
      <c r="F172" s="1"/>
      <c r="G172" s="1"/>
      <c r="I172" s="1"/>
      <c r="J172" s="1"/>
    </row>
    <row r="173" spans="3:10" ht="15">
      <c r="C173" s="1"/>
      <c r="D173" s="1"/>
      <c r="E173" s="1"/>
      <c r="F173" s="1"/>
      <c r="G173" s="1"/>
      <c r="I173" s="1"/>
      <c r="J173" s="1"/>
    </row>
    <row r="174" spans="3:10" ht="15">
      <c r="C174" s="1"/>
      <c r="D174" s="1"/>
      <c r="E174" s="1"/>
      <c r="F174" s="1"/>
      <c r="G174" s="1"/>
      <c r="I174" s="1"/>
      <c r="J174" s="1"/>
    </row>
    <row r="175" spans="3:10" ht="15">
      <c r="C175" s="1"/>
      <c r="D175" s="1"/>
      <c r="E175" s="1"/>
      <c r="F175" s="1"/>
      <c r="G175" s="1"/>
      <c r="I175" s="1"/>
      <c r="J175" s="1"/>
    </row>
    <row r="176" spans="3:10" ht="15">
      <c r="C176" s="1"/>
      <c r="D176" s="1"/>
      <c r="E176" s="1"/>
      <c r="F176" s="1"/>
      <c r="G176" s="1"/>
      <c r="I176" s="1"/>
      <c r="J176" s="1"/>
    </row>
    <row r="177" spans="3:10" ht="15">
      <c r="C177" s="1"/>
      <c r="D177" s="1"/>
      <c r="E177" s="1"/>
      <c r="F177" s="1"/>
      <c r="G177" s="1"/>
      <c r="I177" s="1"/>
      <c r="J177" s="1"/>
    </row>
    <row r="178" spans="3:10" ht="15">
      <c r="C178" s="1"/>
      <c r="D178" s="1"/>
      <c r="E178" s="1"/>
      <c r="F178" s="1"/>
      <c r="G178" s="1"/>
      <c r="I178" s="1"/>
      <c r="J178" s="1"/>
    </row>
    <row r="179" spans="3:10" ht="15">
      <c r="C179" s="1"/>
      <c r="D179" s="1"/>
      <c r="E179" s="1"/>
      <c r="F179" s="1"/>
      <c r="G179" s="1"/>
      <c r="I179" s="1"/>
      <c r="J179" s="1"/>
    </row>
    <row r="180" spans="3:10" ht="15">
      <c r="C180" s="1"/>
      <c r="D180" s="1"/>
      <c r="E180" s="1"/>
      <c r="F180" s="1"/>
      <c r="G180" s="1"/>
      <c r="I180" s="1"/>
      <c r="J180" s="1"/>
    </row>
    <row r="181" spans="3:10" ht="15">
      <c r="C181" s="1"/>
      <c r="D181" s="1"/>
      <c r="E181" s="1"/>
      <c r="F181" s="1"/>
      <c r="G181" s="1"/>
      <c r="I181" s="1"/>
      <c r="J181" s="1"/>
    </row>
    <row r="182" spans="3:10" ht="15">
      <c r="C182" s="1"/>
      <c r="D182" s="1"/>
      <c r="E182" s="1"/>
      <c r="F182" s="1"/>
      <c r="G182" s="1"/>
      <c r="I182" s="1"/>
      <c r="J182" s="1"/>
    </row>
    <row r="183" spans="3:10" ht="15">
      <c r="C183" s="1"/>
      <c r="D183" s="1"/>
      <c r="E183" s="1"/>
      <c r="F183" s="1"/>
      <c r="G183" s="1"/>
      <c r="I183" s="1"/>
      <c r="J183" s="1"/>
    </row>
    <row r="184" spans="3:10" ht="15">
      <c r="C184" s="1"/>
      <c r="D184" s="1"/>
      <c r="E184" s="1"/>
      <c r="F184" s="1"/>
      <c r="G184" s="1"/>
      <c r="I184" s="1"/>
      <c r="J184" s="1"/>
    </row>
    <row r="185" spans="3:10" ht="15">
      <c r="C185" s="1"/>
      <c r="D185" s="1"/>
      <c r="E185" s="1"/>
      <c r="F185" s="1"/>
      <c r="G185" s="1"/>
      <c r="I185" s="1"/>
      <c r="J185" s="1"/>
    </row>
    <row r="186" spans="3:10" ht="15">
      <c r="C186" s="1"/>
      <c r="D186" s="1"/>
      <c r="E186" s="1"/>
      <c r="F186" s="1"/>
      <c r="G186" s="1"/>
      <c r="I186" s="1"/>
      <c r="J186" s="1"/>
    </row>
    <row r="187" spans="3:10" ht="15">
      <c r="C187" s="1"/>
      <c r="D187" s="1"/>
      <c r="E187" s="1"/>
      <c r="F187" s="1"/>
      <c r="G187" s="1"/>
      <c r="I187" s="1"/>
      <c r="J187" s="1"/>
    </row>
    <row r="188" spans="3:10" ht="15">
      <c r="C188" s="1"/>
      <c r="D188" s="1"/>
      <c r="E188" s="1"/>
      <c r="F188" s="1"/>
      <c r="G188" s="1"/>
      <c r="I188" s="1"/>
      <c r="J188" s="1"/>
    </row>
    <row r="189" spans="3:10" ht="15">
      <c r="C189" s="1"/>
      <c r="D189" s="1"/>
      <c r="E189" s="1"/>
      <c r="F189" s="1"/>
      <c r="G189" s="1"/>
      <c r="I189" s="1"/>
      <c r="J189" s="1"/>
    </row>
    <row r="190" spans="3:10" ht="15">
      <c r="C190" s="1"/>
      <c r="D190" s="1"/>
      <c r="E190" s="1"/>
      <c r="F190" s="1"/>
      <c r="G190" s="1"/>
      <c r="I190" s="1"/>
      <c r="J190" s="1"/>
    </row>
    <row r="191" spans="3:10" ht="15">
      <c r="C191" s="1"/>
      <c r="D191" s="1"/>
      <c r="E191" s="1"/>
      <c r="F191" s="1"/>
      <c r="G191" s="1"/>
      <c r="I191" s="1"/>
      <c r="J191" s="1"/>
    </row>
    <row r="192" spans="3:10" ht="15">
      <c r="C192" s="1"/>
      <c r="D192" s="1"/>
      <c r="E192" s="1"/>
      <c r="F192" s="1"/>
      <c r="G192" s="1"/>
      <c r="I192" s="1"/>
      <c r="J192" s="1"/>
    </row>
    <row r="193" spans="3:10" ht="15">
      <c r="C193" s="1"/>
      <c r="D193" s="1"/>
      <c r="E193" s="1"/>
      <c r="F193" s="1"/>
      <c r="G193" s="1"/>
      <c r="I193" s="1"/>
      <c r="J193" s="1"/>
    </row>
    <row r="194" spans="3:10" ht="15">
      <c r="C194" s="1"/>
      <c r="D194" s="1"/>
      <c r="E194" s="1"/>
      <c r="F194" s="1"/>
      <c r="G194" s="1"/>
      <c r="I194" s="1"/>
      <c r="J194" s="1"/>
    </row>
    <row r="195" spans="3:10" ht="15">
      <c r="C195" s="1"/>
      <c r="D195" s="1"/>
      <c r="E195" s="1"/>
      <c r="F195" s="1"/>
      <c r="G195" s="1"/>
      <c r="I195" s="1"/>
      <c r="J195" s="1"/>
    </row>
    <row r="196" spans="3:10" ht="15">
      <c r="C196" s="1"/>
      <c r="D196" s="1"/>
      <c r="E196" s="1"/>
      <c r="F196" s="1"/>
      <c r="G196" s="1"/>
      <c r="I196" s="1"/>
      <c r="J196" s="1"/>
    </row>
    <row r="197" spans="3:10" ht="15">
      <c r="C197" s="1"/>
      <c r="D197" s="1"/>
      <c r="E197" s="1"/>
      <c r="F197" s="1"/>
      <c r="G197" s="1"/>
      <c r="I197" s="1"/>
      <c r="J197" s="1"/>
    </row>
    <row r="198" spans="3:10" ht="15">
      <c r="C198" s="1"/>
      <c r="D198" s="1"/>
      <c r="E198" s="1"/>
      <c r="F198" s="1"/>
      <c r="G198" s="1"/>
      <c r="I198" s="1"/>
      <c r="J198" s="1"/>
    </row>
    <row r="199" spans="3:10" ht="15">
      <c r="C199" s="1"/>
      <c r="D199" s="1"/>
      <c r="E199" s="1"/>
      <c r="F199" s="1"/>
      <c r="G199" s="1"/>
      <c r="I199" s="1"/>
      <c r="J199" s="1"/>
    </row>
    <row r="200" spans="3:10" ht="15">
      <c r="C200" s="1"/>
      <c r="D200" s="1"/>
      <c r="E200" s="1"/>
      <c r="F200" s="1"/>
      <c r="G200" s="1"/>
      <c r="I200" s="1"/>
      <c r="J200" s="1"/>
    </row>
    <row r="201" spans="3:10" ht="15">
      <c r="C201" s="1"/>
      <c r="D201" s="1"/>
      <c r="E201" s="1"/>
      <c r="F201" s="1"/>
      <c r="G201" s="1"/>
      <c r="I201" s="1"/>
      <c r="J201" s="1"/>
    </row>
    <row r="202" spans="3:10" ht="15">
      <c r="C202" s="1"/>
      <c r="D202" s="1"/>
      <c r="E202" s="1"/>
      <c r="F202" s="1"/>
      <c r="G202" s="1"/>
      <c r="I202" s="1"/>
      <c r="J202" s="1"/>
    </row>
    <row r="203" spans="3:10" ht="15">
      <c r="C203" s="1"/>
      <c r="D203" s="1"/>
      <c r="E203" s="1"/>
      <c r="F203" s="1"/>
      <c r="G203" s="1"/>
      <c r="I203" s="1"/>
      <c r="J203" s="1"/>
    </row>
    <row r="204" spans="3:10" ht="15">
      <c r="C204" s="1"/>
      <c r="D204" s="1"/>
      <c r="E204" s="1"/>
      <c r="F204" s="1"/>
      <c r="G204" s="1"/>
      <c r="I204" s="1"/>
      <c r="J204" s="1"/>
    </row>
    <row r="205" spans="3:10" ht="15">
      <c r="C205" s="1"/>
      <c r="D205" s="1"/>
      <c r="E205" s="1"/>
      <c r="F205" s="1"/>
      <c r="G205" s="1"/>
      <c r="I205" s="1"/>
      <c r="J205" s="1"/>
    </row>
    <row r="206" spans="3:10" ht="15">
      <c r="C206" s="1"/>
      <c r="D206" s="1"/>
      <c r="E206" s="1"/>
      <c r="F206" s="1"/>
      <c r="G206" s="1"/>
      <c r="I206" s="1"/>
      <c r="J206" s="1"/>
    </row>
    <row r="207" spans="3:10" ht="15">
      <c r="C207" s="1"/>
      <c r="D207" s="1"/>
      <c r="E207" s="1"/>
      <c r="F207" s="1"/>
      <c r="G207" s="1"/>
      <c r="I207" s="1"/>
      <c r="J207" s="1"/>
    </row>
    <row r="208" spans="3:10" ht="15">
      <c r="C208" s="1"/>
      <c r="D208" s="1"/>
      <c r="E208" s="1"/>
      <c r="F208" s="1"/>
      <c r="G208" s="1"/>
      <c r="I208" s="1"/>
      <c r="J208" s="1"/>
    </row>
    <row r="209" spans="3:10" ht="15">
      <c r="C209" s="1"/>
      <c r="D209" s="1"/>
      <c r="E209" s="1"/>
      <c r="F209" s="1"/>
      <c r="G209" s="1"/>
      <c r="I209" s="1"/>
      <c r="J209" s="1"/>
    </row>
    <row r="210" spans="3:10" ht="15">
      <c r="C210" s="1"/>
      <c r="D210" s="1"/>
      <c r="E210" s="1"/>
      <c r="F210" s="1"/>
      <c r="G210" s="1"/>
      <c r="I210" s="1"/>
      <c r="J210" s="1"/>
    </row>
    <row r="211" spans="3:10" ht="15">
      <c r="C211" s="1"/>
      <c r="D211" s="1"/>
      <c r="E211" s="1"/>
      <c r="F211" s="1"/>
      <c r="G211" s="1"/>
      <c r="I211" s="1"/>
      <c r="J211" s="1"/>
    </row>
    <row r="212" spans="3:10" ht="15">
      <c r="C212" s="1"/>
      <c r="D212" s="1"/>
      <c r="E212" s="1"/>
      <c r="F212" s="1"/>
      <c r="G212" s="1"/>
      <c r="I212" s="1"/>
      <c r="J212" s="1"/>
    </row>
    <row r="213" spans="3:10" ht="15">
      <c r="C213" s="1"/>
      <c r="D213" s="1"/>
      <c r="E213" s="1"/>
      <c r="F213" s="1"/>
      <c r="G213" s="1"/>
      <c r="I213" s="1"/>
      <c r="J213" s="1"/>
    </row>
    <row r="214" spans="3:10" ht="15">
      <c r="C214" s="1"/>
      <c r="D214" s="1"/>
      <c r="E214" s="1"/>
      <c r="F214" s="1"/>
      <c r="G214" s="1"/>
      <c r="I214" s="1"/>
      <c r="J214" s="1"/>
    </row>
    <row r="215" spans="3:10" ht="15">
      <c r="C215" s="1"/>
      <c r="D215" s="1"/>
      <c r="E215" s="1"/>
      <c r="F215" s="1"/>
      <c r="G215" s="1"/>
      <c r="I215" s="1"/>
      <c r="J215" s="1"/>
    </row>
    <row r="216" spans="3:10" ht="15">
      <c r="C216" s="1"/>
      <c r="D216" s="1"/>
      <c r="E216" s="1"/>
      <c r="F216" s="1"/>
      <c r="G216" s="1"/>
      <c r="I216" s="1"/>
      <c r="J216" s="1"/>
    </row>
    <row r="217" spans="3:10" ht="15">
      <c r="C217" s="1"/>
      <c r="D217" s="1"/>
      <c r="E217" s="1"/>
      <c r="F217" s="1"/>
      <c r="G217" s="1"/>
      <c r="I217" s="1"/>
      <c r="J217" s="1"/>
    </row>
    <row r="218" spans="3:10" ht="15">
      <c r="C218" s="1"/>
      <c r="D218" s="1"/>
      <c r="E218" s="1"/>
      <c r="F218" s="1"/>
      <c r="G218" s="1"/>
      <c r="I218" s="1"/>
      <c r="J218" s="1"/>
    </row>
    <row r="219" spans="3:10" ht="15">
      <c r="C219" s="1"/>
      <c r="D219" s="1"/>
      <c r="E219" s="1"/>
      <c r="F219" s="1"/>
      <c r="G219" s="1"/>
      <c r="I219" s="1"/>
      <c r="J219" s="1"/>
    </row>
    <row r="220" spans="3:10" ht="15">
      <c r="C220" s="1"/>
      <c r="D220" s="1"/>
      <c r="E220" s="1"/>
      <c r="F220" s="1"/>
      <c r="G220" s="1"/>
      <c r="I220" s="1"/>
      <c r="J220" s="1"/>
    </row>
    <row r="221" spans="3:10" ht="15">
      <c r="C221" s="1"/>
      <c r="D221" s="1"/>
      <c r="E221" s="1"/>
      <c r="F221" s="1"/>
      <c r="G221" s="1"/>
      <c r="I221" s="1"/>
      <c r="J221" s="1"/>
    </row>
    <row r="222" spans="3:10" ht="15">
      <c r="C222" s="1"/>
      <c r="D222" s="1"/>
      <c r="E222" s="1"/>
      <c r="F222" s="1"/>
      <c r="G222" s="1"/>
      <c r="I222" s="1"/>
      <c r="J222" s="1"/>
    </row>
    <row r="223" spans="3:10" ht="15">
      <c r="C223" s="1"/>
      <c r="D223" s="1"/>
      <c r="E223" s="1"/>
      <c r="F223" s="1"/>
      <c r="G223" s="1"/>
      <c r="I223" s="1"/>
      <c r="J223" s="1"/>
    </row>
    <row r="224" spans="3:10" ht="15">
      <c r="C224" s="1"/>
      <c r="D224" s="1"/>
      <c r="E224" s="1"/>
      <c r="F224" s="1"/>
      <c r="G224" s="1"/>
      <c r="I224" s="1"/>
      <c r="J224" s="1"/>
    </row>
    <row r="225" spans="3:10" ht="15">
      <c r="C225" s="1"/>
      <c r="D225" s="1"/>
      <c r="E225" s="1"/>
      <c r="F225" s="1"/>
      <c r="G225" s="1"/>
      <c r="I225" s="1"/>
      <c r="J225" s="1"/>
    </row>
    <row r="226" spans="3:10" ht="15">
      <c r="C226" s="1"/>
      <c r="D226" s="1"/>
      <c r="E226" s="1"/>
      <c r="F226" s="1"/>
      <c r="G226" s="1"/>
      <c r="I226" s="1"/>
      <c r="J226" s="1"/>
    </row>
    <row r="227" spans="3:10" ht="15">
      <c r="C227" s="1"/>
      <c r="D227" s="1"/>
      <c r="E227" s="1"/>
      <c r="F227" s="1"/>
      <c r="G227" s="1"/>
      <c r="I227" s="1"/>
      <c r="J227" s="1"/>
    </row>
    <row r="228" spans="3:10" ht="15">
      <c r="C228" s="1"/>
      <c r="D228" s="1"/>
      <c r="E228" s="1"/>
      <c r="F228" s="1"/>
      <c r="G228" s="1"/>
      <c r="I228" s="1"/>
      <c r="J228" s="1"/>
    </row>
    <row r="229" spans="3:10" ht="15">
      <c r="C229" s="1"/>
      <c r="D229" s="1"/>
      <c r="E229" s="1"/>
      <c r="F229" s="1"/>
      <c r="G229" s="1"/>
      <c r="I229" s="1"/>
      <c r="J229" s="1"/>
    </row>
    <row r="230" spans="3:10" ht="15">
      <c r="C230" s="1"/>
      <c r="D230" s="1"/>
      <c r="E230" s="1"/>
      <c r="F230" s="1"/>
      <c r="G230" s="1"/>
      <c r="I230" s="1"/>
      <c r="J230" s="1"/>
    </row>
    <row r="231" spans="3:10" ht="15">
      <c r="C231" s="1"/>
      <c r="D231" s="1"/>
      <c r="E231" s="1"/>
      <c r="F231" s="1"/>
      <c r="G231" s="1"/>
      <c r="I231" s="1"/>
      <c r="J231" s="1"/>
    </row>
    <row r="232" spans="3:10" ht="15">
      <c r="C232" s="1"/>
      <c r="D232" s="1"/>
      <c r="E232" s="1"/>
      <c r="F232" s="1"/>
      <c r="G232" s="1"/>
      <c r="I232" s="1"/>
      <c r="J232" s="1"/>
    </row>
    <row r="233" spans="3:10" ht="15">
      <c r="C233" s="1"/>
      <c r="D233" s="1"/>
      <c r="E233" s="1"/>
      <c r="F233" s="1"/>
      <c r="G233" s="1"/>
      <c r="I233" s="1"/>
      <c r="J233" s="1"/>
    </row>
    <row r="234" spans="3:10" ht="15">
      <c r="C234" s="1"/>
      <c r="D234" s="1"/>
      <c r="E234" s="1"/>
      <c r="F234" s="1"/>
      <c r="G234" s="1"/>
      <c r="I234" s="1"/>
      <c r="J234" s="1"/>
    </row>
    <row r="235" spans="3:10" ht="15">
      <c r="C235" s="1"/>
      <c r="D235" s="1"/>
      <c r="E235" s="1"/>
      <c r="F235" s="1"/>
      <c r="G235" s="1"/>
      <c r="I235" s="1"/>
      <c r="J235" s="1"/>
    </row>
    <row r="236" spans="3:10" ht="15">
      <c r="C236" s="1"/>
      <c r="D236" s="1"/>
      <c r="E236" s="1"/>
      <c r="F236" s="1"/>
      <c r="G236" s="1"/>
      <c r="I236" s="1"/>
      <c r="J236" s="1"/>
    </row>
    <row r="237" spans="3:10" ht="15">
      <c r="C237" s="1"/>
      <c r="D237" s="1"/>
      <c r="E237" s="1"/>
      <c r="F237" s="1"/>
      <c r="G237" s="1"/>
      <c r="I237" s="1"/>
      <c r="J237" s="1"/>
    </row>
    <row r="238" spans="3:10" ht="15">
      <c r="C238" s="1"/>
      <c r="D238" s="1"/>
      <c r="E238" s="1"/>
      <c r="F238" s="1"/>
      <c r="G238" s="1"/>
      <c r="I238" s="1"/>
      <c r="J238" s="1"/>
    </row>
    <row r="239" spans="3:10" ht="15">
      <c r="C239" s="1"/>
      <c r="D239" s="1"/>
      <c r="E239" s="1"/>
      <c r="F239" s="1"/>
      <c r="G239" s="1"/>
      <c r="I239" s="1"/>
      <c r="J239" s="1"/>
    </row>
    <row r="240" spans="3:10" ht="15">
      <c r="C240" s="1"/>
      <c r="D240" s="1"/>
      <c r="E240" s="1"/>
      <c r="F240" s="1"/>
      <c r="G240" s="1"/>
      <c r="I240" s="1"/>
      <c r="J240" s="1"/>
    </row>
    <row r="241" spans="3:10" ht="15">
      <c r="C241" s="1"/>
      <c r="D241" s="1"/>
      <c r="E241" s="1"/>
      <c r="F241" s="1"/>
      <c r="G241" s="1"/>
      <c r="I241" s="1"/>
      <c r="J241" s="1"/>
    </row>
    <row r="242" spans="3:10" ht="15">
      <c r="C242" s="1"/>
      <c r="D242" s="1"/>
      <c r="E242" s="1"/>
      <c r="F242" s="1"/>
      <c r="G242" s="1"/>
      <c r="I242" s="1"/>
      <c r="J242" s="1"/>
    </row>
    <row r="243" spans="3:10" ht="15">
      <c r="C243" s="1"/>
      <c r="D243" s="1"/>
      <c r="E243" s="1"/>
      <c r="F243" s="1"/>
      <c r="G243" s="1"/>
      <c r="I243" s="1"/>
      <c r="J243" s="1"/>
    </row>
    <row r="244" spans="3:10" ht="15">
      <c r="C244" s="1"/>
      <c r="D244" s="1"/>
      <c r="E244" s="1"/>
      <c r="F244" s="1"/>
      <c r="G244" s="1"/>
      <c r="I244" s="1"/>
      <c r="J244" s="1"/>
    </row>
    <row r="245" spans="3:10" ht="15">
      <c r="C245" s="1"/>
      <c r="D245" s="1"/>
      <c r="E245" s="1"/>
      <c r="F245" s="1"/>
      <c r="G245" s="1"/>
      <c r="I245" s="1"/>
      <c r="J245" s="1"/>
    </row>
    <row r="246" spans="3:10" ht="15">
      <c r="C246" s="1"/>
      <c r="D246" s="1"/>
      <c r="E246" s="1"/>
      <c r="F246" s="1"/>
      <c r="G246" s="1"/>
      <c r="I246" s="1"/>
      <c r="J246" s="1"/>
    </row>
    <row r="247" spans="3:10" ht="15">
      <c r="C247" s="1"/>
      <c r="D247" s="1"/>
      <c r="E247" s="1"/>
      <c r="F247" s="1"/>
      <c r="G247" s="1"/>
      <c r="I247" s="1"/>
      <c r="J247" s="1"/>
    </row>
    <row r="248" spans="3:10" ht="15">
      <c r="C248" s="1"/>
      <c r="D248" s="1"/>
      <c r="E248" s="1"/>
      <c r="F248" s="1"/>
      <c r="G248" s="1"/>
      <c r="I248" s="1"/>
      <c r="J248" s="1"/>
    </row>
    <row r="249" spans="3:10" ht="15">
      <c r="C249" s="1"/>
      <c r="D249" s="1"/>
      <c r="E249" s="1"/>
      <c r="F249" s="1"/>
      <c r="G249" s="1"/>
      <c r="I249" s="1"/>
      <c r="J249" s="1"/>
    </row>
    <row r="250" spans="3:10" ht="15">
      <c r="C250" s="1"/>
      <c r="D250" s="1"/>
      <c r="E250" s="1"/>
      <c r="F250" s="1"/>
      <c r="G250" s="1"/>
      <c r="I250" s="1"/>
      <c r="J250" s="1"/>
    </row>
    <row r="251" spans="3:10" ht="15">
      <c r="C251" s="1"/>
      <c r="D251" s="1"/>
      <c r="E251" s="1"/>
      <c r="F251" s="1"/>
      <c r="G251" s="1"/>
      <c r="I251" s="1"/>
      <c r="J251" s="1"/>
    </row>
  </sheetData>
  <sheetProtection password="F79C" sheet="1" objects="1" scenarios="1" selectLockedCells="1"/>
  <mergeCells count="25">
    <mergeCell ref="L1:N1"/>
    <mergeCell ref="B1:F1"/>
    <mergeCell ref="L167:N167"/>
    <mergeCell ref="L168:N168"/>
    <mergeCell ref="B168:F168"/>
    <mergeCell ref="G3:I3"/>
    <mergeCell ref="B167:G167"/>
    <mergeCell ref="G46:G84"/>
    <mergeCell ref="G85:G96"/>
    <mergeCell ref="G97:G111"/>
    <mergeCell ref="G112:G131"/>
    <mergeCell ref="G132:G165"/>
    <mergeCell ref="I7:I45"/>
    <mergeCell ref="H46:H84"/>
    <mergeCell ref="H85:H96"/>
    <mergeCell ref="H97:H111"/>
    <mergeCell ref="G7:G45"/>
    <mergeCell ref="H7:H45"/>
    <mergeCell ref="H112:H131"/>
    <mergeCell ref="H132:H165"/>
    <mergeCell ref="I46:I84"/>
    <mergeCell ref="I85:I96"/>
    <mergeCell ref="I97:I111"/>
    <mergeCell ref="I112:I131"/>
    <mergeCell ref="I132:I165"/>
  </mergeCells>
  <conditionalFormatting sqref="B7:B165">
    <cfRule type="containsBlanks" priority="990" dxfId="55">
      <formula>LEN(TRIM(B7))=0</formula>
    </cfRule>
  </conditionalFormatting>
  <conditionalFormatting sqref="B7:B165">
    <cfRule type="cellIs" priority="985" dxfId="54" operator="greaterThanOrEqual">
      <formula>1</formula>
    </cfRule>
  </conditionalFormatting>
  <conditionalFormatting sqref="N7:N45">
    <cfRule type="cellIs" priority="60" dxfId="13" operator="equal">
      <formula>"NEVYHOVUJE"</formula>
    </cfRule>
    <cfRule type="cellIs" priority="61" dxfId="12" operator="equal">
      <formula>"VYHOVUJE"</formula>
    </cfRule>
  </conditionalFormatting>
  <conditionalFormatting sqref="L7 L15 L24 L42 L12:L13 L28:L29 L33 L10 L17:L22 L36:L40 L44:L45">
    <cfRule type="notContainsBlanks" priority="53" dxfId="8">
      <formula>LEN(TRIM(L7))&gt;0</formula>
    </cfRule>
  </conditionalFormatting>
  <conditionalFormatting sqref="L25:L27 L30:L32 L34:L35 L43 L14 L16 L23 L41 L8:L11 L18 L21 L37">
    <cfRule type="notContainsBlanks" priority="57" dxfId="7">
      <formula>LEN(TRIM(L8))&gt;0</formula>
    </cfRule>
    <cfRule type="containsBlanks" priority="58" dxfId="6">
      <formula>LEN(TRIM(L8))=0</formula>
    </cfRule>
  </conditionalFormatting>
  <conditionalFormatting sqref="L25:L27 L30:L32 L34:L35 L43 L8:L9 L11 L14 L16 L23 L41">
    <cfRule type="notContainsBlanks" priority="56" dxfId="8">
      <formula>LEN(TRIM(L8))&gt;0</formula>
    </cfRule>
  </conditionalFormatting>
  <conditionalFormatting sqref="L7 L15 L17 L22 L24 L36 L42 L12:L13 L19:L20 L28:L29 L33 L38:L40 L44:L45">
    <cfRule type="notContainsBlanks" priority="54" dxfId="7">
      <formula>LEN(TRIM(L7))&gt;0</formula>
    </cfRule>
    <cfRule type="containsBlanks" priority="55" dxfId="6">
      <formula>LEN(TRIM(L7))=0</formula>
    </cfRule>
  </conditionalFormatting>
  <conditionalFormatting sqref="N46:N84">
    <cfRule type="cellIs" priority="51" dxfId="13" operator="equal">
      <formula>"NEVYHOVUJE"</formula>
    </cfRule>
    <cfRule type="cellIs" priority="52" dxfId="12" operator="equal">
      <formula>"VYHOVUJE"</formula>
    </cfRule>
  </conditionalFormatting>
  <conditionalFormatting sqref="L46 L54 L63 L81 L51:L52 L67:L68 L72 L83:L84 L49 L56:L61 L75:L79">
    <cfRule type="notContainsBlanks" priority="44" dxfId="8">
      <formula>LEN(TRIM(L46))&gt;0</formula>
    </cfRule>
  </conditionalFormatting>
  <conditionalFormatting sqref="L69:L71 L73:L74 L82 L53 L55 L62 L80 L47:L50 L57 L60 L64:L66 L76">
    <cfRule type="notContainsBlanks" priority="48" dxfId="7">
      <formula>LEN(TRIM(L47))&gt;0</formula>
    </cfRule>
    <cfRule type="containsBlanks" priority="49" dxfId="6">
      <formula>LEN(TRIM(L47))=0</formula>
    </cfRule>
  </conditionalFormatting>
  <conditionalFormatting sqref="L64:L66 L69:L71 L73:L74 L82 L47:L48 L50 L53 L55 L62 L80">
    <cfRule type="notContainsBlanks" priority="47" dxfId="8">
      <formula>LEN(TRIM(L47))&gt;0</formula>
    </cfRule>
  </conditionalFormatting>
  <conditionalFormatting sqref="L46 L54 L56 L61 L63 L75 L81 L51:L52 L58:L59 L67:L68 L72 L77:L79 L83:L84">
    <cfRule type="notContainsBlanks" priority="45" dxfId="7">
      <formula>LEN(TRIM(L46))&gt;0</formula>
    </cfRule>
    <cfRule type="containsBlanks" priority="46" dxfId="6">
      <formula>LEN(TRIM(L46))=0</formula>
    </cfRule>
  </conditionalFormatting>
  <conditionalFormatting sqref="N85:N96">
    <cfRule type="cellIs" priority="42" dxfId="13" operator="equal">
      <formula>"NEVYHOVUJE"</formula>
    </cfRule>
    <cfRule type="cellIs" priority="43" dxfId="12" operator="equal">
      <formula>"VYHOVUJE"</formula>
    </cfRule>
  </conditionalFormatting>
  <conditionalFormatting sqref="L85 L87:L88 L90:L92 L94:L96">
    <cfRule type="notContainsBlanks" priority="35" dxfId="8">
      <formula>LEN(TRIM(L85))&gt;0</formula>
    </cfRule>
  </conditionalFormatting>
  <conditionalFormatting sqref="L85:L86 L88:L89 L93:L94">
    <cfRule type="notContainsBlanks" priority="39" dxfId="7">
      <formula>LEN(TRIM(L85))&gt;0</formula>
    </cfRule>
    <cfRule type="containsBlanks" priority="40" dxfId="6">
      <formula>LEN(TRIM(L85))=0</formula>
    </cfRule>
  </conditionalFormatting>
  <conditionalFormatting sqref="L89 L93 L86">
    <cfRule type="notContainsBlanks" priority="38" dxfId="8">
      <formula>LEN(TRIM(L86))&gt;0</formula>
    </cfRule>
  </conditionalFormatting>
  <conditionalFormatting sqref="L87 L90:L92 L95:L96">
    <cfRule type="notContainsBlanks" priority="36" dxfId="7">
      <formula>LEN(TRIM(L87))&gt;0</formula>
    </cfRule>
    <cfRule type="containsBlanks" priority="37" dxfId="6">
      <formula>LEN(TRIM(L87))=0</formula>
    </cfRule>
  </conditionalFormatting>
  <conditionalFormatting sqref="N97:N111">
    <cfRule type="cellIs" priority="33" dxfId="13" operator="equal">
      <formula>"NEVYHOVUJE"</formula>
    </cfRule>
    <cfRule type="cellIs" priority="34" dxfId="12" operator="equal">
      <formula>"VYHOVUJE"</formula>
    </cfRule>
  </conditionalFormatting>
  <conditionalFormatting sqref="L111 L97:L100 L102:L104 L108:L109">
    <cfRule type="notContainsBlanks" priority="26" dxfId="8">
      <formula>LEN(TRIM(L97))&gt;0</formula>
    </cfRule>
  </conditionalFormatting>
  <conditionalFormatting sqref="L97:L98 L100:L102 L104:L107 L109:L110">
    <cfRule type="notContainsBlanks" priority="30" dxfId="7">
      <formula>LEN(TRIM(L97))&gt;0</formula>
    </cfRule>
    <cfRule type="containsBlanks" priority="31" dxfId="6">
      <formula>LEN(TRIM(L97))=0</formula>
    </cfRule>
  </conditionalFormatting>
  <conditionalFormatting sqref="L101 L105:L107 L110">
    <cfRule type="notContainsBlanks" priority="29" dxfId="8">
      <formula>LEN(TRIM(L101))&gt;0</formula>
    </cfRule>
  </conditionalFormatting>
  <conditionalFormatting sqref="L99 L108 L111 L103">
    <cfRule type="notContainsBlanks" priority="27" dxfId="7">
      <formula>LEN(TRIM(L99))&gt;0</formula>
    </cfRule>
    <cfRule type="containsBlanks" priority="28" dxfId="6">
      <formula>LEN(TRIM(L99))=0</formula>
    </cfRule>
  </conditionalFormatting>
  <conditionalFormatting sqref="N112:N131">
    <cfRule type="cellIs" priority="23" dxfId="13" operator="equal">
      <formula>"NEVYHOVUJE"</formula>
    </cfRule>
    <cfRule type="cellIs" priority="24" dxfId="12" operator="equal">
      <formula>"VYHOVUJE"</formula>
    </cfRule>
  </conditionalFormatting>
  <conditionalFormatting sqref="L112:L113 L115:L122 L124:L128">
    <cfRule type="notContainsBlanks" priority="16" dxfId="8">
      <formula>LEN(TRIM(L112))&gt;0</formula>
    </cfRule>
  </conditionalFormatting>
  <conditionalFormatting sqref="L114 L129:L131 L112 L117 L120 L123:L125 L127">
    <cfRule type="notContainsBlanks" priority="20" dxfId="7">
      <formula>LEN(TRIM(L112))&gt;0</formula>
    </cfRule>
    <cfRule type="containsBlanks" priority="21" dxfId="6">
      <formula>LEN(TRIM(L112))=0</formula>
    </cfRule>
  </conditionalFormatting>
  <conditionalFormatting sqref="L114 L123 L129:L131">
    <cfRule type="notContainsBlanks" priority="19" dxfId="8">
      <formula>LEN(TRIM(L114))&gt;0</formula>
    </cfRule>
  </conditionalFormatting>
  <conditionalFormatting sqref="L128 L113 L115:L116 L118:L119 L121:L122 L126">
    <cfRule type="notContainsBlanks" priority="17" dxfId="7">
      <formula>LEN(TRIM(L113))&gt;0</formula>
    </cfRule>
    <cfRule type="containsBlanks" priority="18" dxfId="6">
      <formula>LEN(TRIM(L113))=0</formula>
    </cfRule>
  </conditionalFormatting>
  <conditionalFormatting sqref="N132:N165">
    <cfRule type="cellIs" priority="14" dxfId="13" operator="equal">
      <formula>"NEVYHOVUJE"</formula>
    </cfRule>
    <cfRule type="cellIs" priority="15" dxfId="12" operator="equal">
      <formula>"VYHOVUJE"</formula>
    </cfRule>
  </conditionalFormatting>
  <conditionalFormatting sqref="L143 L158:L159 L146 L149 L156 L162 L132 L136:L141 L151:L152 L164:L165">
    <cfRule type="notContainsBlanks" priority="7" dxfId="8">
      <formula>LEN(TRIM(L132))&gt;0</formula>
    </cfRule>
  </conditionalFormatting>
  <conditionalFormatting sqref="L144:L145 L153:L155 L160:L161 L142 L147:L148 L163 L132:L135 L137:L138 L150:L151 L157">
    <cfRule type="notContainsBlanks" priority="11" dxfId="7">
      <formula>LEN(TRIM(L132))&gt;0</formula>
    </cfRule>
    <cfRule type="containsBlanks" priority="12" dxfId="6">
      <formula>LEN(TRIM(L132))=0</formula>
    </cfRule>
  </conditionalFormatting>
  <conditionalFormatting sqref="L133:L135 L144:L145 L153:L155 L160:L161 L142 L147:L148 L150 L157 L163">
    <cfRule type="notContainsBlanks" priority="10" dxfId="8">
      <formula>LEN(TRIM(L133))&gt;0</formula>
    </cfRule>
  </conditionalFormatting>
  <conditionalFormatting sqref="L136 L143 L158:L159 L139:L141 L146 L149 L152 L156 L162 L164:L165">
    <cfRule type="notContainsBlanks" priority="8" dxfId="7">
      <formula>LEN(TRIM(L136))&gt;0</formula>
    </cfRule>
    <cfRule type="containsBlanks" priority="9" dxfId="6">
      <formula>LEN(TRIM(L136))=0</formula>
    </cfRule>
  </conditionalFormatting>
  <conditionalFormatting sqref="D9">
    <cfRule type="containsBlanks" priority="6" dxfId="0">
      <formula>LEN(TRIM(D9))=0</formula>
    </cfRule>
  </conditionalFormatting>
  <conditionalFormatting sqref="D7:D8">
    <cfRule type="containsBlanks" priority="5" dxfId="0">
      <formula>LEN(TRIM(D7))=0</formula>
    </cfRule>
  </conditionalFormatting>
  <conditionalFormatting sqref="D10:D96 D98:D111 D113:D131 D133:D165">
    <cfRule type="containsBlanks" priority="4" dxfId="0">
      <formula>LEN(TRIM(D10))=0</formula>
    </cfRule>
  </conditionalFormatting>
  <conditionalFormatting sqref="D97">
    <cfRule type="containsBlanks" priority="3" dxfId="0">
      <formula>LEN(TRIM(D97))=0</formula>
    </cfRule>
  </conditionalFormatting>
  <conditionalFormatting sqref="D112">
    <cfRule type="containsBlanks" priority="2" dxfId="0">
      <formula>LEN(TRIM(D112))=0</formula>
    </cfRule>
  </conditionalFormatting>
  <conditionalFormatting sqref="D132">
    <cfRule type="containsBlanks" priority="1" dxfId="0">
      <formula>LEN(TRIM(D132))=0</formula>
    </cfRule>
  </conditionalFormatting>
  <dataValidations count="1">
    <dataValidation type="list" showInputMessage="1" showErrorMessage="1" sqref="E96 E11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2017-11-02T07:50:56Z</dcterms:modified>
  <cp:category/>
  <cp:version/>
  <cp:contentType/>
  <cp:contentStatus/>
</cp:coreProperties>
</file>