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potřeby'!$B$1:$M$160</definedName>
  </definedNames>
  <calcPr calcId="145621"/>
</workbook>
</file>

<file path=xl/sharedStrings.xml><?xml version="1.0" encoding="utf-8"?>
<sst xmlns="http://schemas.openxmlformats.org/spreadsheetml/2006/main" count="495" uniqueCount="282">
  <si>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</si>
  <si>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</si>
  <si>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</si>
  <si>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</si>
  <si>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</si>
  <si>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</si>
  <si>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</si>
  <si>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</si>
  <si>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</si>
  <si>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</si>
  <si>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</si>
  <si>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</si>
  <si>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</si>
  <si>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Archivační krabice na dokumenty A4 
(š 9-11,5 cm)</t>
  </si>
  <si>
    <t>ks</t>
  </si>
  <si>
    <t>kartonová krabice pro dlouhodobé skladování dokumentů  formátu A4, šíře hřbetu 9 -11,5 cm, možnost uložení ve skupinovém boxu, cca 330x260x110 mm.</t>
  </si>
  <si>
    <t>Archivační kontejner na archivační krabice A4</t>
  </si>
  <si>
    <t>kapacita 5 archivačních krabic šíře 75 mm nebo kombinace šířek 50, 75, 110 mm, 3-vrstvá vlnitá lepenka, možnost stohování.</t>
  </si>
  <si>
    <t xml:space="preserve">Archivační kontejner na pořadače </t>
  </si>
  <si>
    <t xml:space="preserve">pro archivaci až 6 ks pořadačů se hřbetem 80 mm , možnost stohování vzájemným připevněním, otevírání zepředu, potisk pro popis na kratší i delší straně. </t>
  </si>
  <si>
    <t>Archivační kontejner na pořadače s víkem</t>
  </si>
  <si>
    <t>papírová krabice  s víkem pro přehlednější a souhrnné ukládání až 6 ks archivačních krabic se hřbetem 80 mm nebo 5 ks krabic se hřbetem 100 mm.
Možnost stohování, potisk pro popis na víku i bočních stranách.</t>
  </si>
  <si>
    <t>Box na spisy s gumou - (PP min 0,7 mm) -barva</t>
  </si>
  <si>
    <t>box na formát A4 ,  polypropylen min 0,7 mm,
kapacita 250 - 300 listů (80 g/m2), zajišťovací gumička.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</si>
  <si>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</si>
  <si>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</si>
  <si>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</si>
  <si>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</si>
  <si>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Spisové desky s tkanicemi</t>
  </si>
  <si>
    <t xml:space="preserve">formát A4,  lepenka potažená papírem.  </t>
  </si>
  <si>
    <t>Rozlišovač papírový ("jazyk") - mix 5 barev</t>
  </si>
  <si>
    <t>bal</t>
  </si>
  <si>
    <t>oddělování stránek v pořadačích všech typů,
rozměr 10,5x24 cm, 100 ks /balení.</t>
  </si>
  <si>
    <t>Rozlišovač kartonový A4  - 12 barev</t>
  </si>
  <si>
    <t>barevný rozlišovač, formát A4, euroděrování, 
popisovatelný titulní list, 12 listů/ balení.</t>
  </si>
  <si>
    <t>Rozlišovač plastový Maxi - čísla 1-12</t>
  </si>
  <si>
    <t>listy číslované 1-12, popisovatelný titulní list, vhodný pro dokumenty A4 v zakládacích obalech, 12 listů /balení.</t>
  </si>
  <si>
    <t>Rozlišovač plastový Maxi - 10 barev</t>
  </si>
  <si>
    <t>listy v různých barvách, popisovatelný titulní list, vhodný pro dokumenty A4 v zakládacích obalech, 10 listů/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</si>
  <si>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</si>
  <si>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</si>
  <si>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</si>
  <si>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</si>
  <si>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</si>
  <si>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</si>
  <si>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Rychlovazače PVC, A4 - červená</t>
  </si>
  <si>
    <t>Rychlovazače PVC, A4 -  žlutá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</si>
  <si>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</si>
  <si>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</si>
  <si>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</si>
  <si>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</si>
  <si>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</si>
  <si>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</si>
  <si>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</si>
  <si>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s gumičkou A4, 3 klopy, prešpán - modrá</t>
  </si>
  <si>
    <t>odkládací desky A4, prešpán 350 g, zajišťovací gumička.</t>
  </si>
  <si>
    <t>Desky s gumičkou A4, 3 klopy, prešpán - zelená</t>
  </si>
  <si>
    <t>Euroobal A4 - hladký</t>
  </si>
  <si>
    <t>čiré, min. 45 mic., balení 100 ks.</t>
  </si>
  <si>
    <t xml:space="preserve">Euroobal A4 - krupička </t>
  </si>
  <si>
    <t>čiré, min. 45 mic., 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</si>
  <si>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</si>
  <si>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</si>
  <si>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</si>
  <si>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</si>
  <si>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Obaly "L" A4 - čirá</t>
  </si>
  <si>
    <t>nezávěsné hladké PVC obaly, vkládání na šířku i na výšku, min. 150 mic, 10 ks v balení.</t>
  </si>
  <si>
    <t>Obaly "L" A4 - modrá</t>
  </si>
  <si>
    <t>Obaly "L" A4 - červená</t>
  </si>
  <si>
    <t>Desky přední pro kroužkovou vazbu - čiré</t>
  </si>
  <si>
    <t>průhledné čiré krycí desky min. 200 mic, přední strana, formát A4, 100ks/bal</t>
  </si>
  <si>
    <t>Desky přední pro kroužkovou vazbu - barevné</t>
  </si>
  <si>
    <t>barevné čiré krycí desky min. 200 mic, přední strana, formát A4, 100ks/bal</t>
  </si>
  <si>
    <t xml:space="preserve">Desky přední pro kroužkovou vazbu - kouřové </t>
  </si>
  <si>
    <t xml:space="preserve">kouřové čiré krycí desky min. 200 mic, přední strana, formát A4, 100ks/bal </t>
  </si>
  <si>
    <t xml:space="preserve">Samolepící bločky 38 x 51 mm,  4 x neon  </t>
  </si>
  <si>
    <t>samolepicí blok, každý lístek má podél jedné strany lepivý pásek, 4 barvy po 50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</si>
  <si>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</si>
  <si>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</si>
  <si>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75 x 75 mm ± 2 mm- neon oranž</t>
  </si>
  <si>
    <t>Samolepicí blok  76 x 76 mm - žlutý - 100 list</t>
  </si>
  <si>
    <t>nezanechává stopy lepidla, 100 listů v bločku.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</si>
  <si>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</si>
  <si>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</si>
  <si>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</si>
  <si>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</si>
  <si>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50mm x 66m transparentní</t>
  </si>
  <si>
    <t>kvalitní lepicí páska průhledná.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</si>
  <si>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</si>
  <si>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</si>
  <si>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</si>
  <si>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</si>
  <si>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40g</t>
  </si>
  <si>
    <t>Vhodné na papír, karton, nevysychá, neobsahuje rozpouštědla.</t>
  </si>
  <si>
    <t>univerzální lepiídlo, vhodné na papír, kůži, dřevo apod., bez  rozpouštědla, s aplikátorem.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</si>
  <si>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</si>
  <si>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</si>
  <si>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</si>
  <si>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</si>
  <si>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</si>
  <si>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</si>
  <si>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</si>
  <si>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</si>
  <si>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</si>
  <si>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</si>
  <si>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</si>
  <si>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1 mm - černý</t>
  </si>
  <si>
    <t>voděodolný, otěruvzdorný inkoust, vláknový hrot, ergonomický úchop, šíře stopy 1 mm, ventilační uzávěry, na fólie, filmy, sklo, plasty.</t>
  </si>
  <si>
    <t>Popisovač CD/DVD  2 mm</t>
  </si>
  <si>
    <t xml:space="preserve">permanentní popisovač, kulatý hrot, šíře stopy 2 mm, popisovač se speciálním inkoustem pro popis CD a DVD. 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</si>
  <si>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</si>
  <si>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</si>
  <si>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</si>
  <si>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</si>
  <si>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</si>
  <si>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</si>
  <si>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</si>
  <si>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</si>
  <si>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r>
      <t xml:space="preserve">Lakový popisovač 1-2-mm - </t>
    </r>
    <r>
      <rPr>
        <sz val="11"/>
        <color rgb="FFFF0000"/>
        <rFont val="Calibri"/>
        <family val="2"/>
      </rPr>
      <t>černý</t>
    </r>
  </si>
  <si>
    <t>pernamentní lakový popisovač,šíře stopy 1-2 mm, na všechny druhy materiálu.</t>
  </si>
  <si>
    <r>
      <t>Popisovač lakový 2-4 mm -</t>
    </r>
    <r>
      <rPr>
        <sz val="11"/>
        <color rgb="FFFF0000"/>
        <rFont val="Calibri"/>
        <family val="2"/>
      </rPr>
      <t xml:space="preserve"> černý</t>
    </r>
  </si>
  <si>
    <t>permanentní popisovač, kulatý hrot, šíře stopy 2-4mm, pro značkování, popisování, vybarvování. Odolný proti vodě, vysokým teplotám a smazání. Rychle zasychající, stálý na světle.</t>
  </si>
  <si>
    <t>Kovový koš na papír</t>
  </si>
  <si>
    <t>drátěný koš na papír, obsah 10 l - 12 l.</t>
  </si>
  <si>
    <t>Samolepicí etikety 63x39,5 mm</t>
  </si>
  <si>
    <t>archy formátu A4 , pro tisk v kopírkách, laserových a inkoustových tiskárnách. 100listů/ bal.</t>
  </si>
  <si>
    <t>Fixační folie čirá 0,5 m - 2,4 kg</t>
  </si>
  <si>
    <t>min. 23mic, vhodná k balení větších předmětů, balíků a palet.</t>
  </si>
  <si>
    <t>Čistič na bílé tabule</t>
  </si>
  <si>
    <t>čistič s rozprašovačem, rychlé a efektivní čištění bílých tabulí, odstraňuje popisovače, min. 250ml.</t>
  </si>
  <si>
    <t xml:space="preserve">Čisticí houba magnetická na bílé tabule </t>
  </si>
  <si>
    <t>s filcem, vyměnitelné vložky.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</si>
  <si>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</si>
  <si>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</si>
  <si>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min.30list</t>
  </si>
  <si>
    <t>sešití min 30 listů, spojovače 24/6 a 26/6</t>
  </si>
  <si>
    <t>Sešívačka velkokapacitní min. 70 listů</t>
  </si>
  <si>
    <t>velkokapacitní sešívačka, sešití min 70 listů, spojovače 24/6, 23/8, 24/8, , 23/13.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</si>
  <si>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</si>
  <si>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</si>
  <si>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</si>
  <si>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</si>
  <si>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Spony aktové 75</t>
  </si>
  <si>
    <t xml:space="preserve">rozměr 75mm, pozinkované , lesklé, min. 25ks v balení. </t>
  </si>
  <si>
    <t>Spony popisovací plast</t>
  </si>
  <si>
    <t>rozměr 40 mm, barevný mix plastových spon, 5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</si>
  <si>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</si>
  <si>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</si>
  <si>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Laminovací folie A5/ 125mic</t>
  </si>
  <si>
    <t xml:space="preserve"> antistatické, průzračně čiré. 100 listů v balení.</t>
  </si>
  <si>
    <t xml:space="preserve">Laminovací folie A4 /100mic </t>
  </si>
  <si>
    <t>Laminovací folie A4/125mic</t>
  </si>
  <si>
    <t xml:space="preserve">Laminovací folie A3/ 80mic </t>
  </si>
  <si>
    <t>Laminovací folie A3/ 2 x 125 mic</t>
  </si>
  <si>
    <t xml:space="preserve">Motouz trikolora </t>
  </si>
  <si>
    <t>min 40 g, pro kancelář i domácnost.</t>
  </si>
  <si>
    <t xml:space="preserve">Motouz jutový přírodní  </t>
  </si>
  <si>
    <t>min 100 g,  pro kancelář i domácnost.</t>
  </si>
  <si>
    <t>Motouz PP juta barevný umělý</t>
  </si>
  <si>
    <t>min 100 g,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</si>
  <si>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</si>
  <si>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</si>
  <si>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</si>
  <si>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</si>
  <si>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Pravítko 20cm</t>
  </si>
  <si>
    <t xml:space="preserve"> transparentní.</t>
  </si>
  <si>
    <t>Sponkovač Magic</t>
  </si>
  <si>
    <t>ruční sponkovač na kovové spony, možnost sejmutí spony  bez poškození papíru, opakované použití spon, 50 ks spon v balení</t>
  </si>
  <si>
    <t>Gelové pero 0,3 mm - modrá náplň</t>
  </si>
  <si>
    <t>stiskací mechanismus, vyměnitelná gelová náplň, plastové tělo, jehlový hrot 0,3 mm pro tenké psaní.</t>
  </si>
  <si>
    <t>A4 U, čiré, min. 80 mic., balení 100 ks.</t>
  </si>
  <si>
    <t>Termovazač</t>
  </si>
  <si>
    <t>vazač pro tepelnou vazbu, vazba až 200 listů najednou, max. formát A4, maximální šířka hřbetu 20 mm, světelná a zvuková signalizace průběnu pracovního procesu , hmotnost 1,5 kg , rozměry 345 x 120 x 190 mm</t>
  </si>
  <si>
    <t>Desky pro termovazbu</t>
  </si>
  <si>
    <t>desky pro termovazbu,  přední strana transparentní, zadní strana bílý karton 250 g , formát A4, 100 ks v balení, hřbet: 6 mm, kapacita (listy): 41 - 60</t>
  </si>
  <si>
    <t>desky pro termovazbu,  přední strana transparentní, zadní strana bílý karton 250 g , formát A4, 100 ks v balení, hřbet: 4 mm, kapacita (listy): 31 - 40</t>
  </si>
  <si>
    <t>desky pro termovazbu,  přední strana transparentní, zadní strana bílý karton 250 g , formát A4, 100 ks v balení, hřbet: 3 mm, kapacita (listy): 11 - 30</t>
  </si>
  <si>
    <t>desky pro termovazbu,  přední strana transparentní, zadní strana bílý karton 250 g , formát A4, 100 ks v balení, hřbet: 15 mm, kapacita (listy): 121 - 150</t>
  </si>
  <si>
    <t>desky pro termovazbu,  přední strana transparentní, zadní strana bílý karton 250 g , formát A4, 100 ks v balení, hřbet: 12 mm, kapacita (listy): 91 - 120</t>
  </si>
  <si>
    <t>1.</t>
  </si>
  <si>
    <t>Kostka (špalíček) nelepená velká barevná</t>
  </si>
  <si>
    <t>poznámkové lístky, rozměry lístků 85 x 85 mm, výška kostky 4 cm, volné lístky, provedení: barevná</t>
  </si>
  <si>
    <t>KSA - J.Vlasáková, tel.37763 5303</t>
  </si>
  <si>
    <t>2.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</si>
  <si>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</si>
  <si>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</si>
  <si>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</si>
  <si>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</si>
  <si>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t>Hřbety 10  - bílá</t>
  </si>
  <si>
    <t>pro plastovou kroužkovou vazbu, použitelné ve všech vázacích strojích, 100 ks v balení.</t>
  </si>
  <si>
    <t>Hřbety pro kr. vazbu 16mm bílá</t>
  </si>
  <si>
    <t>UK Bory, Univerzitní 18, Plzeň</t>
  </si>
  <si>
    <t xml:space="preserve">Samolepicí etikety  105x148 mm </t>
  </si>
  <si>
    <t>4 etikety/ arch, archy formátu A4 , pro tisk v kopírkách, laserových a inkoustových tiskárnách. 100listů/ bal.</t>
  </si>
  <si>
    <t>3.</t>
  </si>
  <si>
    <t>4.</t>
  </si>
  <si>
    <t>roletové projekční plátno manuální</t>
  </si>
  <si>
    <t>Projekční plátno, rozměr plochy cca  150 x 110 cm, matně bílé plátno, černé orámování, montáž zeď i strop, ručně stahovatelné, bílé tělo</t>
  </si>
  <si>
    <t xml:space="preserve">školní tabule </t>
  </si>
  <si>
    <t>školní tabule zelená, nástěnná, keramická, magnetická, rozměr cca 100x200 cm</t>
  </si>
  <si>
    <t>Obaly "L" A4- zelená</t>
  </si>
  <si>
    <t>Obaly "L" A4 - žlutá</t>
  </si>
  <si>
    <t>Sešit A5 linka</t>
  </si>
  <si>
    <t xml:space="preserve">min.40 listů. </t>
  </si>
  <si>
    <t>Sešit A4 linka</t>
  </si>
  <si>
    <t>Obálky C6 114 x 162 mm</t>
  </si>
  <si>
    <t>samolepící, 1 bal/ 50ks</t>
  </si>
  <si>
    <t>Lepící páska 19mm x 66 m  transparentní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</si>
  <si>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</si>
  <si>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</si>
  <si>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</si>
  <si>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</si>
  <si>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černý</t>
  </si>
  <si>
    <t xml:space="preserve">ks 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</si>
  <si>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</si>
  <si>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</si>
  <si>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</si>
  <si>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</si>
  <si>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</si>
  <si>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</si>
  <si>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 - zelený</t>
  </si>
  <si>
    <t>klínový hrot, šíře stopy 1-4 mm, ventilační uzávěr , vhodný i na faxový papír</t>
  </si>
  <si>
    <t>Zvýrazňovač 1-4 mm - oranžový</t>
  </si>
  <si>
    <t>Zvýrazňovač 1-4 mm - sada 6ks</t>
  </si>
  <si>
    <t>klínový hrot, šíře stopy 1-4 mm, ventilační uzávěr , vhodný i na faxový papír. 6 ks v balení.</t>
  </si>
  <si>
    <t>5.</t>
  </si>
  <si>
    <t>Jarmila Glaserová 702047003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</si>
  <si>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</si>
  <si>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</si>
  <si>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6.</t>
  </si>
  <si>
    <t>7.</t>
  </si>
  <si>
    <t xml:space="preserve">Blok A5 lepený čistý </t>
  </si>
  <si>
    <t xml:space="preserve">min. 50 listů, lepená vazba </t>
  </si>
  <si>
    <t xml:space="preserve">Blok A5 lepený linka </t>
  </si>
  <si>
    <t xml:space="preserve">Blok A4 lepený čistý </t>
  </si>
  <si>
    <t xml:space="preserve">min. 50 listů , lepená vazba </t>
  </si>
  <si>
    <t xml:space="preserve">Blok A4 lepený linka </t>
  </si>
  <si>
    <t>blok na flipchart - bílý</t>
  </si>
  <si>
    <t>bílý papír s děrováním pro zavěšení do všech typů flipchartů. V bloku min. 25 listů.</t>
  </si>
  <si>
    <t xml:space="preserve">Sešit A5 čistý </t>
  </si>
  <si>
    <t>min.40 listů.</t>
  </si>
  <si>
    <t xml:space="preserve">Sešit A4 čistý 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</si>
  <si>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</si>
  <si>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</si>
  <si>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</si>
  <si>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</si>
  <si>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Taška obchodní - obálka A5/dno</t>
  </si>
  <si>
    <t>obálky bílé samolepící se dnem A5.</t>
  </si>
  <si>
    <t>Lepicí tyčinka  min. 20g</t>
  </si>
  <si>
    <t>Vhodné na  papír, karton, nevysychá, neobsahuje rozpouštědla.</t>
  </si>
  <si>
    <t>Zvýrazňovač 1-4 mm, sada 4ks</t>
  </si>
  <si>
    <t>klínový hrot, šíře stopy 1-4 mm, ventilační uzávěr , vhodný i na faxový papír. 4 ks v balení.</t>
  </si>
  <si>
    <t>Sešívaška min.10listů</t>
  </si>
  <si>
    <t>sešití min.10 listů, spojovače No.10.</t>
  </si>
  <si>
    <t xml:space="preserve">Spojovače No.10 </t>
  </si>
  <si>
    <t xml:space="preserve"> vysoce kvalitní pozinkované spojovače, min.1000  ks v balení.</t>
  </si>
  <si>
    <t xml:space="preserve">Spojovače  26/6  </t>
  </si>
  <si>
    <t>s vysoce kvalitní pozinkované spojovače, min.1000 ks v balení.</t>
  </si>
  <si>
    <t>Spony kancelářské  32</t>
  </si>
  <si>
    <t xml:space="preserve">rozměr 32 mm, pozinkované,lesklé, min. 75ks v balení.  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</si>
  <si>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</si>
  <si>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</si>
  <si>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</si>
  <si>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</si>
  <si>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Sedláčkova 19, 306 14  Plzeň, SD205</t>
  </si>
  <si>
    <t>FF - Eva Kušnírová Tel.37763 5503</t>
  </si>
  <si>
    <t>Priloha_c._1_Kupni_smlouvy_technicke_specifikace_KP-037-2017</t>
  </si>
  <si>
    <t xml:space="preserve">Název </t>
  </si>
  <si>
    <t>Měrná jednotka [MJ]</t>
  </si>
  <si>
    <t xml:space="preserve">Popis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</si>
  <si>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</si>
  <si>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</si>
  <si>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</si>
  <si>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 xml:space="preserve">Lepidlo disperzní 100g - 110 g </t>
    </r>
    <r>
      <rPr>
        <sz val="11"/>
        <color rgb="FFFF0000"/>
        <rFont val="Calibri"/>
        <family val="2"/>
      </rPr>
      <t xml:space="preserve"> 
</t>
    </r>
  </si>
  <si>
    <t>Kancelářské potřeby - 037 - 2017</t>
  </si>
  <si>
    <t>FF - Sedláčkova 15,            SP 307, Plzeň</t>
  </si>
  <si>
    <t>Technická 8, Plzeň,          UN 432</t>
  </si>
  <si>
    <t>ZČU, FEL, KEE, EK 318,        3. patro, Univerzitní 26, Plzeň</t>
  </si>
  <si>
    <t xml:space="preserve">ZČU, FEL, KEE, EK 318,        3. patro, Univerzitní 26, Plzeň </t>
  </si>
  <si>
    <t>UK - Karlová A.              Tel: 37763 7755</t>
  </si>
  <si>
    <t>UK - Karlová A.             Tel: 37763 7755</t>
  </si>
  <si>
    <t>KME - Nocarová J.,     Tel: 37763 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</si>
</sst>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66" formatCode="0.0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11" fillId="2" borderId="2" xfId="20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20" applyNumberFormat="1" applyFont="1" applyFill="1" applyBorder="1" applyAlignment="1" applyProtection="1">
      <alignment vertical="center" wrapText="1"/>
      <protection/>
    </xf>
    <xf numFmtId="0" fontId="10" fillId="2" borderId="2" xfId="0" applyNumberFormat="1" applyFont="1" applyFill="1" applyBorder="1" applyAlignment="1" applyProtection="1">
      <alignment vertical="center" wrapText="1"/>
      <protection/>
    </xf>
    <xf numFmtId="0" fontId="13" fillId="2" borderId="3" xfId="20" applyNumberFormat="1" applyFont="1" applyFill="1" applyBorder="1" applyAlignment="1" applyProtection="1">
      <alignment vertical="center" wrapText="1"/>
      <protection/>
    </xf>
    <xf numFmtId="0" fontId="15" fillId="2" borderId="2" xfId="2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2" borderId="2" xfId="0" applyNumberFormat="1" applyFill="1" applyBorder="1" applyAlignment="1" applyProtection="1">
      <alignment horizontal="righ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12" fillId="2" borderId="1" xfId="2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44" fontId="15" fillId="2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9" xfId="0" applyBorder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12" fillId="2" borderId="2" xfId="2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44" fontId="15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166" fontId="12" fillId="2" borderId="2" xfId="2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3" fontId="0" fillId="3" borderId="14" xfId="0" applyNumberForma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12" fillId="2" borderId="3" xfId="2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tabSelected="1" zoomScale="80" zoomScaleNormal="80" workbookViewId="0" topLeftCell="A1">
      <selection activeCell="K10" sqref="K10"/>
    </sheetView>
  </sheetViews>
  <sheetFormatPr defaultColWidth="9.140625" defaultRowHeight="15"/>
  <cols>
    <col min="1" max="1" width="1.421875" style="32" customWidth="1"/>
    <col min="2" max="2" width="5.7109375" style="32" customWidth="1"/>
    <col min="3" max="3" width="50.7109375" style="12" customWidth="1"/>
    <col min="4" max="4" width="10.140625" style="97" customWidth="1"/>
    <col min="5" max="5" width="9.00390625" style="17" customWidth="1"/>
    <col min="6" max="6" width="71.28125" style="12" customWidth="1"/>
    <col min="7" max="7" width="20.7109375" style="32" customWidth="1"/>
    <col min="8" max="8" width="22.7109375" style="104" customWidth="1"/>
    <col min="9" max="9" width="22.140625" style="104" hidden="1" customWidth="1"/>
    <col min="10" max="10" width="18.7109375" style="104" customWidth="1"/>
    <col min="11" max="13" width="18.7109375" style="32" customWidth="1"/>
    <col min="14" max="14" width="15.8515625" style="32" customWidth="1"/>
    <col min="15" max="16384" width="8.8515625" style="32" customWidth="1"/>
  </cols>
  <sheetData>
    <row r="1" spans="2:14" s="13" customFormat="1" ht="24.6" customHeight="1">
      <c r="B1" s="44" t="s">
        <v>274</v>
      </c>
      <c r="C1" s="44"/>
      <c r="D1" s="10"/>
      <c r="E1" s="17"/>
      <c r="F1" s="12"/>
      <c r="H1" s="12"/>
      <c r="I1" s="12"/>
      <c r="J1" s="12"/>
      <c r="K1" s="43" t="s">
        <v>266</v>
      </c>
      <c r="L1" s="43"/>
      <c r="M1" s="43"/>
      <c r="N1" s="48"/>
    </row>
    <row r="2" spans="3:14" s="13" customFormat="1" ht="18.75" customHeight="1">
      <c r="C2" s="49"/>
      <c r="D2" s="10"/>
      <c r="E2" s="11"/>
      <c r="F2" s="12"/>
      <c r="H2" s="12"/>
      <c r="I2" s="12"/>
      <c r="J2" s="50"/>
      <c r="K2" s="50"/>
      <c r="L2" s="51"/>
      <c r="M2" s="14"/>
      <c r="N2" s="52"/>
    </row>
    <row r="3" spans="2:14" s="13" customFormat="1" ht="19.95" customHeight="1">
      <c r="B3" s="53"/>
      <c r="C3" s="54" t="s">
        <v>5</v>
      </c>
      <c r="D3" s="55"/>
      <c r="E3" s="55"/>
      <c r="F3" s="55"/>
      <c r="G3" s="55"/>
      <c r="H3" s="51"/>
      <c r="I3" s="50"/>
      <c r="J3" s="50"/>
      <c r="K3" s="50"/>
      <c r="L3" s="51"/>
      <c r="M3" s="51"/>
      <c r="N3" s="51"/>
    </row>
    <row r="4" spans="2:14" s="13" customFormat="1" ht="19.95" customHeight="1" thickBot="1">
      <c r="B4" s="56"/>
      <c r="C4" s="54" t="s">
        <v>11</v>
      </c>
      <c r="D4" s="57"/>
      <c r="E4" s="57"/>
      <c r="F4" s="57"/>
      <c r="G4" s="51"/>
      <c r="H4" s="51"/>
      <c r="I4" s="12"/>
      <c r="J4" s="12"/>
      <c r="K4" s="12"/>
      <c r="L4" s="51"/>
      <c r="M4" s="51"/>
      <c r="N4" s="51"/>
    </row>
    <row r="5" spans="2:13" s="13" customFormat="1" ht="37.2" customHeight="1" thickBot="1">
      <c r="B5" s="15"/>
      <c r="C5" s="16"/>
      <c r="D5" s="17"/>
      <c r="E5" s="17"/>
      <c r="F5" s="12"/>
      <c r="H5" s="12"/>
      <c r="I5" s="18"/>
      <c r="J5" s="19"/>
      <c r="K5" s="22" t="s">
        <v>10</v>
      </c>
      <c r="L5" s="32"/>
      <c r="M5" s="32"/>
    </row>
    <row r="6" spans="2:13" s="13" customFormat="1" ht="83.25" customHeight="1" thickBot="1" thickTop="1">
      <c r="B6" s="20" t="s">
        <v>1</v>
      </c>
      <c r="C6" s="23" t="s">
        <v>267</v>
      </c>
      <c r="D6" s="23" t="s">
        <v>0</v>
      </c>
      <c r="E6" s="23" t="s">
        <v>268</v>
      </c>
      <c r="F6" s="23" t="s">
        <v>269</v>
      </c>
      <c r="G6" s="36" t="s">
        <v>270</v>
      </c>
      <c r="H6" s="23" t="s">
        <v>271</v>
      </c>
      <c r="I6" s="23" t="s">
        <v>272</v>
      </c>
      <c r="J6" s="23" t="s">
        <v>6</v>
      </c>
      <c r="K6" s="21" t="s">
        <v>7</v>
      </c>
      <c r="L6" s="36" t="s">
        <v>8</v>
      </c>
      <c r="M6" s="36" t="s">
        <v>9</v>
      </c>
    </row>
    <row r="7" spans="1:14" ht="49.5" customHeight="1" thickTop="1">
      <c r="A7" s="58" t="s">
        <v>179</v>
      </c>
      <c r="B7" s="59">
        <v>1</v>
      </c>
      <c r="C7" s="60" t="s">
        <v>13</v>
      </c>
      <c r="D7" s="61">
        <v>5</v>
      </c>
      <c r="E7" s="62" t="s">
        <v>14</v>
      </c>
      <c r="F7" s="60" t="s">
        <v>15</v>
      </c>
      <c r="G7" s="63" t="s">
        <v>182</v>
      </c>
      <c r="H7" s="63" t="s">
        <v>275</v>
      </c>
      <c r="I7" s="6">
        <f>D7*J7</f>
        <v>165</v>
      </c>
      <c r="J7" s="64">
        <v>33</v>
      </c>
      <c r="K7" s="24"/>
      <c r="L7" s="25">
        <f>D7*K7</f>
        <v>0</v>
      </c>
      <c r="M7" s="35" t="str">
        <f aca="true" t="shared" si="0" ref="M7:M70">IF(ISNUMBER(K7),IF(K7&gt;J7,"NEVYHOVUJE","VYHOVUJE")," ")</f>
        <v xml:space="preserve"> </v>
      </c>
      <c r="N7" s="65"/>
    </row>
    <row r="8" spans="1:14" ht="49.5" customHeight="1">
      <c r="A8" s="66"/>
      <c r="B8" s="67">
        <v>2</v>
      </c>
      <c r="C8" s="37" t="s">
        <v>16</v>
      </c>
      <c r="D8" s="68">
        <v>2</v>
      </c>
      <c r="E8" s="69" t="s">
        <v>14</v>
      </c>
      <c r="F8" s="37" t="s">
        <v>17</v>
      </c>
      <c r="G8" s="70"/>
      <c r="H8" s="70"/>
      <c r="I8" s="7">
        <f>D8*J8</f>
        <v>124</v>
      </c>
      <c r="J8" s="71">
        <v>62</v>
      </c>
      <c r="K8" s="26"/>
      <c r="L8" s="27">
        <f>D8*K8</f>
        <v>0</v>
      </c>
      <c r="M8" s="41" t="str">
        <f t="shared" si="0"/>
        <v xml:space="preserve"> </v>
      </c>
      <c r="N8" s="65"/>
    </row>
    <row r="9" spans="1:14" ht="49.5" customHeight="1">
      <c r="A9" s="72"/>
      <c r="B9" s="67">
        <v>3</v>
      </c>
      <c r="C9" s="37" t="s">
        <v>18</v>
      </c>
      <c r="D9" s="68">
        <v>3</v>
      </c>
      <c r="E9" s="69" t="s">
        <v>14</v>
      </c>
      <c r="F9" s="37" t="s">
        <v>19</v>
      </c>
      <c r="G9" s="70"/>
      <c r="H9" s="70"/>
      <c r="I9" s="7">
        <f>D9*J9</f>
        <v>360</v>
      </c>
      <c r="J9" s="71">
        <v>120</v>
      </c>
      <c r="K9" s="26"/>
      <c r="L9" s="27">
        <f>D9*K9</f>
        <v>0</v>
      </c>
      <c r="M9" s="41" t="str">
        <f t="shared" si="0"/>
        <v xml:space="preserve"> </v>
      </c>
      <c r="N9" s="65"/>
    </row>
    <row r="10" spans="2:14" ht="49.5" customHeight="1">
      <c r="B10" s="67">
        <v>4</v>
      </c>
      <c r="C10" s="37" t="s">
        <v>20</v>
      </c>
      <c r="D10" s="68">
        <v>3</v>
      </c>
      <c r="E10" s="69" t="s">
        <v>14</v>
      </c>
      <c r="F10" s="37" t="s">
        <v>21</v>
      </c>
      <c r="G10" s="70"/>
      <c r="H10" s="70"/>
      <c r="I10" s="7">
        <f>D10*J10</f>
        <v>348</v>
      </c>
      <c r="J10" s="71">
        <v>116</v>
      </c>
      <c r="K10" s="26"/>
      <c r="L10" s="27">
        <f>D10*K10</f>
        <v>0</v>
      </c>
      <c r="M10" s="41" t="str">
        <f t="shared" si="0"/>
        <v xml:space="preserve"> </v>
      </c>
      <c r="N10" s="65"/>
    </row>
    <row r="11" spans="2:14" ht="49.5" customHeight="1">
      <c r="B11" s="67">
        <v>5</v>
      </c>
      <c r="C11" s="38" t="s">
        <v>22</v>
      </c>
      <c r="D11" s="68">
        <v>5</v>
      </c>
      <c r="E11" s="69" t="s">
        <v>14</v>
      </c>
      <c r="F11" s="38" t="s">
        <v>23</v>
      </c>
      <c r="G11" s="70"/>
      <c r="H11" s="70"/>
      <c r="I11" s="7">
        <f>D11*J11</f>
        <v>240</v>
      </c>
      <c r="J11" s="71">
        <v>48</v>
      </c>
      <c r="K11" s="26"/>
      <c r="L11" s="27">
        <f>D11*K11</f>
        <v>0</v>
      </c>
      <c r="M11" s="41" t="str">
        <f t="shared" si="0"/>
        <v xml:space="preserve"> </v>
      </c>
      <c r="N11" s="65"/>
    </row>
    <row r="12" spans="2:14" ht="49.5" customHeight="1">
      <c r="B12" s="67">
        <v>6</v>
      </c>
      <c r="C12" s="37" t="s">
        <v>24</v>
      </c>
      <c r="D12" s="68">
        <v>5</v>
      </c>
      <c r="E12" s="69" t="s">
        <v>14</v>
      </c>
      <c r="F12" s="37" t="s">
        <v>25</v>
      </c>
      <c r="G12" s="70"/>
      <c r="H12" s="70"/>
      <c r="I12" s="7">
        <f>D12*J12</f>
        <v>175</v>
      </c>
      <c r="J12" s="71">
        <v>35</v>
      </c>
      <c r="K12" s="26"/>
      <c r="L12" s="27">
        <f>D12*K12</f>
        <v>0</v>
      </c>
      <c r="M12" s="41" t="str">
        <f t="shared" si="0"/>
        <v xml:space="preserve"> </v>
      </c>
      <c r="N12" s="65"/>
    </row>
    <row r="13" spans="2:14" ht="49.5" customHeight="1">
      <c r="B13" s="67">
        <v>7</v>
      </c>
      <c r="C13" s="37" t="s">
        <v>26</v>
      </c>
      <c r="D13" s="68">
        <v>5</v>
      </c>
      <c r="E13" s="69" t="s">
        <v>14</v>
      </c>
      <c r="F13" s="37" t="s">
        <v>25</v>
      </c>
      <c r="G13" s="70"/>
      <c r="H13" s="70"/>
      <c r="I13" s="7">
        <f>D13*J13</f>
        <v>175</v>
      </c>
      <c r="J13" s="71">
        <v>35</v>
      </c>
      <c r="K13" s="26"/>
      <c r="L13" s="27">
        <f>D13*K13</f>
        <v>0</v>
      </c>
      <c r="M13" s="41" t="str">
        <f t="shared" si="0"/>
        <v xml:space="preserve"> </v>
      </c>
      <c r="N13" s="65"/>
    </row>
    <row r="14" spans="2:14" ht="49.5" customHeight="1">
      <c r="B14" s="67">
        <v>8</v>
      </c>
      <c r="C14" s="37" t="s">
        <v>27</v>
      </c>
      <c r="D14" s="68">
        <v>5</v>
      </c>
      <c r="E14" s="69" t="s">
        <v>14</v>
      </c>
      <c r="F14" s="37" t="s">
        <v>25</v>
      </c>
      <c r="G14" s="70"/>
      <c r="H14" s="70"/>
      <c r="I14" s="7">
        <f>D14*J14</f>
        <v>175</v>
      </c>
      <c r="J14" s="71">
        <v>35</v>
      </c>
      <c r="K14" s="26"/>
      <c r="L14" s="27">
        <f>D14*K14</f>
        <v>0</v>
      </c>
      <c r="M14" s="41" t="str">
        <f t="shared" si="0"/>
        <v xml:space="preserve"> </v>
      </c>
      <c r="N14" s="65"/>
    </row>
    <row r="15" spans="2:14" ht="49.5" customHeight="1">
      <c r="B15" s="67">
        <v>9</v>
      </c>
      <c r="C15" s="37" t="s">
        <v>28</v>
      </c>
      <c r="D15" s="68">
        <v>5</v>
      </c>
      <c r="E15" s="69" t="s">
        <v>14</v>
      </c>
      <c r="F15" s="37" t="s">
        <v>29</v>
      </c>
      <c r="G15" s="70"/>
      <c r="H15" s="70"/>
      <c r="I15" s="7">
        <f>D15*J15</f>
        <v>50</v>
      </c>
      <c r="J15" s="71">
        <v>10</v>
      </c>
      <c r="K15" s="26"/>
      <c r="L15" s="27">
        <f>D15*K15</f>
        <v>0</v>
      </c>
      <c r="M15" s="41" t="str">
        <f t="shared" si="0"/>
        <v xml:space="preserve"> </v>
      </c>
      <c r="N15" s="65"/>
    </row>
    <row r="16" spans="2:14" ht="49.5" customHeight="1">
      <c r="B16" s="67">
        <v>10</v>
      </c>
      <c r="C16" s="37" t="s">
        <v>30</v>
      </c>
      <c r="D16" s="68">
        <v>3</v>
      </c>
      <c r="E16" s="69" t="s">
        <v>31</v>
      </c>
      <c r="F16" s="37" t="s">
        <v>32</v>
      </c>
      <c r="G16" s="70"/>
      <c r="H16" s="70"/>
      <c r="I16" s="7">
        <f>D16*J16</f>
        <v>111</v>
      </c>
      <c r="J16" s="71">
        <v>37</v>
      </c>
      <c r="K16" s="26"/>
      <c r="L16" s="27">
        <f>D16*K16</f>
        <v>0</v>
      </c>
      <c r="M16" s="41" t="str">
        <f t="shared" si="0"/>
        <v xml:space="preserve"> </v>
      </c>
      <c r="N16" s="65"/>
    </row>
    <row r="17" spans="2:14" ht="49.5" customHeight="1">
      <c r="B17" s="67">
        <v>11</v>
      </c>
      <c r="C17" s="37" t="s">
        <v>33</v>
      </c>
      <c r="D17" s="68">
        <v>3</v>
      </c>
      <c r="E17" s="69" t="s">
        <v>31</v>
      </c>
      <c r="F17" s="37" t="s">
        <v>34</v>
      </c>
      <c r="G17" s="70"/>
      <c r="H17" s="70"/>
      <c r="I17" s="7">
        <f>D17*J17</f>
        <v>87</v>
      </c>
      <c r="J17" s="71">
        <v>29</v>
      </c>
      <c r="K17" s="26"/>
      <c r="L17" s="27">
        <f>D17*K17</f>
        <v>0</v>
      </c>
      <c r="M17" s="41" t="str">
        <f t="shared" si="0"/>
        <v xml:space="preserve"> </v>
      </c>
      <c r="N17" s="65"/>
    </row>
    <row r="18" spans="2:14" ht="49.5" customHeight="1">
      <c r="B18" s="67">
        <v>12</v>
      </c>
      <c r="C18" s="37" t="s">
        <v>35</v>
      </c>
      <c r="D18" s="68">
        <v>3</v>
      </c>
      <c r="E18" s="69" t="s">
        <v>31</v>
      </c>
      <c r="F18" s="37" t="s">
        <v>36</v>
      </c>
      <c r="G18" s="70"/>
      <c r="H18" s="70"/>
      <c r="I18" s="7">
        <f>D18*J18</f>
        <v>90</v>
      </c>
      <c r="J18" s="71">
        <v>30</v>
      </c>
      <c r="K18" s="26"/>
      <c r="L18" s="27">
        <f>D18*K18</f>
        <v>0</v>
      </c>
      <c r="M18" s="41" t="str">
        <f t="shared" si="0"/>
        <v xml:space="preserve"> </v>
      </c>
      <c r="N18" s="65"/>
    </row>
    <row r="19" spans="2:14" ht="49.5" customHeight="1">
      <c r="B19" s="67">
        <v>13</v>
      </c>
      <c r="C19" s="37" t="s">
        <v>37</v>
      </c>
      <c r="D19" s="68">
        <v>3</v>
      </c>
      <c r="E19" s="69" t="s">
        <v>31</v>
      </c>
      <c r="F19" s="37" t="s">
        <v>38</v>
      </c>
      <c r="G19" s="70"/>
      <c r="H19" s="70"/>
      <c r="I19" s="7">
        <f>D19*J19</f>
        <v>114</v>
      </c>
      <c r="J19" s="71">
        <v>38</v>
      </c>
      <c r="K19" s="26"/>
      <c r="L19" s="27">
        <f>D19*K19</f>
        <v>0</v>
      </c>
      <c r="M19" s="41" t="str">
        <f t="shared" si="0"/>
        <v xml:space="preserve"> </v>
      </c>
      <c r="N19" s="65"/>
    </row>
    <row r="20" spans="2:14" ht="49.5" customHeight="1">
      <c r="B20" s="67">
        <v>14</v>
      </c>
      <c r="C20" s="37" t="s">
        <v>39</v>
      </c>
      <c r="D20" s="68">
        <v>5</v>
      </c>
      <c r="E20" s="69" t="s">
        <v>14</v>
      </c>
      <c r="F20" s="37" t="s">
        <v>40</v>
      </c>
      <c r="G20" s="70"/>
      <c r="H20" s="70"/>
      <c r="I20" s="7">
        <f>D20*J20</f>
        <v>150</v>
      </c>
      <c r="J20" s="71">
        <v>30</v>
      </c>
      <c r="K20" s="26"/>
      <c r="L20" s="27">
        <f>D20*K20</f>
        <v>0</v>
      </c>
      <c r="M20" s="41" t="str">
        <f t="shared" si="0"/>
        <v xml:space="preserve"> </v>
      </c>
      <c r="N20" s="65"/>
    </row>
    <row r="21" spans="2:14" ht="49.5" customHeight="1">
      <c r="B21" s="67">
        <v>15</v>
      </c>
      <c r="C21" s="37" t="s">
        <v>41</v>
      </c>
      <c r="D21" s="68">
        <v>5</v>
      </c>
      <c r="E21" s="69" t="s">
        <v>14</v>
      </c>
      <c r="F21" s="37" t="s">
        <v>42</v>
      </c>
      <c r="G21" s="70"/>
      <c r="H21" s="70"/>
      <c r="I21" s="7">
        <f>D21*J21</f>
        <v>140</v>
      </c>
      <c r="J21" s="71">
        <v>28</v>
      </c>
      <c r="K21" s="26"/>
      <c r="L21" s="27">
        <f>D21*K21</f>
        <v>0</v>
      </c>
      <c r="M21" s="41" t="str">
        <f t="shared" si="0"/>
        <v xml:space="preserve"> </v>
      </c>
      <c r="N21" s="65"/>
    </row>
    <row r="22" spans="2:14" ht="49.5" customHeight="1">
      <c r="B22" s="67">
        <v>16</v>
      </c>
      <c r="C22" s="38" t="s">
        <v>43</v>
      </c>
      <c r="D22" s="68">
        <v>5</v>
      </c>
      <c r="E22" s="33" t="s">
        <v>14</v>
      </c>
      <c r="F22" s="38" t="s">
        <v>44</v>
      </c>
      <c r="G22" s="70"/>
      <c r="H22" s="70"/>
      <c r="I22" s="7">
        <f>D22*J22</f>
        <v>18</v>
      </c>
      <c r="J22" s="73">
        <v>3.6</v>
      </c>
      <c r="K22" s="26"/>
      <c r="L22" s="27">
        <f>D22*K22</f>
        <v>0</v>
      </c>
      <c r="M22" s="41" t="str">
        <f t="shared" si="0"/>
        <v xml:space="preserve"> </v>
      </c>
      <c r="N22" s="65"/>
    </row>
    <row r="23" spans="2:14" ht="49.5" customHeight="1">
      <c r="B23" s="67">
        <v>17</v>
      </c>
      <c r="C23" s="38" t="s">
        <v>45</v>
      </c>
      <c r="D23" s="68">
        <v>5</v>
      </c>
      <c r="E23" s="33" t="s">
        <v>14</v>
      </c>
      <c r="F23" s="38" t="s">
        <v>44</v>
      </c>
      <c r="G23" s="70"/>
      <c r="H23" s="70"/>
      <c r="I23" s="7">
        <f>D23*J23</f>
        <v>18</v>
      </c>
      <c r="J23" s="73">
        <v>3.6</v>
      </c>
      <c r="K23" s="26"/>
      <c r="L23" s="27">
        <f>D23*K23</f>
        <v>0</v>
      </c>
      <c r="M23" s="41" t="str">
        <f t="shared" si="0"/>
        <v xml:space="preserve"> </v>
      </c>
      <c r="N23" s="65"/>
    </row>
    <row r="24" spans="2:14" ht="49.5" customHeight="1">
      <c r="B24" s="67">
        <v>18</v>
      </c>
      <c r="C24" s="38" t="s">
        <v>46</v>
      </c>
      <c r="D24" s="68">
        <v>5</v>
      </c>
      <c r="E24" s="33" t="s">
        <v>14</v>
      </c>
      <c r="F24" s="38" t="s">
        <v>44</v>
      </c>
      <c r="G24" s="70"/>
      <c r="H24" s="70"/>
      <c r="I24" s="7">
        <f>D24*J24</f>
        <v>18</v>
      </c>
      <c r="J24" s="73">
        <v>3.6</v>
      </c>
      <c r="K24" s="26"/>
      <c r="L24" s="27">
        <f>D24*K24</f>
        <v>0</v>
      </c>
      <c r="M24" s="41" t="str">
        <f t="shared" si="0"/>
        <v xml:space="preserve"> </v>
      </c>
      <c r="N24" s="65"/>
    </row>
    <row r="25" spans="2:14" ht="49.5" customHeight="1">
      <c r="B25" s="67">
        <v>19</v>
      </c>
      <c r="C25" s="37" t="s">
        <v>47</v>
      </c>
      <c r="D25" s="68">
        <v>30</v>
      </c>
      <c r="E25" s="69" t="s">
        <v>14</v>
      </c>
      <c r="F25" s="37" t="s">
        <v>48</v>
      </c>
      <c r="G25" s="70"/>
      <c r="H25" s="70"/>
      <c r="I25" s="7">
        <f>D25*J25</f>
        <v>180</v>
      </c>
      <c r="J25" s="73">
        <v>6</v>
      </c>
      <c r="K25" s="26"/>
      <c r="L25" s="27">
        <f>D25*K25</f>
        <v>0</v>
      </c>
      <c r="M25" s="41" t="str">
        <f t="shared" si="0"/>
        <v xml:space="preserve"> </v>
      </c>
      <c r="N25" s="65"/>
    </row>
    <row r="26" spans="2:14" ht="49.5" customHeight="1">
      <c r="B26" s="67">
        <v>20</v>
      </c>
      <c r="C26" s="37" t="s">
        <v>49</v>
      </c>
      <c r="D26" s="68">
        <v>20</v>
      </c>
      <c r="E26" s="69" t="s">
        <v>14</v>
      </c>
      <c r="F26" s="37" t="s">
        <v>48</v>
      </c>
      <c r="G26" s="70"/>
      <c r="H26" s="70"/>
      <c r="I26" s="7">
        <f>D26*J26</f>
        <v>120</v>
      </c>
      <c r="J26" s="73">
        <v>6</v>
      </c>
      <c r="K26" s="26"/>
      <c r="L26" s="27">
        <f>D26*K26</f>
        <v>0</v>
      </c>
      <c r="M26" s="41" t="str">
        <f t="shared" si="0"/>
        <v xml:space="preserve"> </v>
      </c>
      <c r="N26" s="65"/>
    </row>
    <row r="27" spans="2:14" ht="49.5" customHeight="1">
      <c r="B27" s="67">
        <v>21</v>
      </c>
      <c r="C27" s="37" t="s">
        <v>50</v>
      </c>
      <c r="D27" s="68">
        <v>20</v>
      </c>
      <c r="E27" s="69" t="s">
        <v>14</v>
      </c>
      <c r="F27" s="37" t="s">
        <v>48</v>
      </c>
      <c r="G27" s="70"/>
      <c r="H27" s="70"/>
      <c r="I27" s="7">
        <f>D27*J27</f>
        <v>120</v>
      </c>
      <c r="J27" s="73">
        <v>6</v>
      </c>
      <c r="K27" s="26"/>
      <c r="L27" s="27">
        <f>D27*K27</f>
        <v>0</v>
      </c>
      <c r="M27" s="41" t="str">
        <f t="shared" si="0"/>
        <v xml:space="preserve"> </v>
      </c>
      <c r="N27" s="65"/>
    </row>
    <row r="28" spans="2:14" ht="49.5" customHeight="1">
      <c r="B28" s="67">
        <v>22</v>
      </c>
      <c r="C28" s="37" t="s">
        <v>51</v>
      </c>
      <c r="D28" s="68">
        <v>5</v>
      </c>
      <c r="E28" s="69" t="s">
        <v>14</v>
      </c>
      <c r="F28" s="37" t="s">
        <v>52</v>
      </c>
      <c r="G28" s="70"/>
      <c r="H28" s="70"/>
      <c r="I28" s="7">
        <f>D28*J28</f>
        <v>60</v>
      </c>
      <c r="J28" s="73">
        <v>12</v>
      </c>
      <c r="K28" s="26"/>
      <c r="L28" s="27">
        <f>D28*K28</f>
        <v>0</v>
      </c>
      <c r="M28" s="41" t="str">
        <f t="shared" si="0"/>
        <v xml:space="preserve"> </v>
      </c>
      <c r="N28" s="65"/>
    </row>
    <row r="29" spans="2:14" ht="49.5" customHeight="1">
      <c r="B29" s="67">
        <v>23</v>
      </c>
      <c r="C29" s="38" t="s">
        <v>53</v>
      </c>
      <c r="D29" s="68">
        <v>5</v>
      </c>
      <c r="E29" s="69" t="s">
        <v>14</v>
      </c>
      <c r="F29" s="38" t="s">
        <v>52</v>
      </c>
      <c r="G29" s="70"/>
      <c r="H29" s="70"/>
      <c r="I29" s="7">
        <f>D29*J29</f>
        <v>60</v>
      </c>
      <c r="J29" s="73">
        <v>12</v>
      </c>
      <c r="K29" s="26"/>
      <c r="L29" s="27">
        <f>D29*K29</f>
        <v>0</v>
      </c>
      <c r="M29" s="41" t="str">
        <f t="shared" si="0"/>
        <v xml:space="preserve"> </v>
      </c>
      <c r="N29" s="65"/>
    </row>
    <row r="30" spans="2:14" ht="49.5" customHeight="1">
      <c r="B30" s="67">
        <v>24</v>
      </c>
      <c r="C30" s="37" t="s">
        <v>54</v>
      </c>
      <c r="D30" s="68">
        <v>20</v>
      </c>
      <c r="E30" s="69" t="s">
        <v>14</v>
      </c>
      <c r="F30" s="37" t="s">
        <v>55</v>
      </c>
      <c r="G30" s="70"/>
      <c r="H30" s="70"/>
      <c r="I30" s="7">
        <f>D30*J30</f>
        <v>440</v>
      </c>
      <c r="J30" s="73">
        <v>22</v>
      </c>
      <c r="K30" s="26"/>
      <c r="L30" s="27">
        <f>D30*K30</f>
        <v>0</v>
      </c>
      <c r="M30" s="41" t="str">
        <f t="shared" si="0"/>
        <v xml:space="preserve"> </v>
      </c>
      <c r="N30" s="65"/>
    </row>
    <row r="31" spans="2:14" ht="49.5" customHeight="1">
      <c r="B31" s="67">
        <v>25</v>
      </c>
      <c r="C31" s="37" t="s">
        <v>56</v>
      </c>
      <c r="D31" s="68">
        <v>20</v>
      </c>
      <c r="E31" s="69" t="s">
        <v>14</v>
      </c>
      <c r="F31" s="37" t="s">
        <v>55</v>
      </c>
      <c r="G31" s="70"/>
      <c r="H31" s="70"/>
      <c r="I31" s="7">
        <f>D31*J31</f>
        <v>440</v>
      </c>
      <c r="J31" s="73">
        <v>22</v>
      </c>
      <c r="K31" s="26"/>
      <c r="L31" s="27">
        <f>D31*K31</f>
        <v>0</v>
      </c>
      <c r="M31" s="41" t="str">
        <f t="shared" si="0"/>
        <v xml:space="preserve"> </v>
      </c>
      <c r="N31" s="65"/>
    </row>
    <row r="32" spans="2:14" ht="49.5" customHeight="1">
      <c r="B32" s="67">
        <v>26</v>
      </c>
      <c r="C32" s="37" t="s">
        <v>57</v>
      </c>
      <c r="D32" s="68">
        <v>2</v>
      </c>
      <c r="E32" s="69" t="s">
        <v>31</v>
      </c>
      <c r="F32" s="37" t="s">
        <v>58</v>
      </c>
      <c r="G32" s="70"/>
      <c r="H32" s="70"/>
      <c r="I32" s="7">
        <f>D32*J32</f>
        <v>120</v>
      </c>
      <c r="J32" s="73">
        <v>60</v>
      </c>
      <c r="K32" s="26"/>
      <c r="L32" s="27">
        <f>D32*K32</f>
        <v>0</v>
      </c>
      <c r="M32" s="41" t="str">
        <f t="shared" si="0"/>
        <v xml:space="preserve"> </v>
      </c>
      <c r="N32" s="65"/>
    </row>
    <row r="33" spans="2:14" ht="49.5" customHeight="1">
      <c r="B33" s="67">
        <v>27</v>
      </c>
      <c r="C33" s="37" t="s">
        <v>59</v>
      </c>
      <c r="D33" s="68">
        <v>2</v>
      </c>
      <c r="E33" s="69" t="s">
        <v>31</v>
      </c>
      <c r="F33" s="37" t="s">
        <v>60</v>
      </c>
      <c r="G33" s="70"/>
      <c r="H33" s="70"/>
      <c r="I33" s="7">
        <f>D33*J33</f>
        <v>100</v>
      </c>
      <c r="J33" s="73">
        <v>50</v>
      </c>
      <c r="K33" s="26"/>
      <c r="L33" s="27">
        <f>D33*K33</f>
        <v>0</v>
      </c>
      <c r="M33" s="41" t="str">
        <f t="shared" si="0"/>
        <v xml:space="preserve"> </v>
      </c>
      <c r="N33" s="65"/>
    </row>
    <row r="34" spans="2:14" ht="49.5" customHeight="1">
      <c r="B34" s="67">
        <v>28</v>
      </c>
      <c r="C34" s="37" t="s">
        <v>61</v>
      </c>
      <c r="D34" s="68">
        <v>3</v>
      </c>
      <c r="E34" s="69" t="s">
        <v>31</v>
      </c>
      <c r="F34" s="37" t="s">
        <v>62</v>
      </c>
      <c r="G34" s="70"/>
      <c r="H34" s="70"/>
      <c r="I34" s="7">
        <f>D34*J34</f>
        <v>177</v>
      </c>
      <c r="J34" s="73">
        <v>59</v>
      </c>
      <c r="K34" s="26"/>
      <c r="L34" s="27">
        <f>D34*K34</f>
        <v>0</v>
      </c>
      <c r="M34" s="41" t="str">
        <f t="shared" si="0"/>
        <v xml:space="preserve"> </v>
      </c>
      <c r="N34" s="65"/>
    </row>
    <row r="35" spans="2:14" ht="49.5" customHeight="1">
      <c r="B35" s="67">
        <v>29</v>
      </c>
      <c r="C35" s="37" t="s">
        <v>63</v>
      </c>
      <c r="D35" s="68">
        <v>20</v>
      </c>
      <c r="E35" s="69" t="s">
        <v>14</v>
      </c>
      <c r="F35" s="37" t="s">
        <v>64</v>
      </c>
      <c r="G35" s="70"/>
      <c r="H35" s="70"/>
      <c r="I35" s="7">
        <f>D35*J35</f>
        <v>240</v>
      </c>
      <c r="J35" s="73">
        <v>12</v>
      </c>
      <c r="K35" s="26"/>
      <c r="L35" s="27">
        <f>D35*K35</f>
        <v>0</v>
      </c>
      <c r="M35" s="41" t="str">
        <f t="shared" si="0"/>
        <v xml:space="preserve"> </v>
      </c>
      <c r="N35" s="65"/>
    </row>
    <row r="36" spans="2:14" ht="49.5" customHeight="1">
      <c r="B36" s="67">
        <v>30</v>
      </c>
      <c r="C36" s="37" t="s">
        <v>65</v>
      </c>
      <c r="D36" s="68">
        <v>2</v>
      </c>
      <c r="E36" s="69" t="s">
        <v>31</v>
      </c>
      <c r="F36" s="37" t="s">
        <v>66</v>
      </c>
      <c r="G36" s="70"/>
      <c r="H36" s="70"/>
      <c r="I36" s="7">
        <f>D36*J36</f>
        <v>74</v>
      </c>
      <c r="J36" s="73">
        <v>37</v>
      </c>
      <c r="K36" s="26"/>
      <c r="L36" s="27">
        <f>D36*K36</f>
        <v>0</v>
      </c>
      <c r="M36" s="41" t="str">
        <f t="shared" si="0"/>
        <v xml:space="preserve"> </v>
      </c>
      <c r="N36" s="65"/>
    </row>
    <row r="37" spans="2:14" ht="49.5" customHeight="1">
      <c r="B37" s="67">
        <v>31</v>
      </c>
      <c r="C37" s="37" t="s">
        <v>67</v>
      </c>
      <c r="D37" s="68">
        <v>2</v>
      </c>
      <c r="E37" s="69" t="s">
        <v>31</v>
      </c>
      <c r="F37" s="37" t="s">
        <v>66</v>
      </c>
      <c r="G37" s="70"/>
      <c r="H37" s="70"/>
      <c r="I37" s="7">
        <f>D37*J37</f>
        <v>74</v>
      </c>
      <c r="J37" s="73">
        <v>37</v>
      </c>
      <c r="K37" s="26"/>
      <c r="L37" s="27">
        <f>D37*K37</f>
        <v>0</v>
      </c>
      <c r="M37" s="41" t="str">
        <f t="shared" si="0"/>
        <v xml:space="preserve"> </v>
      </c>
      <c r="N37" s="65"/>
    </row>
    <row r="38" spans="2:14" ht="49.5" customHeight="1">
      <c r="B38" s="67">
        <v>32</v>
      </c>
      <c r="C38" s="37" t="s">
        <v>68</v>
      </c>
      <c r="D38" s="68">
        <v>2</v>
      </c>
      <c r="E38" s="69" t="s">
        <v>31</v>
      </c>
      <c r="F38" s="37" t="s">
        <v>66</v>
      </c>
      <c r="G38" s="70"/>
      <c r="H38" s="70"/>
      <c r="I38" s="7">
        <f>D38*J38</f>
        <v>74</v>
      </c>
      <c r="J38" s="73">
        <v>37</v>
      </c>
      <c r="K38" s="26"/>
      <c r="L38" s="27">
        <f>D38*K38</f>
        <v>0</v>
      </c>
      <c r="M38" s="41" t="str">
        <f t="shared" si="0"/>
        <v xml:space="preserve"> </v>
      </c>
      <c r="N38" s="65"/>
    </row>
    <row r="39" spans="2:14" ht="49.5" customHeight="1">
      <c r="B39" s="67">
        <v>33</v>
      </c>
      <c r="C39" s="37" t="s">
        <v>69</v>
      </c>
      <c r="D39" s="68">
        <v>2</v>
      </c>
      <c r="E39" s="69" t="s">
        <v>31</v>
      </c>
      <c r="F39" s="37" t="s">
        <v>70</v>
      </c>
      <c r="G39" s="70"/>
      <c r="H39" s="70"/>
      <c r="I39" s="7">
        <f>D39*J39</f>
        <v>500</v>
      </c>
      <c r="J39" s="73">
        <v>250</v>
      </c>
      <c r="K39" s="26"/>
      <c r="L39" s="27">
        <f>D39*K39</f>
        <v>0</v>
      </c>
      <c r="M39" s="41" t="str">
        <f t="shared" si="0"/>
        <v xml:space="preserve"> </v>
      </c>
      <c r="N39" s="65"/>
    </row>
    <row r="40" spans="2:14" ht="49.5" customHeight="1">
      <c r="B40" s="67">
        <v>34</v>
      </c>
      <c r="C40" s="37" t="s">
        <v>71</v>
      </c>
      <c r="D40" s="68">
        <v>2</v>
      </c>
      <c r="E40" s="69" t="s">
        <v>31</v>
      </c>
      <c r="F40" s="37" t="s">
        <v>72</v>
      </c>
      <c r="G40" s="70"/>
      <c r="H40" s="70"/>
      <c r="I40" s="7">
        <f>D40*J40</f>
        <v>700</v>
      </c>
      <c r="J40" s="73">
        <v>350</v>
      </c>
      <c r="K40" s="26"/>
      <c r="L40" s="27">
        <f>D40*K40</f>
        <v>0</v>
      </c>
      <c r="M40" s="41" t="str">
        <f t="shared" si="0"/>
        <v xml:space="preserve"> </v>
      </c>
      <c r="N40" s="65"/>
    </row>
    <row r="41" spans="2:14" ht="49.5" customHeight="1">
      <c r="B41" s="67">
        <v>35</v>
      </c>
      <c r="C41" s="37" t="s">
        <v>73</v>
      </c>
      <c r="D41" s="68">
        <v>1</v>
      </c>
      <c r="E41" s="69" t="s">
        <v>31</v>
      </c>
      <c r="F41" s="37" t="s">
        <v>74</v>
      </c>
      <c r="G41" s="70"/>
      <c r="H41" s="70"/>
      <c r="I41" s="7">
        <f>D41*J41</f>
        <v>350</v>
      </c>
      <c r="J41" s="73">
        <v>350</v>
      </c>
      <c r="K41" s="26"/>
      <c r="L41" s="27">
        <f>D41*K41</f>
        <v>0</v>
      </c>
      <c r="M41" s="41" t="str">
        <f t="shared" si="0"/>
        <v xml:space="preserve"> </v>
      </c>
      <c r="N41" s="65"/>
    </row>
    <row r="42" spans="2:14" ht="49.5" customHeight="1">
      <c r="B42" s="67">
        <v>36</v>
      </c>
      <c r="C42" s="37" t="s">
        <v>75</v>
      </c>
      <c r="D42" s="68">
        <v>2</v>
      </c>
      <c r="E42" s="69" t="s">
        <v>31</v>
      </c>
      <c r="F42" s="37" t="s">
        <v>76</v>
      </c>
      <c r="G42" s="70"/>
      <c r="H42" s="70"/>
      <c r="I42" s="7">
        <f>D42*J42</f>
        <v>50</v>
      </c>
      <c r="J42" s="73">
        <v>25</v>
      </c>
      <c r="K42" s="26"/>
      <c r="L42" s="27">
        <f>D42*K42</f>
        <v>0</v>
      </c>
      <c r="M42" s="41" t="str">
        <f t="shared" si="0"/>
        <v xml:space="preserve"> </v>
      </c>
      <c r="N42" s="65"/>
    </row>
    <row r="43" spans="2:14" ht="49.5" customHeight="1">
      <c r="B43" s="67">
        <v>37</v>
      </c>
      <c r="C43" s="37" t="s">
        <v>77</v>
      </c>
      <c r="D43" s="68">
        <v>10</v>
      </c>
      <c r="E43" s="69" t="s">
        <v>14</v>
      </c>
      <c r="F43" s="37" t="s">
        <v>78</v>
      </c>
      <c r="G43" s="70"/>
      <c r="H43" s="70"/>
      <c r="I43" s="7">
        <f>D43*J43</f>
        <v>130</v>
      </c>
      <c r="J43" s="73">
        <v>13</v>
      </c>
      <c r="K43" s="26"/>
      <c r="L43" s="27">
        <f>D43*K43</f>
        <v>0</v>
      </c>
      <c r="M43" s="41" t="str">
        <f t="shared" si="0"/>
        <v xml:space="preserve"> </v>
      </c>
      <c r="N43" s="65"/>
    </row>
    <row r="44" spans="2:14" ht="49.5" customHeight="1">
      <c r="B44" s="67">
        <v>38</v>
      </c>
      <c r="C44" s="37" t="s">
        <v>79</v>
      </c>
      <c r="D44" s="68">
        <v>10</v>
      </c>
      <c r="E44" s="69" t="s">
        <v>14</v>
      </c>
      <c r="F44" s="37" t="s">
        <v>78</v>
      </c>
      <c r="G44" s="70"/>
      <c r="H44" s="70"/>
      <c r="I44" s="7">
        <f>D44*J44</f>
        <v>130</v>
      </c>
      <c r="J44" s="73">
        <v>13</v>
      </c>
      <c r="K44" s="26"/>
      <c r="L44" s="27">
        <f>D44*K44</f>
        <v>0</v>
      </c>
      <c r="M44" s="41" t="str">
        <f t="shared" si="0"/>
        <v xml:space="preserve"> </v>
      </c>
      <c r="N44" s="65"/>
    </row>
    <row r="45" spans="2:14" ht="49.5" customHeight="1">
      <c r="B45" s="67">
        <v>39</v>
      </c>
      <c r="C45" s="37" t="s">
        <v>80</v>
      </c>
      <c r="D45" s="68">
        <v>10</v>
      </c>
      <c r="E45" s="69" t="s">
        <v>14</v>
      </c>
      <c r="F45" s="37" t="s">
        <v>81</v>
      </c>
      <c r="G45" s="70"/>
      <c r="H45" s="70"/>
      <c r="I45" s="7">
        <f>D45*J45</f>
        <v>110</v>
      </c>
      <c r="J45" s="73">
        <v>11</v>
      </c>
      <c r="K45" s="26"/>
      <c r="L45" s="27">
        <f>D45*K45</f>
        <v>0</v>
      </c>
      <c r="M45" s="41" t="str">
        <f t="shared" si="0"/>
        <v xml:space="preserve"> </v>
      </c>
      <c r="N45" s="65"/>
    </row>
    <row r="46" spans="2:14" ht="49.5" customHeight="1">
      <c r="B46" s="67">
        <v>40</v>
      </c>
      <c r="C46" s="37" t="s">
        <v>82</v>
      </c>
      <c r="D46" s="68">
        <v>130</v>
      </c>
      <c r="E46" s="69" t="s">
        <v>31</v>
      </c>
      <c r="F46" s="37" t="s">
        <v>83</v>
      </c>
      <c r="G46" s="70"/>
      <c r="H46" s="70"/>
      <c r="I46" s="7">
        <f>D46*J46</f>
        <v>9750</v>
      </c>
      <c r="J46" s="73">
        <v>75</v>
      </c>
      <c r="K46" s="26"/>
      <c r="L46" s="27">
        <f>D46*K46</f>
        <v>0</v>
      </c>
      <c r="M46" s="41" t="str">
        <f t="shared" si="0"/>
        <v xml:space="preserve"> </v>
      </c>
      <c r="N46" s="65"/>
    </row>
    <row r="47" spans="2:14" ht="49.5" customHeight="1">
      <c r="B47" s="67">
        <v>41</v>
      </c>
      <c r="C47" s="37" t="s">
        <v>84</v>
      </c>
      <c r="D47" s="68">
        <v>1</v>
      </c>
      <c r="E47" s="69" t="s">
        <v>31</v>
      </c>
      <c r="F47" s="37" t="s">
        <v>85</v>
      </c>
      <c r="G47" s="70"/>
      <c r="H47" s="70"/>
      <c r="I47" s="7">
        <f>D47*J47</f>
        <v>32</v>
      </c>
      <c r="J47" s="73">
        <v>32</v>
      </c>
      <c r="K47" s="26"/>
      <c r="L47" s="27">
        <f>D47*K47</f>
        <v>0</v>
      </c>
      <c r="M47" s="41" t="str">
        <f t="shared" si="0"/>
        <v xml:space="preserve"> </v>
      </c>
      <c r="N47" s="65"/>
    </row>
    <row r="48" spans="2:14" ht="49.5" customHeight="1">
      <c r="B48" s="67">
        <v>42</v>
      </c>
      <c r="C48" s="37" t="s">
        <v>86</v>
      </c>
      <c r="D48" s="68">
        <v>2</v>
      </c>
      <c r="E48" s="69" t="s">
        <v>14</v>
      </c>
      <c r="F48" s="37" t="s">
        <v>87</v>
      </c>
      <c r="G48" s="70"/>
      <c r="H48" s="70"/>
      <c r="I48" s="7">
        <f>D48*J48</f>
        <v>36</v>
      </c>
      <c r="J48" s="73">
        <v>18</v>
      </c>
      <c r="K48" s="26"/>
      <c r="L48" s="27">
        <f>D48*K48</f>
        <v>0</v>
      </c>
      <c r="M48" s="41" t="str">
        <f t="shared" si="0"/>
        <v xml:space="preserve"> </v>
      </c>
      <c r="N48" s="65"/>
    </row>
    <row r="49" spans="2:14" ht="49.5" customHeight="1">
      <c r="B49" s="67">
        <v>43</v>
      </c>
      <c r="C49" s="37" t="s">
        <v>88</v>
      </c>
      <c r="D49" s="68">
        <v>10</v>
      </c>
      <c r="E49" s="69" t="s">
        <v>14</v>
      </c>
      <c r="F49" s="37" t="s">
        <v>89</v>
      </c>
      <c r="G49" s="70"/>
      <c r="H49" s="70"/>
      <c r="I49" s="7">
        <f>D49*J49</f>
        <v>180</v>
      </c>
      <c r="J49" s="73">
        <v>18</v>
      </c>
      <c r="K49" s="26"/>
      <c r="L49" s="27">
        <f>D49*K49</f>
        <v>0</v>
      </c>
      <c r="M49" s="41" t="str">
        <f t="shared" si="0"/>
        <v xml:space="preserve"> </v>
      </c>
      <c r="N49" s="65"/>
    </row>
    <row r="50" spans="2:14" ht="49.5" customHeight="1">
      <c r="B50" s="67">
        <v>44</v>
      </c>
      <c r="C50" s="37" t="s">
        <v>90</v>
      </c>
      <c r="D50" s="68">
        <v>5</v>
      </c>
      <c r="E50" s="69" t="s">
        <v>14</v>
      </c>
      <c r="F50" s="37" t="s">
        <v>91</v>
      </c>
      <c r="G50" s="70"/>
      <c r="H50" s="70"/>
      <c r="I50" s="7">
        <f>D50*J50</f>
        <v>35</v>
      </c>
      <c r="J50" s="73">
        <v>7</v>
      </c>
      <c r="K50" s="26"/>
      <c r="L50" s="27">
        <f>D50*K50</f>
        <v>0</v>
      </c>
      <c r="M50" s="41" t="str">
        <f t="shared" si="0"/>
        <v xml:space="preserve"> </v>
      </c>
      <c r="N50" s="65"/>
    </row>
    <row r="51" spans="2:14" ht="49.5" customHeight="1">
      <c r="B51" s="67">
        <v>45</v>
      </c>
      <c r="C51" s="37" t="s">
        <v>92</v>
      </c>
      <c r="D51" s="68">
        <v>5</v>
      </c>
      <c r="E51" s="69" t="s">
        <v>14</v>
      </c>
      <c r="F51" s="37" t="s">
        <v>93</v>
      </c>
      <c r="G51" s="70"/>
      <c r="H51" s="70"/>
      <c r="I51" s="7">
        <f>D51*J51</f>
        <v>200</v>
      </c>
      <c r="J51" s="73">
        <v>40</v>
      </c>
      <c r="K51" s="26"/>
      <c r="L51" s="27">
        <f>D51*K51</f>
        <v>0</v>
      </c>
      <c r="M51" s="41" t="str">
        <f t="shared" si="0"/>
        <v xml:space="preserve"> </v>
      </c>
      <c r="N51" s="65"/>
    </row>
    <row r="52" spans="2:14" ht="49.5" customHeight="1">
      <c r="B52" s="67">
        <v>46</v>
      </c>
      <c r="C52" s="37" t="s">
        <v>273</v>
      </c>
      <c r="D52" s="68">
        <v>1</v>
      </c>
      <c r="E52" s="74" t="s">
        <v>14</v>
      </c>
      <c r="F52" s="37" t="s">
        <v>94</v>
      </c>
      <c r="G52" s="70"/>
      <c r="H52" s="70"/>
      <c r="I52" s="7">
        <f>D52*J52</f>
        <v>29</v>
      </c>
      <c r="J52" s="73">
        <v>29</v>
      </c>
      <c r="K52" s="26"/>
      <c r="L52" s="27">
        <f>D52*K52</f>
        <v>0</v>
      </c>
      <c r="M52" s="41" t="str">
        <f t="shared" si="0"/>
        <v xml:space="preserve"> </v>
      </c>
      <c r="N52" s="65"/>
    </row>
    <row r="53" spans="2:14" ht="49.5" customHeight="1">
      <c r="B53" s="67">
        <v>47</v>
      </c>
      <c r="C53" s="37" t="s">
        <v>95</v>
      </c>
      <c r="D53" s="68">
        <v>10</v>
      </c>
      <c r="E53" s="69" t="s">
        <v>14</v>
      </c>
      <c r="F53" s="37" t="s">
        <v>96</v>
      </c>
      <c r="G53" s="70"/>
      <c r="H53" s="70"/>
      <c r="I53" s="7">
        <f>D53*J53</f>
        <v>20</v>
      </c>
      <c r="J53" s="73">
        <v>2</v>
      </c>
      <c r="K53" s="26"/>
      <c r="L53" s="27">
        <f>D53*K53</f>
        <v>0</v>
      </c>
      <c r="M53" s="41" t="str">
        <f t="shared" si="0"/>
        <v xml:space="preserve"> </v>
      </c>
      <c r="N53" s="65"/>
    </row>
    <row r="54" spans="2:14" ht="49.5" customHeight="1">
      <c r="B54" s="67">
        <v>48</v>
      </c>
      <c r="C54" s="37" t="s">
        <v>97</v>
      </c>
      <c r="D54" s="68">
        <v>5</v>
      </c>
      <c r="E54" s="69" t="s">
        <v>14</v>
      </c>
      <c r="F54" s="37" t="s">
        <v>98</v>
      </c>
      <c r="G54" s="70"/>
      <c r="H54" s="70"/>
      <c r="I54" s="7">
        <f>D54*J54</f>
        <v>140</v>
      </c>
      <c r="J54" s="73">
        <v>28</v>
      </c>
      <c r="K54" s="26"/>
      <c r="L54" s="27">
        <f>D54*K54</f>
        <v>0</v>
      </c>
      <c r="M54" s="41" t="str">
        <f t="shared" si="0"/>
        <v xml:space="preserve"> </v>
      </c>
      <c r="N54" s="65"/>
    </row>
    <row r="55" spans="2:14" ht="49.5" customHeight="1">
      <c r="B55" s="67">
        <v>49</v>
      </c>
      <c r="C55" s="37" t="s">
        <v>99</v>
      </c>
      <c r="D55" s="68">
        <v>5</v>
      </c>
      <c r="E55" s="69" t="s">
        <v>31</v>
      </c>
      <c r="F55" s="37" t="s">
        <v>100</v>
      </c>
      <c r="G55" s="70"/>
      <c r="H55" s="70"/>
      <c r="I55" s="7">
        <f>D55*J55</f>
        <v>30</v>
      </c>
      <c r="J55" s="73">
        <v>6</v>
      </c>
      <c r="K55" s="26"/>
      <c r="L55" s="27">
        <f>D55*K55</f>
        <v>0</v>
      </c>
      <c r="M55" s="41" t="str">
        <f t="shared" si="0"/>
        <v xml:space="preserve"> </v>
      </c>
      <c r="N55" s="65"/>
    </row>
    <row r="56" spans="2:14" ht="49.5" customHeight="1">
      <c r="B56" s="67">
        <v>50</v>
      </c>
      <c r="C56" s="37" t="s">
        <v>101</v>
      </c>
      <c r="D56" s="68">
        <v>10</v>
      </c>
      <c r="E56" s="69" t="s">
        <v>14</v>
      </c>
      <c r="F56" s="37" t="s">
        <v>102</v>
      </c>
      <c r="G56" s="70"/>
      <c r="H56" s="70"/>
      <c r="I56" s="7">
        <f>D56*J56</f>
        <v>90</v>
      </c>
      <c r="J56" s="73">
        <v>9</v>
      </c>
      <c r="K56" s="26"/>
      <c r="L56" s="27">
        <f>D56*K56</f>
        <v>0</v>
      </c>
      <c r="M56" s="41" t="str">
        <f t="shared" si="0"/>
        <v xml:space="preserve"> </v>
      </c>
      <c r="N56" s="65"/>
    </row>
    <row r="57" spans="2:14" ht="49.5" customHeight="1">
      <c r="B57" s="67">
        <v>51</v>
      </c>
      <c r="C57" s="37" t="s">
        <v>103</v>
      </c>
      <c r="D57" s="68">
        <v>5</v>
      </c>
      <c r="E57" s="69" t="s">
        <v>14</v>
      </c>
      <c r="F57" s="37" t="s">
        <v>102</v>
      </c>
      <c r="G57" s="70"/>
      <c r="H57" s="70"/>
      <c r="I57" s="7">
        <f>D57*J57</f>
        <v>45</v>
      </c>
      <c r="J57" s="73">
        <v>9</v>
      </c>
      <c r="K57" s="26"/>
      <c r="L57" s="27">
        <f>D57*K57</f>
        <v>0</v>
      </c>
      <c r="M57" s="41" t="str">
        <f t="shared" si="0"/>
        <v xml:space="preserve"> </v>
      </c>
      <c r="N57" s="65"/>
    </row>
    <row r="58" spans="2:14" ht="49.5" customHeight="1">
      <c r="B58" s="67">
        <v>52</v>
      </c>
      <c r="C58" s="37" t="s">
        <v>104</v>
      </c>
      <c r="D58" s="68">
        <v>10</v>
      </c>
      <c r="E58" s="69" t="s">
        <v>14</v>
      </c>
      <c r="F58" s="37" t="s">
        <v>105</v>
      </c>
      <c r="G58" s="70"/>
      <c r="H58" s="70"/>
      <c r="I58" s="7">
        <f>D58*J58</f>
        <v>80</v>
      </c>
      <c r="J58" s="73">
        <v>8</v>
      </c>
      <c r="K58" s="26"/>
      <c r="L58" s="27">
        <f>D58*K58</f>
        <v>0</v>
      </c>
      <c r="M58" s="41" t="str">
        <f t="shared" si="0"/>
        <v xml:space="preserve"> </v>
      </c>
      <c r="N58" s="65"/>
    </row>
    <row r="59" spans="2:14" ht="49.5" customHeight="1">
      <c r="B59" s="67">
        <v>53</v>
      </c>
      <c r="C59" s="37" t="s">
        <v>106</v>
      </c>
      <c r="D59" s="68">
        <v>3</v>
      </c>
      <c r="E59" s="69" t="s">
        <v>14</v>
      </c>
      <c r="F59" s="37" t="s">
        <v>107</v>
      </c>
      <c r="G59" s="70"/>
      <c r="H59" s="70"/>
      <c r="I59" s="7">
        <f>D59*J59</f>
        <v>27</v>
      </c>
      <c r="J59" s="73">
        <v>9</v>
      </c>
      <c r="K59" s="26"/>
      <c r="L59" s="27">
        <f>D59*K59</f>
        <v>0</v>
      </c>
      <c r="M59" s="41" t="str">
        <f t="shared" si="0"/>
        <v xml:space="preserve"> </v>
      </c>
      <c r="N59" s="65"/>
    </row>
    <row r="60" spans="2:14" ht="49.5" customHeight="1">
      <c r="B60" s="67">
        <v>54</v>
      </c>
      <c r="C60" s="37" t="s">
        <v>108</v>
      </c>
      <c r="D60" s="68">
        <v>3</v>
      </c>
      <c r="E60" s="69" t="s">
        <v>14</v>
      </c>
      <c r="F60" s="37" t="s">
        <v>109</v>
      </c>
      <c r="G60" s="70"/>
      <c r="H60" s="70"/>
      <c r="I60" s="7">
        <f>D60*J60</f>
        <v>27</v>
      </c>
      <c r="J60" s="73">
        <v>9</v>
      </c>
      <c r="K60" s="26"/>
      <c r="L60" s="27">
        <f>D60*K60</f>
        <v>0</v>
      </c>
      <c r="M60" s="41" t="str">
        <f t="shared" si="0"/>
        <v xml:space="preserve"> </v>
      </c>
      <c r="N60" s="65"/>
    </row>
    <row r="61" spans="2:14" ht="49.5" customHeight="1">
      <c r="B61" s="67">
        <v>55</v>
      </c>
      <c r="C61" s="37" t="s">
        <v>110</v>
      </c>
      <c r="D61" s="68">
        <v>20</v>
      </c>
      <c r="E61" s="69" t="s">
        <v>14</v>
      </c>
      <c r="F61" s="37" t="s">
        <v>111</v>
      </c>
      <c r="G61" s="70"/>
      <c r="H61" s="70"/>
      <c r="I61" s="7">
        <f>D61*J61</f>
        <v>240</v>
      </c>
      <c r="J61" s="73">
        <v>12</v>
      </c>
      <c r="K61" s="26"/>
      <c r="L61" s="27">
        <f>D61*K61</f>
        <v>0</v>
      </c>
      <c r="M61" s="41" t="str">
        <f t="shared" si="0"/>
        <v xml:space="preserve"> </v>
      </c>
      <c r="N61" s="65"/>
    </row>
    <row r="62" spans="2:14" ht="49.5" customHeight="1">
      <c r="B62" s="67">
        <v>56</v>
      </c>
      <c r="C62" s="37" t="s">
        <v>112</v>
      </c>
      <c r="D62" s="68">
        <v>20</v>
      </c>
      <c r="E62" s="69" t="s">
        <v>14</v>
      </c>
      <c r="F62" s="37" t="s">
        <v>111</v>
      </c>
      <c r="G62" s="70"/>
      <c r="H62" s="70"/>
      <c r="I62" s="7">
        <f>D62*J62</f>
        <v>240</v>
      </c>
      <c r="J62" s="73">
        <v>12</v>
      </c>
      <c r="K62" s="26"/>
      <c r="L62" s="27">
        <f>D62*K62</f>
        <v>0</v>
      </c>
      <c r="M62" s="41" t="str">
        <f t="shared" si="0"/>
        <v xml:space="preserve"> </v>
      </c>
      <c r="N62" s="65"/>
    </row>
    <row r="63" spans="2:14" ht="49.5" customHeight="1">
      <c r="B63" s="67">
        <v>57</v>
      </c>
      <c r="C63" s="37" t="s">
        <v>113</v>
      </c>
      <c r="D63" s="68">
        <v>20</v>
      </c>
      <c r="E63" s="69" t="s">
        <v>14</v>
      </c>
      <c r="F63" s="37" t="s">
        <v>111</v>
      </c>
      <c r="G63" s="70"/>
      <c r="H63" s="70"/>
      <c r="I63" s="7">
        <f>D63*J63</f>
        <v>240</v>
      </c>
      <c r="J63" s="73">
        <v>12</v>
      </c>
      <c r="K63" s="26"/>
      <c r="L63" s="27">
        <f>D63*K63</f>
        <v>0</v>
      </c>
      <c r="M63" s="41" t="str">
        <f t="shared" si="0"/>
        <v xml:space="preserve"> </v>
      </c>
      <c r="N63" s="65"/>
    </row>
    <row r="64" spans="2:14" ht="49.5" customHeight="1">
      <c r="B64" s="67">
        <v>58</v>
      </c>
      <c r="C64" s="37" t="s">
        <v>114</v>
      </c>
      <c r="D64" s="68">
        <v>30</v>
      </c>
      <c r="E64" s="69" t="s">
        <v>14</v>
      </c>
      <c r="F64" s="37" t="s">
        <v>111</v>
      </c>
      <c r="G64" s="70"/>
      <c r="H64" s="70"/>
      <c r="I64" s="7">
        <f>D64*J64</f>
        <v>360</v>
      </c>
      <c r="J64" s="73">
        <v>12</v>
      </c>
      <c r="K64" s="26"/>
      <c r="L64" s="27">
        <f>D64*K64</f>
        <v>0</v>
      </c>
      <c r="M64" s="41" t="str">
        <f t="shared" si="0"/>
        <v xml:space="preserve"> </v>
      </c>
      <c r="N64" s="65"/>
    </row>
    <row r="65" spans="2:14" ht="49.5" customHeight="1">
      <c r="B65" s="67">
        <v>59</v>
      </c>
      <c r="C65" s="37" t="s">
        <v>115</v>
      </c>
      <c r="D65" s="68">
        <v>3</v>
      </c>
      <c r="E65" s="69" t="s">
        <v>116</v>
      </c>
      <c r="F65" s="37" t="s">
        <v>117</v>
      </c>
      <c r="G65" s="70"/>
      <c r="H65" s="70"/>
      <c r="I65" s="7">
        <f>D65*J65</f>
        <v>138</v>
      </c>
      <c r="J65" s="73">
        <v>46</v>
      </c>
      <c r="K65" s="26"/>
      <c r="L65" s="27">
        <f>D65*K65</f>
        <v>0</v>
      </c>
      <c r="M65" s="41" t="str">
        <f t="shared" si="0"/>
        <v xml:space="preserve"> </v>
      </c>
      <c r="N65" s="65"/>
    </row>
    <row r="66" spans="2:14" ht="49.5" customHeight="1">
      <c r="B66" s="67">
        <v>60</v>
      </c>
      <c r="C66" s="37" t="s">
        <v>118</v>
      </c>
      <c r="D66" s="68">
        <v>3</v>
      </c>
      <c r="E66" s="69" t="s">
        <v>14</v>
      </c>
      <c r="F66" s="37" t="s">
        <v>119</v>
      </c>
      <c r="G66" s="70"/>
      <c r="H66" s="70"/>
      <c r="I66" s="7">
        <f>D66*J66</f>
        <v>195</v>
      </c>
      <c r="J66" s="73">
        <v>65</v>
      </c>
      <c r="K66" s="26"/>
      <c r="L66" s="27">
        <f>D66*K66</f>
        <v>0</v>
      </c>
      <c r="M66" s="41" t="str">
        <f t="shared" si="0"/>
        <v xml:space="preserve"> </v>
      </c>
      <c r="N66" s="65"/>
    </row>
    <row r="67" spans="2:14" ht="49.5" customHeight="1">
      <c r="B67" s="67">
        <v>61</v>
      </c>
      <c r="C67" s="37" t="s">
        <v>120</v>
      </c>
      <c r="D67" s="68">
        <v>3</v>
      </c>
      <c r="E67" s="69" t="s">
        <v>14</v>
      </c>
      <c r="F67" s="37" t="s">
        <v>121</v>
      </c>
      <c r="G67" s="70"/>
      <c r="H67" s="70"/>
      <c r="I67" s="7">
        <f>D67*J67</f>
        <v>204</v>
      </c>
      <c r="J67" s="73">
        <v>68</v>
      </c>
      <c r="K67" s="26"/>
      <c r="L67" s="27">
        <f>D67*K67</f>
        <v>0</v>
      </c>
      <c r="M67" s="41" t="str">
        <f t="shared" si="0"/>
        <v xml:space="preserve"> </v>
      </c>
      <c r="N67" s="65"/>
    </row>
    <row r="68" spans="2:14" ht="49.5" customHeight="1">
      <c r="B68" s="67">
        <v>62</v>
      </c>
      <c r="C68" s="37" t="s">
        <v>122</v>
      </c>
      <c r="D68" s="68">
        <v>11</v>
      </c>
      <c r="E68" s="69" t="s">
        <v>14</v>
      </c>
      <c r="F68" s="37" t="s">
        <v>123</v>
      </c>
      <c r="G68" s="70"/>
      <c r="H68" s="70"/>
      <c r="I68" s="7">
        <f>D68*J68</f>
        <v>1320</v>
      </c>
      <c r="J68" s="73">
        <v>120</v>
      </c>
      <c r="K68" s="26"/>
      <c r="L68" s="27">
        <f>D68*K68</f>
        <v>0</v>
      </c>
      <c r="M68" s="41" t="str">
        <f t="shared" si="0"/>
        <v xml:space="preserve"> </v>
      </c>
      <c r="N68" s="65"/>
    </row>
    <row r="69" spans="2:14" ht="49.5" customHeight="1">
      <c r="B69" s="67">
        <v>63</v>
      </c>
      <c r="C69" s="37" t="s">
        <v>124</v>
      </c>
      <c r="D69" s="68">
        <v>3</v>
      </c>
      <c r="E69" s="69" t="s">
        <v>31</v>
      </c>
      <c r="F69" s="37" t="s">
        <v>125</v>
      </c>
      <c r="G69" s="70"/>
      <c r="H69" s="70"/>
      <c r="I69" s="7">
        <f>D69*J69</f>
        <v>660</v>
      </c>
      <c r="J69" s="73">
        <v>220</v>
      </c>
      <c r="K69" s="26"/>
      <c r="L69" s="27">
        <f>D69*K69</f>
        <v>0</v>
      </c>
      <c r="M69" s="41" t="str">
        <f t="shared" si="0"/>
        <v xml:space="preserve"> </v>
      </c>
      <c r="N69" s="65"/>
    </row>
    <row r="70" spans="2:14" ht="49.5" customHeight="1">
      <c r="B70" s="67">
        <v>64</v>
      </c>
      <c r="C70" s="37" t="s">
        <v>126</v>
      </c>
      <c r="D70" s="68">
        <v>1</v>
      </c>
      <c r="E70" s="69" t="s">
        <v>14</v>
      </c>
      <c r="F70" s="37" t="s">
        <v>127</v>
      </c>
      <c r="G70" s="70"/>
      <c r="H70" s="70"/>
      <c r="I70" s="7">
        <f>D70*J70</f>
        <v>100</v>
      </c>
      <c r="J70" s="73">
        <v>100</v>
      </c>
      <c r="K70" s="26"/>
      <c r="L70" s="27">
        <f>D70*K70</f>
        <v>0</v>
      </c>
      <c r="M70" s="41" t="str">
        <f t="shared" si="0"/>
        <v xml:space="preserve"> </v>
      </c>
      <c r="N70" s="65"/>
    </row>
    <row r="71" spans="2:14" ht="49.5" customHeight="1">
      <c r="B71" s="67">
        <v>65</v>
      </c>
      <c r="C71" s="37" t="s">
        <v>128</v>
      </c>
      <c r="D71" s="68">
        <v>2</v>
      </c>
      <c r="E71" s="69" t="s">
        <v>14</v>
      </c>
      <c r="F71" s="37" t="s">
        <v>129</v>
      </c>
      <c r="G71" s="70"/>
      <c r="H71" s="70"/>
      <c r="I71" s="7">
        <f>D71*J71</f>
        <v>200</v>
      </c>
      <c r="J71" s="73">
        <v>100</v>
      </c>
      <c r="K71" s="26"/>
      <c r="L71" s="27">
        <f>D71*K71</f>
        <v>0</v>
      </c>
      <c r="M71" s="41" t="str">
        <f aca="true" t="shared" si="1" ref="M71:M134">IF(ISNUMBER(K71),IF(K71&gt;J71,"NEVYHOVUJE","VYHOVUJE")," ")</f>
        <v xml:space="preserve"> </v>
      </c>
      <c r="N71" s="65"/>
    </row>
    <row r="72" spans="2:14" ht="49.5" customHeight="1">
      <c r="B72" s="67">
        <v>66</v>
      </c>
      <c r="C72" s="37" t="s">
        <v>130</v>
      </c>
      <c r="D72" s="68">
        <v>2</v>
      </c>
      <c r="E72" s="69" t="s">
        <v>14</v>
      </c>
      <c r="F72" s="37" t="s">
        <v>131</v>
      </c>
      <c r="G72" s="70"/>
      <c r="H72" s="70"/>
      <c r="I72" s="7">
        <f>D72*J72</f>
        <v>190</v>
      </c>
      <c r="J72" s="73">
        <v>95</v>
      </c>
      <c r="K72" s="26"/>
      <c r="L72" s="27">
        <f>D72*K72</f>
        <v>0</v>
      </c>
      <c r="M72" s="41" t="str">
        <f t="shared" si="1"/>
        <v xml:space="preserve"> </v>
      </c>
      <c r="N72" s="65"/>
    </row>
    <row r="73" spans="2:14" ht="49.5" customHeight="1">
      <c r="B73" s="67">
        <v>67</v>
      </c>
      <c r="C73" s="37" t="s">
        <v>132</v>
      </c>
      <c r="D73" s="68">
        <v>1</v>
      </c>
      <c r="E73" s="69" t="s">
        <v>14</v>
      </c>
      <c r="F73" s="37" t="s">
        <v>133</v>
      </c>
      <c r="G73" s="70"/>
      <c r="H73" s="70"/>
      <c r="I73" s="7">
        <f>D73*J73</f>
        <v>100</v>
      </c>
      <c r="J73" s="73">
        <v>100</v>
      </c>
      <c r="K73" s="26"/>
      <c r="L73" s="27">
        <f>D73*K73</f>
        <v>0</v>
      </c>
      <c r="M73" s="41" t="str">
        <f t="shared" si="1"/>
        <v xml:space="preserve"> </v>
      </c>
      <c r="N73" s="65"/>
    </row>
    <row r="74" spans="2:14" ht="49.5" customHeight="1">
      <c r="B74" s="67">
        <v>68</v>
      </c>
      <c r="C74" s="37" t="s">
        <v>134</v>
      </c>
      <c r="D74" s="68">
        <v>3</v>
      </c>
      <c r="E74" s="69" t="s">
        <v>14</v>
      </c>
      <c r="F74" s="37" t="s">
        <v>135</v>
      </c>
      <c r="G74" s="70"/>
      <c r="H74" s="70"/>
      <c r="I74" s="7">
        <f>D74*J74</f>
        <v>300</v>
      </c>
      <c r="J74" s="73">
        <v>100</v>
      </c>
      <c r="K74" s="26"/>
      <c r="L74" s="27">
        <f>D74*K74</f>
        <v>0</v>
      </c>
      <c r="M74" s="41" t="str">
        <f t="shared" si="1"/>
        <v xml:space="preserve"> </v>
      </c>
      <c r="N74" s="65"/>
    </row>
    <row r="75" spans="2:14" ht="49.5" customHeight="1">
      <c r="B75" s="67">
        <v>69</v>
      </c>
      <c r="C75" s="37" t="s">
        <v>136</v>
      </c>
      <c r="D75" s="68">
        <v>1</v>
      </c>
      <c r="E75" s="69" t="s">
        <v>14</v>
      </c>
      <c r="F75" s="37" t="s">
        <v>137</v>
      </c>
      <c r="G75" s="70"/>
      <c r="H75" s="70"/>
      <c r="I75" s="7">
        <f>D75*J75</f>
        <v>350</v>
      </c>
      <c r="J75" s="73">
        <v>350</v>
      </c>
      <c r="K75" s="26"/>
      <c r="L75" s="27">
        <f>D75*K75</f>
        <v>0</v>
      </c>
      <c r="M75" s="41" t="str">
        <f t="shared" si="1"/>
        <v xml:space="preserve"> </v>
      </c>
      <c r="N75" s="65"/>
    </row>
    <row r="76" spans="2:14" ht="35.25" customHeight="1">
      <c r="B76" s="67">
        <v>70</v>
      </c>
      <c r="C76" s="37" t="s">
        <v>138</v>
      </c>
      <c r="D76" s="68">
        <v>15</v>
      </c>
      <c r="E76" s="69" t="s">
        <v>31</v>
      </c>
      <c r="F76" s="37" t="s">
        <v>139</v>
      </c>
      <c r="G76" s="70"/>
      <c r="H76" s="70"/>
      <c r="I76" s="7">
        <f>D76*J76</f>
        <v>90</v>
      </c>
      <c r="J76" s="73">
        <v>6</v>
      </c>
      <c r="K76" s="26"/>
      <c r="L76" s="27">
        <f>D76*K76</f>
        <v>0</v>
      </c>
      <c r="M76" s="41" t="str">
        <f t="shared" si="1"/>
        <v xml:space="preserve"> </v>
      </c>
      <c r="N76" s="65"/>
    </row>
    <row r="77" spans="2:14" ht="35.25" customHeight="1">
      <c r="B77" s="67">
        <v>71</v>
      </c>
      <c r="C77" s="37" t="s">
        <v>140</v>
      </c>
      <c r="D77" s="68">
        <v>5</v>
      </c>
      <c r="E77" s="69" t="s">
        <v>31</v>
      </c>
      <c r="F77" s="37" t="s">
        <v>141</v>
      </c>
      <c r="G77" s="70"/>
      <c r="H77" s="70"/>
      <c r="I77" s="7">
        <f>D77*J77</f>
        <v>65</v>
      </c>
      <c r="J77" s="73">
        <v>13</v>
      </c>
      <c r="K77" s="26"/>
      <c r="L77" s="27">
        <f>D77*K77</f>
        <v>0</v>
      </c>
      <c r="M77" s="41" t="str">
        <f t="shared" si="1"/>
        <v xml:space="preserve"> </v>
      </c>
      <c r="N77" s="65"/>
    </row>
    <row r="78" spans="2:14" ht="35.25" customHeight="1">
      <c r="B78" s="67">
        <v>72</v>
      </c>
      <c r="C78" s="37" t="s">
        <v>142</v>
      </c>
      <c r="D78" s="68">
        <v>2</v>
      </c>
      <c r="E78" s="69" t="s">
        <v>31</v>
      </c>
      <c r="F78" s="37" t="s">
        <v>143</v>
      </c>
      <c r="G78" s="70"/>
      <c r="H78" s="70"/>
      <c r="I78" s="7">
        <f>D78*J78</f>
        <v>38</v>
      </c>
      <c r="J78" s="73">
        <v>19</v>
      </c>
      <c r="K78" s="26"/>
      <c r="L78" s="27">
        <f>D78*K78</f>
        <v>0</v>
      </c>
      <c r="M78" s="41" t="str">
        <f t="shared" si="1"/>
        <v xml:space="preserve"> </v>
      </c>
      <c r="N78" s="65"/>
    </row>
    <row r="79" spans="2:14" ht="35.25" customHeight="1">
      <c r="B79" s="67">
        <v>73</v>
      </c>
      <c r="C79" s="37" t="s">
        <v>144</v>
      </c>
      <c r="D79" s="68">
        <v>2</v>
      </c>
      <c r="E79" s="69" t="s">
        <v>31</v>
      </c>
      <c r="F79" s="37" t="s">
        <v>145</v>
      </c>
      <c r="G79" s="70"/>
      <c r="H79" s="70"/>
      <c r="I79" s="7">
        <f>D79*J79</f>
        <v>38</v>
      </c>
      <c r="J79" s="73">
        <v>19</v>
      </c>
      <c r="K79" s="26"/>
      <c r="L79" s="27">
        <f>D79*K79</f>
        <v>0</v>
      </c>
      <c r="M79" s="41" t="str">
        <f t="shared" si="1"/>
        <v xml:space="preserve"> </v>
      </c>
      <c r="N79" s="65"/>
    </row>
    <row r="80" spans="2:14" ht="63" customHeight="1">
      <c r="B80" s="67">
        <v>74</v>
      </c>
      <c r="C80" s="37" t="s">
        <v>146</v>
      </c>
      <c r="D80" s="68">
        <v>10</v>
      </c>
      <c r="E80" s="69" t="s">
        <v>14</v>
      </c>
      <c r="F80" s="37" t="s">
        <v>147</v>
      </c>
      <c r="G80" s="70"/>
      <c r="H80" s="70"/>
      <c r="I80" s="7">
        <f>D80*J80</f>
        <v>480</v>
      </c>
      <c r="J80" s="73">
        <v>48</v>
      </c>
      <c r="K80" s="26"/>
      <c r="L80" s="27">
        <f>D80*K80</f>
        <v>0</v>
      </c>
      <c r="M80" s="41" t="str">
        <f t="shared" si="1"/>
        <v xml:space="preserve"> </v>
      </c>
      <c r="N80" s="65"/>
    </row>
    <row r="81" spans="2:14" ht="33.75" customHeight="1">
      <c r="B81" s="67">
        <v>75</v>
      </c>
      <c r="C81" s="37" t="s">
        <v>148</v>
      </c>
      <c r="D81" s="68">
        <v>2</v>
      </c>
      <c r="E81" s="69" t="s">
        <v>31</v>
      </c>
      <c r="F81" s="37" t="s">
        <v>149</v>
      </c>
      <c r="G81" s="70"/>
      <c r="H81" s="70"/>
      <c r="I81" s="7">
        <f>D81*J81</f>
        <v>260</v>
      </c>
      <c r="J81" s="73">
        <v>130</v>
      </c>
      <c r="K81" s="26"/>
      <c r="L81" s="27">
        <f>D81*K81</f>
        <v>0</v>
      </c>
      <c r="M81" s="41" t="str">
        <f t="shared" si="1"/>
        <v xml:space="preserve"> </v>
      </c>
      <c r="N81" s="65"/>
    </row>
    <row r="82" spans="2:14" ht="33.75" customHeight="1">
      <c r="B82" s="67">
        <v>76</v>
      </c>
      <c r="C82" s="37" t="s">
        <v>150</v>
      </c>
      <c r="D82" s="68">
        <v>2</v>
      </c>
      <c r="E82" s="69" t="s">
        <v>31</v>
      </c>
      <c r="F82" s="37" t="s">
        <v>149</v>
      </c>
      <c r="G82" s="70"/>
      <c r="H82" s="70"/>
      <c r="I82" s="7">
        <f>D82*J82</f>
        <v>330</v>
      </c>
      <c r="J82" s="73">
        <v>165</v>
      </c>
      <c r="K82" s="26"/>
      <c r="L82" s="27">
        <f>D82*K82</f>
        <v>0</v>
      </c>
      <c r="M82" s="41" t="str">
        <f t="shared" si="1"/>
        <v xml:space="preserve"> </v>
      </c>
      <c r="N82" s="65"/>
    </row>
    <row r="83" spans="2:14" ht="33.75" customHeight="1">
      <c r="B83" s="67">
        <v>77</v>
      </c>
      <c r="C83" s="37" t="s">
        <v>151</v>
      </c>
      <c r="D83" s="68">
        <v>2</v>
      </c>
      <c r="E83" s="69" t="s">
        <v>31</v>
      </c>
      <c r="F83" s="37" t="s">
        <v>149</v>
      </c>
      <c r="G83" s="70"/>
      <c r="H83" s="70"/>
      <c r="I83" s="7">
        <f>D83*J83</f>
        <v>420</v>
      </c>
      <c r="J83" s="73">
        <v>210</v>
      </c>
      <c r="K83" s="26"/>
      <c r="L83" s="27">
        <f>D83*K83</f>
        <v>0</v>
      </c>
      <c r="M83" s="41" t="str">
        <f t="shared" si="1"/>
        <v xml:space="preserve"> </v>
      </c>
      <c r="N83" s="65"/>
    </row>
    <row r="84" spans="2:14" ht="33.75" customHeight="1">
      <c r="B84" s="67">
        <v>78</v>
      </c>
      <c r="C84" s="37" t="s">
        <v>152</v>
      </c>
      <c r="D84" s="68">
        <v>1</v>
      </c>
      <c r="E84" s="69" t="s">
        <v>31</v>
      </c>
      <c r="F84" s="37" t="s">
        <v>149</v>
      </c>
      <c r="G84" s="70"/>
      <c r="H84" s="70"/>
      <c r="I84" s="7">
        <f>D84*J84</f>
        <v>260</v>
      </c>
      <c r="J84" s="73">
        <v>260</v>
      </c>
      <c r="K84" s="26"/>
      <c r="L84" s="27">
        <f>D84*K84</f>
        <v>0</v>
      </c>
      <c r="M84" s="41" t="str">
        <f t="shared" si="1"/>
        <v xml:space="preserve"> </v>
      </c>
      <c r="N84" s="65"/>
    </row>
    <row r="85" spans="2:14" ht="33.75" customHeight="1">
      <c r="B85" s="67">
        <v>79</v>
      </c>
      <c r="C85" s="37" t="s">
        <v>153</v>
      </c>
      <c r="D85" s="68">
        <v>1</v>
      </c>
      <c r="E85" s="69" t="s">
        <v>31</v>
      </c>
      <c r="F85" s="37" t="s">
        <v>149</v>
      </c>
      <c r="G85" s="70"/>
      <c r="H85" s="70"/>
      <c r="I85" s="7">
        <f>D85*J85</f>
        <v>415</v>
      </c>
      <c r="J85" s="73">
        <v>415</v>
      </c>
      <c r="K85" s="26"/>
      <c r="L85" s="27">
        <f>D85*K85</f>
        <v>0</v>
      </c>
      <c r="M85" s="41" t="str">
        <f t="shared" si="1"/>
        <v xml:space="preserve"> </v>
      </c>
      <c r="N85" s="65"/>
    </row>
    <row r="86" spans="2:14" ht="33.75" customHeight="1">
      <c r="B86" s="67">
        <v>80</v>
      </c>
      <c r="C86" s="37" t="s">
        <v>154</v>
      </c>
      <c r="D86" s="68">
        <v>2</v>
      </c>
      <c r="E86" s="69" t="s">
        <v>14</v>
      </c>
      <c r="F86" s="37" t="s">
        <v>155</v>
      </c>
      <c r="G86" s="70"/>
      <c r="H86" s="70"/>
      <c r="I86" s="7">
        <f>D86*J86</f>
        <v>58</v>
      </c>
      <c r="J86" s="73">
        <v>29</v>
      </c>
      <c r="K86" s="26"/>
      <c r="L86" s="27">
        <f>D86*K86</f>
        <v>0</v>
      </c>
      <c r="M86" s="41" t="str">
        <f t="shared" si="1"/>
        <v xml:space="preserve"> </v>
      </c>
      <c r="N86" s="65"/>
    </row>
    <row r="87" spans="2:14" ht="33.75" customHeight="1">
      <c r="B87" s="67">
        <v>81</v>
      </c>
      <c r="C87" s="37" t="s">
        <v>156</v>
      </c>
      <c r="D87" s="68">
        <v>1</v>
      </c>
      <c r="E87" s="69" t="s">
        <v>14</v>
      </c>
      <c r="F87" s="37" t="s">
        <v>157</v>
      </c>
      <c r="G87" s="70"/>
      <c r="H87" s="70"/>
      <c r="I87" s="7">
        <f>D87*J87</f>
        <v>13</v>
      </c>
      <c r="J87" s="73">
        <v>13</v>
      </c>
      <c r="K87" s="26"/>
      <c r="L87" s="27">
        <f>D87*K87</f>
        <v>0</v>
      </c>
      <c r="M87" s="41" t="str">
        <f t="shared" si="1"/>
        <v xml:space="preserve"> </v>
      </c>
      <c r="N87" s="65"/>
    </row>
    <row r="88" spans="2:14" ht="33.75" customHeight="1">
      <c r="B88" s="67">
        <v>82</v>
      </c>
      <c r="C88" s="37" t="s">
        <v>158</v>
      </c>
      <c r="D88" s="68">
        <v>1</v>
      </c>
      <c r="E88" s="69" t="s">
        <v>14</v>
      </c>
      <c r="F88" s="37" t="s">
        <v>159</v>
      </c>
      <c r="G88" s="70"/>
      <c r="H88" s="70"/>
      <c r="I88" s="7">
        <f>D88*J88</f>
        <v>15</v>
      </c>
      <c r="J88" s="73">
        <v>15</v>
      </c>
      <c r="K88" s="26"/>
      <c r="L88" s="27">
        <f>D88*K88</f>
        <v>0</v>
      </c>
      <c r="M88" s="41" t="str">
        <f t="shared" si="1"/>
        <v xml:space="preserve"> </v>
      </c>
      <c r="N88" s="65"/>
    </row>
    <row r="89" spans="2:14" ht="63.75" customHeight="1">
      <c r="B89" s="67">
        <v>83</v>
      </c>
      <c r="C89" s="37" t="s">
        <v>160</v>
      </c>
      <c r="D89" s="68">
        <v>5</v>
      </c>
      <c r="E89" s="69" t="s">
        <v>14</v>
      </c>
      <c r="F89" s="37" t="s">
        <v>161</v>
      </c>
      <c r="G89" s="70"/>
      <c r="H89" s="70"/>
      <c r="I89" s="7">
        <f>D89*J89</f>
        <v>225</v>
      </c>
      <c r="J89" s="73">
        <v>45</v>
      </c>
      <c r="K89" s="26"/>
      <c r="L89" s="27">
        <f>D89*K89</f>
        <v>0</v>
      </c>
      <c r="M89" s="41" t="str">
        <f t="shared" si="1"/>
        <v xml:space="preserve"> </v>
      </c>
      <c r="N89" s="65"/>
    </row>
    <row r="90" spans="2:14" ht="53.25" customHeight="1">
      <c r="B90" s="67">
        <v>84</v>
      </c>
      <c r="C90" s="37" t="s">
        <v>162</v>
      </c>
      <c r="D90" s="68">
        <v>5</v>
      </c>
      <c r="E90" s="69" t="s">
        <v>14</v>
      </c>
      <c r="F90" s="37" t="s">
        <v>163</v>
      </c>
      <c r="G90" s="70"/>
      <c r="H90" s="70"/>
      <c r="I90" s="7">
        <f>D90*J90</f>
        <v>250</v>
      </c>
      <c r="J90" s="73">
        <v>50</v>
      </c>
      <c r="K90" s="26"/>
      <c r="L90" s="27">
        <f>D90*K90</f>
        <v>0</v>
      </c>
      <c r="M90" s="41" t="str">
        <f t="shared" si="1"/>
        <v xml:space="preserve"> </v>
      </c>
      <c r="N90" s="65"/>
    </row>
    <row r="91" spans="2:14" ht="53.25" customHeight="1">
      <c r="B91" s="67">
        <v>85</v>
      </c>
      <c r="C91" s="37" t="s">
        <v>164</v>
      </c>
      <c r="D91" s="68">
        <v>3</v>
      </c>
      <c r="E91" s="69" t="s">
        <v>14</v>
      </c>
      <c r="F91" s="37" t="s">
        <v>165</v>
      </c>
      <c r="G91" s="70"/>
      <c r="H91" s="70"/>
      <c r="I91" s="7">
        <f>D91*J91</f>
        <v>21</v>
      </c>
      <c r="J91" s="73">
        <v>7</v>
      </c>
      <c r="K91" s="26"/>
      <c r="L91" s="27">
        <f>D91*K91</f>
        <v>0</v>
      </c>
      <c r="M91" s="41" t="str">
        <f t="shared" si="1"/>
        <v xml:space="preserve"> </v>
      </c>
      <c r="N91" s="65"/>
    </row>
    <row r="92" spans="2:14" ht="53.25" customHeight="1">
      <c r="B92" s="67">
        <v>86</v>
      </c>
      <c r="C92" s="75" t="s">
        <v>166</v>
      </c>
      <c r="D92" s="68">
        <v>1</v>
      </c>
      <c r="E92" s="76" t="s">
        <v>14</v>
      </c>
      <c r="F92" s="75" t="s">
        <v>167</v>
      </c>
      <c r="G92" s="70"/>
      <c r="H92" s="70"/>
      <c r="I92" s="7">
        <f>D92*J92</f>
        <v>80</v>
      </c>
      <c r="J92" s="8">
        <v>80</v>
      </c>
      <c r="K92" s="26"/>
      <c r="L92" s="27">
        <f>D92*K92</f>
        <v>0</v>
      </c>
      <c r="M92" s="41" t="str">
        <f t="shared" si="1"/>
        <v xml:space="preserve"> </v>
      </c>
      <c r="N92" s="65"/>
    </row>
    <row r="93" spans="2:14" ht="53.25" customHeight="1">
      <c r="B93" s="67">
        <v>87</v>
      </c>
      <c r="C93" s="37" t="s">
        <v>168</v>
      </c>
      <c r="D93" s="68">
        <v>5</v>
      </c>
      <c r="E93" s="69" t="s">
        <v>14</v>
      </c>
      <c r="F93" s="37" t="s">
        <v>169</v>
      </c>
      <c r="G93" s="70"/>
      <c r="H93" s="70"/>
      <c r="I93" s="7">
        <f>D93*J93</f>
        <v>45</v>
      </c>
      <c r="J93" s="8">
        <v>9</v>
      </c>
      <c r="K93" s="26"/>
      <c r="L93" s="27">
        <f>D93*K93</f>
        <v>0</v>
      </c>
      <c r="M93" s="41" t="str">
        <f t="shared" si="1"/>
        <v xml:space="preserve"> </v>
      </c>
      <c r="N93" s="65"/>
    </row>
    <row r="94" spans="2:14" ht="39" customHeight="1">
      <c r="B94" s="67">
        <v>88</v>
      </c>
      <c r="C94" s="37" t="s">
        <v>57</v>
      </c>
      <c r="D94" s="68">
        <v>2</v>
      </c>
      <c r="E94" s="69" t="s">
        <v>31</v>
      </c>
      <c r="F94" s="37" t="s">
        <v>170</v>
      </c>
      <c r="G94" s="70"/>
      <c r="H94" s="70"/>
      <c r="I94" s="7">
        <f>D94*J94</f>
        <v>300</v>
      </c>
      <c r="J94" s="8">
        <v>150</v>
      </c>
      <c r="K94" s="26"/>
      <c r="L94" s="27">
        <f>D94*K94</f>
        <v>0</v>
      </c>
      <c r="M94" s="41" t="str">
        <f t="shared" si="1"/>
        <v xml:space="preserve"> </v>
      </c>
      <c r="N94" s="65"/>
    </row>
    <row r="95" spans="2:14" ht="54.75" customHeight="1">
      <c r="B95" s="67">
        <v>89</v>
      </c>
      <c r="C95" s="37" t="s">
        <v>171</v>
      </c>
      <c r="D95" s="68">
        <v>1</v>
      </c>
      <c r="E95" s="69" t="s">
        <v>14</v>
      </c>
      <c r="F95" s="37" t="s">
        <v>172</v>
      </c>
      <c r="G95" s="70"/>
      <c r="H95" s="70"/>
      <c r="I95" s="7">
        <f>D95*J95</f>
        <v>2500</v>
      </c>
      <c r="J95" s="8">
        <v>2500</v>
      </c>
      <c r="K95" s="26"/>
      <c r="L95" s="27">
        <f>D95*K95</f>
        <v>0</v>
      </c>
      <c r="M95" s="41" t="str">
        <f t="shared" si="1"/>
        <v xml:space="preserve"> </v>
      </c>
      <c r="N95" s="65"/>
    </row>
    <row r="96" spans="2:14" ht="54.75" customHeight="1">
      <c r="B96" s="67">
        <v>90</v>
      </c>
      <c r="C96" s="75" t="s">
        <v>173</v>
      </c>
      <c r="D96" s="68">
        <v>2</v>
      </c>
      <c r="E96" s="76" t="s">
        <v>31</v>
      </c>
      <c r="F96" s="75" t="s">
        <v>174</v>
      </c>
      <c r="G96" s="70"/>
      <c r="H96" s="70"/>
      <c r="I96" s="7">
        <f>D96*J96</f>
        <v>1800</v>
      </c>
      <c r="J96" s="8">
        <v>900</v>
      </c>
      <c r="K96" s="26"/>
      <c r="L96" s="27">
        <f>D96*K96</f>
        <v>0</v>
      </c>
      <c r="M96" s="41" t="str">
        <f t="shared" si="1"/>
        <v xml:space="preserve"> </v>
      </c>
      <c r="N96" s="65"/>
    </row>
    <row r="97" spans="2:14" ht="54.75" customHeight="1">
      <c r="B97" s="67">
        <v>91</v>
      </c>
      <c r="C97" s="75" t="s">
        <v>173</v>
      </c>
      <c r="D97" s="68">
        <v>2</v>
      </c>
      <c r="E97" s="76" t="s">
        <v>31</v>
      </c>
      <c r="F97" s="75" t="s">
        <v>175</v>
      </c>
      <c r="G97" s="70"/>
      <c r="H97" s="70"/>
      <c r="I97" s="7">
        <f>D97*J97</f>
        <v>1800</v>
      </c>
      <c r="J97" s="8">
        <v>900</v>
      </c>
      <c r="K97" s="26"/>
      <c r="L97" s="27">
        <f>D97*K97</f>
        <v>0</v>
      </c>
      <c r="M97" s="41" t="str">
        <f t="shared" si="1"/>
        <v xml:space="preserve"> </v>
      </c>
      <c r="N97" s="65"/>
    </row>
    <row r="98" spans="2:14" ht="54.75" customHeight="1">
      <c r="B98" s="67">
        <v>92</v>
      </c>
      <c r="C98" s="75" t="s">
        <v>173</v>
      </c>
      <c r="D98" s="68">
        <v>2</v>
      </c>
      <c r="E98" s="76" t="s">
        <v>31</v>
      </c>
      <c r="F98" s="75" t="s">
        <v>176</v>
      </c>
      <c r="G98" s="70"/>
      <c r="H98" s="70"/>
      <c r="I98" s="7">
        <f>D98*J98</f>
        <v>1800</v>
      </c>
      <c r="J98" s="8">
        <v>900</v>
      </c>
      <c r="K98" s="26"/>
      <c r="L98" s="27">
        <f>D98*K98</f>
        <v>0</v>
      </c>
      <c r="M98" s="41" t="str">
        <f t="shared" si="1"/>
        <v xml:space="preserve"> </v>
      </c>
      <c r="N98" s="65"/>
    </row>
    <row r="99" spans="2:14" ht="54.75" customHeight="1">
      <c r="B99" s="67">
        <v>93</v>
      </c>
      <c r="C99" s="75" t="s">
        <v>173</v>
      </c>
      <c r="D99" s="68">
        <v>2</v>
      </c>
      <c r="E99" s="76" t="s">
        <v>31</v>
      </c>
      <c r="F99" s="75" t="s">
        <v>177</v>
      </c>
      <c r="G99" s="70"/>
      <c r="H99" s="70"/>
      <c r="I99" s="7">
        <f>D99*J99</f>
        <v>1800</v>
      </c>
      <c r="J99" s="8">
        <v>900</v>
      </c>
      <c r="K99" s="26"/>
      <c r="L99" s="27">
        <f>D99*K99</f>
        <v>0</v>
      </c>
      <c r="M99" s="41" t="str">
        <f t="shared" si="1"/>
        <v xml:space="preserve"> </v>
      </c>
      <c r="N99" s="65"/>
    </row>
    <row r="100" spans="2:14" ht="54.75" customHeight="1">
      <c r="B100" s="67">
        <v>94</v>
      </c>
      <c r="C100" s="75" t="s">
        <v>173</v>
      </c>
      <c r="D100" s="68">
        <v>2</v>
      </c>
      <c r="E100" s="76" t="s">
        <v>31</v>
      </c>
      <c r="F100" s="75" t="s">
        <v>178</v>
      </c>
      <c r="G100" s="70"/>
      <c r="H100" s="70"/>
      <c r="I100" s="7">
        <f>D100*J100</f>
        <v>1800</v>
      </c>
      <c r="J100" s="8">
        <v>900</v>
      </c>
      <c r="K100" s="26"/>
      <c r="L100" s="27">
        <f>D100*K100</f>
        <v>0</v>
      </c>
      <c r="M100" s="41" t="str">
        <f t="shared" si="1"/>
        <v xml:space="preserve"> </v>
      </c>
      <c r="N100" s="65"/>
    </row>
    <row r="101" spans="1:14" ht="54.75" customHeight="1" thickBot="1">
      <c r="A101" s="77"/>
      <c r="B101" s="67">
        <v>95</v>
      </c>
      <c r="C101" s="75" t="s">
        <v>180</v>
      </c>
      <c r="D101" s="68">
        <v>5</v>
      </c>
      <c r="E101" s="76" t="s">
        <v>14</v>
      </c>
      <c r="F101" s="75" t="s">
        <v>181</v>
      </c>
      <c r="G101" s="70"/>
      <c r="H101" s="70"/>
      <c r="I101" s="7">
        <f>D101*J101</f>
        <v>175</v>
      </c>
      <c r="J101" s="8">
        <v>35</v>
      </c>
      <c r="K101" s="26"/>
      <c r="L101" s="27">
        <f>D101*K101</f>
        <v>0</v>
      </c>
      <c r="M101" s="41" t="str">
        <f t="shared" si="1"/>
        <v xml:space="preserve"> </v>
      </c>
      <c r="N101" s="65"/>
    </row>
    <row r="102" spans="1:14" ht="54.75" customHeight="1" thickTop="1">
      <c r="A102" s="72" t="s">
        <v>183</v>
      </c>
      <c r="B102" s="67">
        <v>96</v>
      </c>
      <c r="C102" s="37" t="s">
        <v>184</v>
      </c>
      <c r="D102" s="68">
        <v>2</v>
      </c>
      <c r="E102" s="69" t="s">
        <v>31</v>
      </c>
      <c r="F102" s="37" t="s">
        <v>185</v>
      </c>
      <c r="G102" s="70" t="s">
        <v>279</v>
      </c>
      <c r="H102" s="70" t="s">
        <v>191</v>
      </c>
      <c r="I102" s="7">
        <f>D102*J102</f>
        <v>400</v>
      </c>
      <c r="J102" s="73">
        <v>200</v>
      </c>
      <c r="K102" s="26"/>
      <c r="L102" s="27">
        <f>D102*K102</f>
        <v>0</v>
      </c>
      <c r="M102" s="41" t="str">
        <f t="shared" si="1"/>
        <v xml:space="preserve"> </v>
      </c>
      <c r="N102" s="65"/>
    </row>
    <row r="103" spans="2:14" ht="54.75" customHeight="1">
      <c r="B103" s="67">
        <v>97</v>
      </c>
      <c r="C103" s="37" t="s">
        <v>186</v>
      </c>
      <c r="D103" s="68">
        <v>2</v>
      </c>
      <c r="E103" s="69" t="s">
        <v>31</v>
      </c>
      <c r="F103" s="37" t="s">
        <v>187</v>
      </c>
      <c r="G103" s="70"/>
      <c r="H103" s="70"/>
      <c r="I103" s="7">
        <f>D103*J103</f>
        <v>600</v>
      </c>
      <c r="J103" s="73">
        <v>300</v>
      </c>
      <c r="K103" s="26"/>
      <c r="L103" s="27">
        <f>D103*K103</f>
        <v>0</v>
      </c>
      <c r="M103" s="41" t="str">
        <f t="shared" si="1"/>
        <v xml:space="preserve"> </v>
      </c>
      <c r="N103" s="65"/>
    </row>
    <row r="104" spans="2:14" ht="54.75" customHeight="1">
      <c r="B104" s="67">
        <v>98</v>
      </c>
      <c r="C104" s="37" t="s">
        <v>188</v>
      </c>
      <c r="D104" s="68">
        <v>1</v>
      </c>
      <c r="E104" s="69" t="s">
        <v>31</v>
      </c>
      <c r="F104" s="37" t="s">
        <v>189</v>
      </c>
      <c r="G104" s="70"/>
      <c r="H104" s="70"/>
      <c r="I104" s="7">
        <f>D104*J104</f>
        <v>105</v>
      </c>
      <c r="J104" s="73">
        <v>105</v>
      </c>
      <c r="K104" s="26"/>
      <c r="L104" s="27">
        <f>D104*K104</f>
        <v>0</v>
      </c>
      <c r="M104" s="41" t="str">
        <f t="shared" si="1"/>
        <v xml:space="preserve"> </v>
      </c>
      <c r="N104" s="65"/>
    </row>
    <row r="105" spans="1:14" ht="54.75" customHeight="1" thickBot="1">
      <c r="A105" s="77"/>
      <c r="B105" s="67">
        <v>99</v>
      </c>
      <c r="C105" s="75" t="s">
        <v>190</v>
      </c>
      <c r="D105" s="68">
        <v>1</v>
      </c>
      <c r="E105" s="76" t="s">
        <v>31</v>
      </c>
      <c r="F105" s="75" t="s">
        <v>189</v>
      </c>
      <c r="G105" s="70"/>
      <c r="H105" s="70"/>
      <c r="I105" s="7">
        <f>D105*J105</f>
        <v>190</v>
      </c>
      <c r="J105" s="42">
        <v>190</v>
      </c>
      <c r="K105" s="26"/>
      <c r="L105" s="27">
        <f>D105*K105</f>
        <v>0</v>
      </c>
      <c r="M105" s="41" t="str">
        <f t="shared" si="1"/>
        <v xml:space="preserve"> </v>
      </c>
      <c r="N105" s="65"/>
    </row>
    <row r="106" spans="1:14" ht="54.75" customHeight="1" thickTop="1">
      <c r="A106" s="72" t="s">
        <v>194</v>
      </c>
      <c r="B106" s="67">
        <v>100</v>
      </c>
      <c r="C106" s="37" t="s">
        <v>92</v>
      </c>
      <c r="D106" s="68">
        <v>2</v>
      </c>
      <c r="E106" s="69" t="s">
        <v>14</v>
      </c>
      <c r="F106" s="37" t="s">
        <v>93</v>
      </c>
      <c r="G106" s="70" t="s">
        <v>280</v>
      </c>
      <c r="H106" s="70" t="s">
        <v>191</v>
      </c>
      <c r="I106" s="7">
        <f>D106*J106</f>
        <v>80</v>
      </c>
      <c r="J106" s="73">
        <v>40</v>
      </c>
      <c r="K106" s="26"/>
      <c r="L106" s="27">
        <f>D106*K106</f>
        <v>0</v>
      </c>
      <c r="M106" s="41" t="str">
        <f t="shared" si="1"/>
        <v xml:space="preserve"> </v>
      </c>
      <c r="N106" s="65"/>
    </row>
    <row r="107" spans="1:14" ht="54.75" customHeight="1" thickBot="1">
      <c r="A107" s="78"/>
      <c r="B107" s="67">
        <v>101</v>
      </c>
      <c r="C107" s="37" t="s">
        <v>192</v>
      </c>
      <c r="D107" s="68">
        <v>5</v>
      </c>
      <c r="E107" s="69" t="s">
        <v>31</v>
      </c>
      <c r="F107" s="37" t="s">
        <v>193</v>
      </c>
      <c r="G107" s="70"/>
      <c r="H107" s="70"/>
      <c r="I107" s="7">
        <f>D107*J107</f>
        <v>1100</v>
      </c>
      <c r="J107" s="73">
        <v>220</v>
      </c>
      <c r="K107" s="26"/>
      <c r="L107" s="27">
        <f>D107*K107</f>
        <v>0</v>
      </c>
      <c r="M107" s="41" t="str">
        <f t="shared" si="1"/>
        <v xml:space="preserve"> </v>
      </c>
      <c r="N107" s="65"/>
    </row>
    <row r="108" spans="1:14" ht="54.75" customHeight="1" thickTop="1">
      <c r="A108" s="72" t="s">
        <v>195</v>
      </c>
      <c r="B108" s="67">
        <v>102</v>
      </c>
      <c r="C108" s="37" t="s">
        <v>196</v>
      </c>
      <c r="D108" s="68">
        <v>1</v>
      </c>
      <c r="E108" s="69" t="s">
        <v>14</v>
      </c>
      <c r="F108" s="37" t="s">
        <v>197</v>
      </c>
      <c r="G108" s="70" t="s">
        <v>281</v>
      </c>
      <c r="H108" s="70" t="s">
        <v>276</v>
      </c>
      <c r="I108" s="7">
        <f>D108*J108</f>
        <v>1200</v>
      </c>
      <c r="J108" s="73">
        <v>1200</v>
      </c>
      <c r="K108" s="26"/>
      <c r="L108" s="27">
        <f>D108*K108</f>
        <v>0</v>
      </c>
      <c r="M108" s="41" t="str">
        <f t="shared" si="1"/>
        <v xml:space="preserve"> </v>
      </c>
      <c r="N108" s="65"/>
    </row>
    <row r="109" spans="1:14" ht="54.75" customHeight="1" thickBot="1">
      <c r="A109" s="77"/>
      <c r="B109" s="67">
        <v>103</v>
      </c>
      <c r="C109" s="79" t="s">
        <v>198</v>
      </c>
      <c r="D109" s="68">
        <v>2</v>
      </c>
      <c r="E109" s="69" t="s">
        <v>14</v>
      </c>
      <c r="F109" s="79" t="s">
        <v>199</v>
      </c>
      <c r="G109" s="70"/>
      <c r="H109" s="70"/>
      <c r="I109" s="7">
        <f>D109*J109</f>
        <v>10000</v>
      </c>
      <c r="J109" s="73">
        <v>5000</v>
      </c>
      <c r="K109" s="26"/>
      <c r="L109" s="27">
        <f>D109*K109</f>
        <v>0</v>
      </c>
      <c r="M109" s="41" t="str">
        <f t="shared" si="1"/>
        <v xml:space="preserve"> </v>
      </c>
      <c r="N109" s="65"/>
    </row>
    <row r="110" spans="1:14" ht="54.75" customHeight="1" thickTop="1">
      <c r="A110" s="72" t="s">
        <v>225</v>
      </c>
      <c r="B110" s="67">
        <v>104</v>
      </c>
      <c r="C110" s="38" t="s">
        <v>45</v>
      </c>
      <c r="D110" s="68">
        <v>10</v>
      </c>
      <c r="E110" s="33" t="s">
        <v>14</v>
      </c>
      <c r="F110" s="38" t="s">
        <v>44</v>
      </c>
      <c r="G110" s="70" t="s">
        <v>226</v>
      </c>
      <c r="H110" s="70" t="s">
        <v>277</v>
      </c>
      <c r="I110" s="7">
        <f>D110*J110</f>
        <v>35</v>
      </c>
      <c r="J110" s="73">
        <v>3.5</v>
      </c>
      <c r="K110" s="26"/>
      <c r="L110" s="27">
        <f>D110*K110</f>
        <v>0</v>
      </c>
      <c r="M110" s="41" t="str">
        <f t="shared" si="1"/>
        <v xml:space="preserve"> </v>
      </c>
      <c r="N110" s="65"/>
    </row>
    <row r="111" spans="2:14" ht="43.5" customHeight="1">
      <c r="B111" s="67">
        <v>105</v>
      </c>
      <c r="C111" s="37" t="s">
        <v>65</v>
      </c>
      <c r="D111" s="68">
        <v>1</v>
      </c>
      <c r="E111" s="69" t="s">
        <v>31</v>
      </c>
      <c r="F111" s="37" t="s">
        <v>66</v>
      </c>
      <c r="G111" s="70"/>
      <c r="H111" s="70"/>
      <c r="I111" s="7">
        <f>D111*J111</f>
        <v>37</v>
      </c>
      <c r="J111" s="73">
        <v>37</v>
      </c>
      <c r="K111" s="26"/>
      <c r="L111" s="27">
        <f>D111*K111</f>
        <v>0</v>
      </c>
      <c r="M111" s="41" t="str">
        <f t="shared" si="1"/>
        <v xml:space="preserve"> </v>
      </c>
      <c r="N111" s="65"/>
    </row>
    <row r="112" spans="2:14" ht="43.5" customHeight="1">
      <c r="B112" s="67">
        <v>106</v>
      </c>
      <c r="C112" s="37" t="s">
        <v>67</v>
      </c>
      <c r="D112" s="68">
        <v>1</v>
      </c>
      <c r="E112" s="69" t="s">
        <v>31</v>
      </c>
      <c r="F112" s="37" t="s">
        <v>66</v>
      </c>
      <c r="G112" s="70"/>
      <c r="H112" s="70"/>
      <c r="I112" s="7">
        <f>D112*J112</f>
        <v>37</v>
      </c>
      <c r="J112" s="73">
        <v>37</v>
      </c>
      <c r="K112" s="26"/>
      <c r="L112" s="27">
        <f>D112*K112</f>
        <v>0</v>
      </c>
      <c r="M112" s="41" t="str">
        <f t="shared" si="1"/>
        <v xml:space="preserve"> </v>
      </c>
      <c r="N112" s="65"/>
    </row>
    <row r="113" spans="2:14" ht="43.5" customHeight="1">
      <c r="B113" s="67">
        <v>107</v>
      </c>
      <c r="C113" s="37" t="s">
        <v>200</v>
      </c>
      <c r="D113" s="68">
        <v>1</v>
      </c>
      <c r="E113" s="69" t="s">
        <v>31</v>
      </c>
      <c r="F113" s="37" t="s">
        <v>66</v>
      </c>
      <c r="G113" s="70"/>
      <c r="H113" s="70"/>
      <c r="I113" s="7">
        <f>D113*J113</f>
        <v>37</v>
      </c>
      <c r="J113" s="73">
        <v>37</v>
      </c>
      <c r="K113" s="26"/>
      <c r="L113" s="27">
        <f>D113*K113</f>
        <v>0</v>
      </c>
      <c r="M113" s="41" t="str">
        <f t="shared" si="1"/>
        <v xml:space="preserve"> </v>
      </c>
      <c r="N113" s="65"/>
    </row>
    <row r="114" spans="2:14" ht="43.5" customHeight="1">
      <c r="B114" s="67">
        <v>108</v>
      </c>
      <c r="C114" s="37" t="s">
        <v>68</v>
      </c>
      <c r="D114" s="68">
        <v>1</v>
      </c>
      <c r="E114" s="69" t="s">
        <v>31</v>
      </c>
      <c r="F114" s="37" t="s">
        <v>66</v>
      </c>
      <c r="G114" s="70"/>
      <c r="H114" s="70"/>
      <c r="I114" s="7">
        <f>D114*J114</f>
        <v>37</v>
      </c>
      <c r="J114" s="73">
        <v>37</v>
      </c>
      <c r="K114" s="26"/>
      <c r="L114" s="27">
        <f>D114*K114</f>
        <v>0</v>
      </c>
      <c r="M114" s="41" t="str">
        <f t="shared" si="1"/>
        <v xml:space="preserve"> </v>
      </c>
      <c r="N114" s="65"/>
    </row>
    <row r="115" spans="2:14" ht="43.5" customHeight="1">
      <c r="B115" s="67">
        <v>109</v>
      </c>
      <c r="C115" s="37" t="s">
        <v>201</v>
      </c>
      <c r="D115" s="68">
        <v>1</v>
      </c>
      <c r="E115" s="69" t="s">
        <v>31</v>
      </c>
      <c r="F115" s="37" t="s">
        <v>66</v>
      </c>
      <c r="G115" s="70"/>
      <c r="H115" s="70"/>
      <c r="I115" s="7">
        <f>D115*J115</f>
        <v>37</v>
      </c>
      <c r="J115" s="73">
        <v>37</v>
      </c>
      <c r="K115" s="26"/>
      <c r="L115" s="27">
        <f>D115*K115</f>
        <v>0</v>
      </c>
      <c r="M115" s="41" t="str">
        <f t="shared" si="1"/>
        <v xml:space="preserve"> </v>
      </c>
      <c r="N115" s="65"/>
    </row>
    <row r="116" spans="2:14" ht="43.5" customHeight="1">
      <c r="B116" s="67">
        <v>110</v>
      </c>
      <c r="C116" s="37" t="s">
        <v>202</v>
      </c>
      <c r="D116" s="68">
        <v>10</v>
      </c>
      <c r="E116" s="69" t="s">
        <v>14</v>
      </c>
      <c r="F116" s="37" t="s">
        <v>203</v>
      </c>
      <c r="G116" s="70"/>
      <c r="H116" s="70"/>
      <c r="I116" s="7">
        <f>D116*J116</f>
        <v>50</v>
      </c>
      <c r="J116" s="73">
        <v>5</v>
      </c>
      <c r="K116" s="26"/>
      <c r="L116" s="27">
        <f>D116*K116</f>
        <v>0</v>
      </c>
      <c r="M116" s="41" t="str">
        <f t="shared" si="1"/>
        <v xml:space="preserve"> </v>
      </c>
      <c r="N116" s="65"/>
    </row>
    <row r="117" spans="2:14" ht="43.5" customHeight="1">
      <c r="B117" s="67">
        <v>111</v>
      </c>
      <c r="C117" s="37" t="s">
        <v>204</v>
      </c>
      <c r="D117" s="68">
        <v>10</v>
      </c>
      <c r="E117" s="69" t="s">
        <v>14</v>
      </c>
      <c r="F117" s="37" t="s">
        <v>203</v>
      </c>
      <c r="G117" s="70"/>
      <c r="H117" s="70"/>
      <c r="I117" s="7">
        <f>D117*J117</f>
        <v>100</v>
      </c>
      <c r="J117" s="73">
        <v>10</v>
      </c>
      <c r="K117" s="26"/>
      <c r="L117" s="27">
        <f>D117*K117</f>
        <v>0</v>
      </c>
      <c r="M117" s="41" t="str">
        <f t="shared" si="1"/>
        <v xml:space="preserve"> </v>
      </c>
      <c r="N117" s="65"/>
    </row>
    <row r="118" spans="2:14" ht="43.5" customHeight="1">
      <c r="B118" s="67">
        <v>112</v>
      </c>
      <c r="C118" s="37" t="s">
        <v>205</v>
      </c>
      <c r="D118" s="68">
        <v>1</v>
      </c>
      <c r="E118" s="69" t="s">
        <v>31</v>
      </c>
      <c r="F118" s="37" t="s">
        <v>206</v>
      </c>
      <c r="G118" s="70"/>
      <c r="H118" s="70"/>
      <c r="I118" s="7">
        <f>D118*J118</f>
        <v>18</v>
      </c>
      <c r="J118" s="73">
        <v>18</v>
      </c>
      <c r="K118" s="26"/>
      <c r="L118" s="27">
        <f>D118*K118</f>
        <v>0</v>
      </c>
      <c r="M118" s="41" t="str">
        <f t="shared" si="1"/>
        <v xml:space="preserve"> </v>
      </c>
      <c r="N118" s="65"/>
    </row>
    <row r="119" spans="2:14" ht="43.5" customHeight="1">
      <c r="B119" s="67">
        <v>113</v>
      </c>
      <c r="C119" s="37" t="s">
        <v>207</v>
      </c>
      <c r="D119" s="68">
        <v>10</v>
      </c>
      <c r="E119" s="69" t="s">
        <v>14</v>
      </c>
      <c r="F119" s="37" t="s">
        <v>87</v>
      </c>
      <c r="G119" s="70"/>
      <c r="H119" s="70"/>
      <c r="I119" s="7">
        <f>D119*J119</f>
        <v>100</v>
      </c>
      <c r="J119" s="73">
        <v>10</v>
      </c>
      <c r="K119" s="26"/>
      <c r="L119" s="27">
        <f>D119*K119</f>
        <v>0</v>
      </c>
      <c r="M119" s="41" t="str">
        <f t="shared" si="1"/>
        <v xml:space="preserve"> </v>
      </c>
      <c r="N119" s="65"/>
    </row>
    <row r="120" spans="2:14" ht="57.75" customHeight="1">
      <c r="B120" s="67">
        <v>114</v>
      </c>
      <c r="C120" s="37" t="s">
        <v>208</v>
      </c>
      <c r="D120" s="68">
        <v>3</v>
      </c>
      <c r="E120" s="69" t="s">
        <v>14</v>
      </c>
      <c r="F120" s="37" t="s">
        <v>209</v>
      </c>
      <c r="G120" s="70"/>
      <c r="H120" s="70"/>
      <c r="I120" s="7">
        <f>D120*J120</f>
        <v>27</v>
      </c>
      <c r="J120" s="73">
        <v>9</v>
      </c>
      <c r="K120" s="26"/>
      <c r="L120" s="27">
        <f>D120*K120</f>
        <v>0</v>
      </c>
      <c r="M120" s="41" t="str">
        <f t="shared" si="1"/>
        <v xml:space="preserve"> </v>
      </c>
      <c r="N120" s="65"/>
    </row>
    <row r="121" spans="2:14" ht="57.75" customHeight="1">
      <c r="B121" s="67">
        <v>115</v>
      </c>
      <c r="C121" s="37" t="s">
        <v>210</v>
      </c>
      <c r="D121" s="68">
        <v>10</v>
      </c>
      <c r="E121" s="69" t="s">
        <v>14</v>
      </c>
      <c r="F121" s="37" t="s">
        <v>211</v>
      </c>
      <c r="G121" s="70"/>
      <c r="H121" s="70"/>
      <c r="I121" s="7">
        <f>D121*J121</f>
        <v>95</v>
      </c>
      <c r="J121" s="73">
        <v>9.5</v>
      </c>
      <c r="K121" s="26"/>
      <c r="L121" s="27">
        <f>D121*K121</f>
        <v>0</v>
      </c>
      <c r="M121" s="41" t="str">
        <f t="shared" si="1"/>
        <v xml:space="preserve"> </v>
      </c>
      <c r="N121" s="65"/>
    </row>
    <row r="122" spans="2:14" ht="57.75" customHeight="1">
      <c r="B122" s="67">
        <v>116</v>
      </c>
      <c r="C122" s="37" t="s">
        <v>212</v>
      </c>
      <c r="D122" s="68">
        <v>10</v>
      </c>
      <c r="E122" s="69" t="s">
        <v>213</v>
      </c>
      <c r="F122" s="37" t="s">
        <v>211</v>
      </c>
      <c r="G122" s="70"/>
      <c r="H122" s="70"/>
      <c r="I122" s="7">
        <f>D122*J122</f>
        <v>95</v>
      </c>
      <c r="J122" s="73">
        <v>9.5</v>
      </c>
      <c r="K122" s="26"/>
      <c r="L122" s="27">
        <f>D122*K122</f>
        <v>0</v>
      </c>
      <c r="M122" s="41" t="str">
        <f t="shared" si="1"/>
        <v xml:space="preserve"> </v>
      </c>
      <c r="N122" s="65"/>
    </row>
    <row r="123" spans="2:14" ht="57.75" customHeight="1">
      <c r="B123" s="67">
        <v>117</v>
      </c>
      <c r="C123" s="37" t="s">
        <v>214</v>
      </c>
      <c r="D123" s="68">
        <v>10</v>
      </c>
      <c r="E123" s="69" t="s">
        <v>116</v>
      </c>
      <c r="F123" s="37" t="s">
        <v>215</v>
      </c>
      <c r="G123" s="70"/>
      <c r="H123" s="70"/>
      <c r="I123" s="7">
        <f>D123*J123</f>
        <v>380</v>
      </c>
      <c r="J123" s="73">
        <v>38</v>
      </c>
      <c r="K123" s="26"/>
      <c r="L123" s="27">
        <f>D123*K123</f>
        <v>0</v>
      </c>
      <c r="M123" s="41" t="str">
        <f t="shared" si="1"/>
        <v xml:space="preserve"> </v>
      </c>
      <c r="N123" s="65"/>
    </row>
    <row r="124" spans="2:14" ht="57.75" customHeight="1">
      <c r="B124" s="67">
        <v>118</v>
      </c>
      <c r="C124" s="37" t="s">
        <v>216</v>
      </c>
      <c r="D124" s="68">
        <v>5</v>
      </c>
      <c r="E124" s="69" t="s">
        <v>14</v>
      </c>
      <c r="F124" s="37" t="s">
        <v>217</v>
      </c>
      <c r="G124" s="70"/>
      <c r="H124" s="70"/>
      <c r="I124" s="7">
        <f>D124*J124</f>
        <v>45</v>
      </c>
      <c r="J124" s="73">
        <v>9</v>
      </c>
      <c r="K124" s="26"/>
      <c r="L124" s="27">
        <f>D124*K124</f>
        <v>0</v>
      </c>
      <c r="M124" s="41" t="str">
        <f t="shared" si="1"/>
        <v xml:space="preserve"> </v>
      </c>
      <c r="N124" s="65"/>
    </row>
    <row r="125" spans="2:14" ht="57.75" customHeight="1">
      <c r="B125" s="67">
        <v>119</v>
      </c>
      <c r="C125" s="37" t="s">
        <v>106</v>
      </c>
      <c r="D125" s="68">
        <v>5</v>
      </c>
      <c r="E125" s="69" t="s">
        <v>14</v>
      </c>
      <c r="F125" s="37" t="s">
        <v>107</v>
      </c>
      <c r="G125" s="70"/>
      <c r="H125" s="70"/>
      <c r="I125" s="7">
        <f>D125*J125</f>
        <v>45</v>
      </c>
      <c r="J125" s="73">
        <v>9</v>
      </c>
      <c r="K125" s="26"/>
      <c r="L125" s="27">
        <f>D125*K125</f>
        <v>0</v>
      </c>
      <c r="M125" s="41" t="str">
        <f t="shared" si="1"/>
        <v xml:space="preserve"> </v>
      </c>
      <c r="N125" s="65"/>
    </row>
    <row r="126" spans="2:14" ht="57.75" customHeight="1">
      <c r="B126" s="67">
        <v>120</v>
      </c>
      <c r="C126" s="37" t="s">
        <v>218</v>
      </c>
      <c r="D126" s="68">
        <v>10</v>
      </c>
      <c r="E126" s="69" t="s">
        <v>116</v>
      </c>
      <c r="F126" s="37" t="s">
        <v>219</v>
      </c>
      <c r="G126" s="70"/>
      <c r="H126" s="70"/>
      <c r="I126" s="7">
        <f>D126*J126</f>
        <v>350</v>
      </c>
      <c r="J126" s="73">
        <v>35</v>
      </c>
      <c r="K126" s="26"/>
      <c r="L126" s="27">
        <f>D126*K126</f>
        <v>0</v>
      </c>
      <c r="M126" s="41" t="str">
        <f t="shared" si="1"/>
        <v xml:space="preserve"> </v>
      </c>
      <c r="N126" s="65"/>
    </row>
    <row r="127" spans="2:14" ht="57.75" customHeight="1">
      <c r="B127" s="67">
        <v>121</v>
      </c>
      <c r="C127" s="37" t="s">
        <v>114</v>
      </c>
      <c r="D127" s="68">
        <v>10</v>
      </c>
      <c r="E127" s="69" t="s">
        <v>14</v>
      </c>
      <c r="F127" s="37" t="s">
        <v>111</v>
      </c>
      <c r="G127" s="70"/>
      <c r="H127" s="70"/>
      <c r="I127" s="7">
        <f>D127*J127</f>
        <v>120</v>
      </c>
      <c r="J127" s="73">
        <v>12</v>
      </c>
      <c r="K127" s="26"/>
      <c r="L127" s="27">
        <f>D127*K127</f>
        <v>0</v>
      </c>
      <c r="M127" s="41" t="str">
        <f t="shared" si="1"/>
        <v xml:space="preserve"> </v>
      </c>
      <c r="N127" s="65"/>
    </row>
    <row r="128" spans="2:14" ht="57.75" customHeight="1">
      <c r="B128" s="67">
        <v>122</v>
      </c>
      <c r="C128" s="37" t="s">
        <v>115</v>
      </c>
      <c r="D128" s="68">
        <v>10</v>
      </c>
      <c r="E128" s="69" t="s">
        <v>116</v>
      </c>
      <c r="F128" s="37" t="s">
        <v>117</v>
      </c>
      <c r="G128" s="70"/>
      <c r="H128" s="70"/>
      <c r="I128" s="7">
        <f>D128*J128</f>
        <v>460</v>
      </c>
      <c r="J128" s="73">
        <v>46</v>
      </c>
      <c r="K128" s="26"/>
      <c r="L128" s="27">
        <f>D128*K128</f>
        <v>0</v>
      </c>
      <c r="M128" s="41" t="str">
        <f t="shared" si="1"/>
        <v xml:space="preserve"> </v>
      </c>
      <c r="N128" s="65"/>
    </row>
    <row r="129" spans="2:14" ht="57.75" customHeight="1">
      <c r="B129" s="67">
        <v>123</v>
      </c>
      <c r="C129" s="37" t="s">
        <v>220</v>
      </c>
      <c r="D129" s="68">
        <v>5</v>
      </c>
      <c r="E129" s="69" t="s">
        <v>213</v>
      </c>
      <c r="F129" s="37" t="s">
        <v>221</v>
      </c>
      <c r="G129" s="70"/>
      <c r="H129" s="70"/>
      <c r="I129" s="7">
        <f>D129*J129</f>
        <v>45</v>
      </c>
      <c r="J129" s="73">
        <v>9</v>
      </c>
      <c r="K129" s="26"/>
      <c r="L129" s="27">
        <f>D129*K129</f>
        <v>0</v>
      </c>
      <c r="M129" s="41" t="str">
        <f t="shared" si="1"/>
        <v xml:space="preserve"> </v>
      </c>
      <c r="N129" s="65"/>
    </row>
    <row r="130" spans="2:14" ht="57.75" customHeight="1">
      <c r="B130" s="67">
        <v>124</v>
      </c>
      <c r="C130" s="37" t="s">
        <v>222</v>
      </c>
      <c r="D130" s="68">
        <v>5</v>
      </c>
      <c r="E130" s="69" t="s">
        <v>213</v>
      </c>
      <c r="F130" s="37" t="s">
        <v>221</v>
      </c>
      <c r="G130" s="70"/>
      <c r="H130" s="70"/>
      <c r="I130" s="7">
        <f>D130*J130</f>
        <v>45</v>
      </c>
      <c r="J130" s="73">
        <v>9</v>
      </c>
      <c r="K130" s="26"/>
      <c r="L130" s="27">
        <f>D130*K130</f>
        <v>0</v>
      </c>
      <c r="M130" s="41" t="str">
        <f t="shared" si="1"/>
        <v xml:space="preserve"> </v>
      </c>
      <c r="N130" s="65"/>
    </row>
    <row r="131" spans="2:14" ht="57.75" customHeight="1">
      <c r="B131" s="67">
        <v>125</v>
      </c>
      <c r="C131" s="37" t="s">
        <v>223</v>
      </c>
      <c r="D131" s="68">
        <v>5</v>
      </c>
      <c r="E131" s="69" t="s">
        <v>116</v>
      </c>
      <c r="F131" s="37" t="s">
        <v>224</v>
      </c>
      <c r="G131" s="70"/>
      <c r="H131" s="70"/>
      <c r="I131" s="7">
        <f>D131*J131</f>
        <v>230</v>
      </c>
      <c r="J131" s="73">
        <v>46</v>
      </c>
      <c r="K131" s="26"/>
      <c r="L131" s="27">
        <f>D131*K131</f>
        <v>0</v>
      </c>
      <c r="M131" s="41" t="str">
        <f t="shared" si="1"/>
        <v xml:space="preserve"> </v>
      </c>
      <c r="N131" s="65"/>
    </row>
    <row r="132" spans="1:14" ht="57.75" customHeight="1" thickBot="1">
      <c r="A132" s="77"/>
      <c r="B132" s="67">
        <v>126</v>
      </c>
      <c r="C132" s="37" t="s">
        <v>146</v>
      </c>
      <c r="D132" s="68">
        <v>5</v>
      </c>
      <c r="E132" s="69" t="s">
        <v>14</v>
      </c>
      <c r="F132" s="37" t="s">
        <v>147</v>
      </c>
      <c r="G132" s="70"/>
      <c r="H132" s="70"/>
      <c r="I132" s="7">
        <f>D132*J132</f>
        <v>240</v>
      </c>
      <c r="J132" s="73">
        <v>48</v>
      </c>
      <c r="K132" s="26"/>
      <c r="L132" s="27">
        <f>D132*K132</f>
        <v>0</v>
      </c>
      <c r="M132" s="41" t="str">
        <f t="shared" si="1"/>
        <v xml:space="preserve"> </v>
      </c>
      <c r="N132" s="65"/>
    </row>
    <row r="133" spans="1:14" ht="94.5" customHeight="1" thickBot="1" thickTop="1">
      <c r="A133" s="80" t="s">
        <v>229</v>
      </c>
      <c r="B133" s="67">
        <v>127</v>
      </c>
      <c r="C133" s="37" t="s">
        <v>227</v>
      </c>
      <c r="D133" s="68">
        <v>100</v>
      </c>
      <c r="E133" s="69" t="s">
        <v>31</v>
      </c>
      <c r="F133" s="37" t="s">
        <v>228</v>
      </c>
      <c r="G133" s="81" t="s">
        <v>226</v>
      </c>
      <c r="H133" s="81" t="s">
        <v>278</v>
      </c>
      <c r="I133" s="7">
        <f>D133*J133</f>
        <v>8500</v>
      </c>
      <c r="J133" s="8">
        <v>85</v>
      </c>
      <c r="K133" s="26"/>
      <c r="L133" s="27">
        <f>D133*K133</f>
        <v>0</v>
      </c>
      <c r="M133" s="41" t="str">
        <f t="shared" si="1"/>
        <v xml:space="preserve"> </v>
      </c>
      <c r="N133" s="65"/>
    </row>
    <row r="134" spans="1:14" ht="33.75" customHeight="1" thickTop="1">
      <c r="A134" s="72" t="s">
        <v>230</v>
      </c>
      <c r="B134" s="67">
        <v>128</v>
      </c>
      <c r="C134" s="37" t="s">
        <v>231</v>
      </c>
      <c r="D134" s="68">
        <v>5</v>
      </c>
      <c r="E134" s="69" t="s">
        <v>14</v>
      </c>
      <c r="F134" s="37" t="s">
        <v>232</v>
      </c>
      <c r="G134" s="70" t="s">
        <v>265</v>
      </c>
      <c r="H134" s="70" t="s">
        <v>264</v>
      </c>
      <c r="I134" s="7">
        <f>D134*J134</f>
        <v>35</v>
      </c>
      <c r="J134" s="73">
        <v>7</v>
      </c>
      <c r="K134" s="26"/>
      <c r="L134" s="27">
        <f>D134*K134</f>
        <v>0</v>
      </c>
      <c r="M134" s="41" t="str">
        <f t="shared" si="1"/>
        <v xml:space="preserve"> </v>
      </c>
      <c r="N134" s="65"/>
    </row>
    <row r="135" spans="2:14" ht="33.75" customHeight="1">
      <c r="B135" s="67">
        <v>129</v>
      </c>
      <c r="C135" s="37" t="s">
        <v>233</v>
      </c>
      <c r="D135" s="68">
        <v>5</v>
      </c>
      <c r="E135" s="69" t="s">
        <v>14</v>
      </c>
      <c r="F135" s="37" t="s">
        <v>232</v>
      </c>
      <c r="G135" s="70"/>
      <c r="H135" s="70"/>
      <c r="I135" s="7">
        <f>D135*J135</f>
        <v>35</v>
      </c>
      <c r="J135" s="73">
        <v>7</v>
      </c>
      <c r="K135" s="26"/>
      <c r="L135" s="27">
        <f>D135*K135</f>
        <v>0</v>
      </c>
      <c r="M135" s="41" t="str">
        <f aca="true" t="shared" si="2" ref="M135:M157">IF(ISNUMBER(K135),IF(K135&gt;J135,"NEVYHOVUJE","VYHOVUJE")," ")</f>
        <v xml:space="preserve"> </v>
      </c>
      <c r="N135" s="65"/>
    </row>
    <row r="136" spans="2:14" ht="33.75" customHeight="1">
      <c r="B136" s="67">
        <v>130</v>
      </c>
      <c r="C136" s="37" t="s">
        <v>234</v>
      </c>
      <c r="D136" s="68">
        <v>5</v>
      </c>
      <c r="E136" s="69" t="s">
        <v>14</v>
      </c>
      <c r="F136" s="37" t="s">
        <v>235</v>
      </c>
      <c r="G136" s="70"/>
      <c r="H136" s="70"/>
      <c r="I136" s="7">
        <f>D136*J136</f>
        <v>65</v>
      </c>
      <c r="J136" s="73">
        <v>13</v>
      </c>
      <c r="K136" s="26"/>
      <c r="L136" s="27">
        <f>D136*K136</f>
        <v>0</v>
      </c>
      <c r="M136" s="41" t="str">
        <f t="shared" si="2"/>
        <v xml:space="preserve"> </v>
      </c>
      <c r="N136" s="65"/>
    </row>
    <row r="137" spans="2:14" ht="33.75" customHeight="1">
      <c r="B137" s="67">
        <v>131</v>
      </c>
      <c r="C137" s="37" t="s">
        <v>236</v>
      </c>
      <c r="D137" s="68">
        <v>5</v>
      </c>
      <c r="E137" s="69" t="s">
        <v>14</v>
      </c>
      <c r="F137" s="37" t="s">
        <v>235</v>
      </c>
      <c r="G137" s="70"/>
      <c r="H137" s="70"/>
      <c r="I137" s="7">
        <f>D137*J137</f>
        <v>65</v>
      </c>
      <c r="J137" s="73">
        <v>13</v>
      </c>
      <c r="K137" s="26"/>
      <c r="L137" s="27">
        <f>D137*K137</f>
        <v>0</v>
      </c>
      <c r="M137" s="41" t="str">
        <f t="shared" si="2"/>
        <v xml:space="preserve"> </v>
      </c>
      <c r="N137" s="65"/>
    </row>
    <row r="138" spans="2:14" ht="33.75" customHeight="1">
      <c r="B138" s="67">
        <v>132</v>
      </c>
      <c r="C138" s="37" t="s">
        <v>237</v>
      </c>
      <c r="D138" s="68">
        <v>5</v>
      </c>
      <c r="E138" s="69" t="s">
        <v>14</v>
      </c>
      <c r="F138" s="37" t="s">
        <v>238</v>
      </c>
      <c r="G138" s="70"/>
      <c r="H138" s="70"/>
      <c r="I138" s="7">
        <f>D138*J138</f>
        <v>675</v>
      </c>
      <c r="J138" s="73">
        <v>135</v>
      </c>
      <c r="K138" s="26"/>
      <c r="L138" s="27">
        <f>D138*K138</f>
        <v>0</v>
      </c>
      <c r="M138" s="41" t="str">
        <f t="shared" si="2"/>
        <v xml:space="preserve"> </v>
      </c>
      <c r="N138" s="65"/>
    </row>
    <row r="139" spans="2:14" ht="33.75" customHeight="1">
      <c r="B139" s="67">
        <v>133</v>
      </c>
      <c r="C139" s="37" t="s">
        <v>239</v>
      </c>
      <c r="D139" s="68">
        <v>5</v>
      </c>
      <c r="E139" s="69" t="s">
        <v>14</v>
      </c>
      <c r="F139" s="37" t="s">
        <v>240</v>
      </c>
      <c r="G139" s="70"/>
      <c r="H139" s="70"/>
      <c r="I139" s="7">
        <f>D139*J139</f>
        <v>25</v>
      </c>
      <c r="J139" s="73">
        <v>5</v>
      </c>
      <c r="K139" s="26"/>
      <c r="L139" s="27">
        <f>D139*K139</f>
        <v>0</v>
      </c>
      <c r="M139" s="41" t="str">
        <f t="shared" si="2"/>
        <v xml:space="preserve"> </v>
      </c>
      <c r="N139" s="65"/>
    </row>
    <row r="140" spans="2:14" ht="33.75" customHeight="1">
      <c r="B140" s="67">
        <v>134</v>
      </c>
      <c r="C140" s="37" t="s">
        <v>202</v>
      </c>
      <c r="D140" s="68">
        <v>5</v>
      </c>
      <c r="E140" s="69" t="s">
        <v>14</v>
      </c>
      <c r="F140" s="37" t="s">
        <v>203</v>
      </c>
      <c r="G140" s="70"/>
      <c r="H140" s="70"/>
      <c r="I140" s="7">
        <f>D140*J140</f>
        <v>25</v>
      </c>
      <c r="J140" s="73">
        <v>5</v>
      </c>
      <c r="K140" s="26"/>
      <c r="L140" s="27">
        <f>D140*K140</f>
        <v>0</v>
      </c>
      <c r="M140" s="41" t="str">
        <f t="shared" si="2"/>
        <v xml:space="preserve"> </v>
      </c>
      <c r="N140" s="65"/>
    </row>
    <row r="141" spans="2:14" ht="33.75" customHeight="1">
      <c r="B141" s="67">
        <v>135</v>
      </c>
      <c r="C141" s="37" t="s">
        <v>241</v>
      </c>
      <c r="D141" s="68">
        <v>5</v>
      </c>
      <c r="E141" s="69" t="s">
        <v>14</v>
      </c>
      <c r="F141" s="37" t="s">
        <v>203</v>
      </c>
      <c r="G141" s="70"/>
      <c r="H141" s="70"/>
      <c r="I141" s="7">
        <f>D141*J141</f>
        <v>50</v>
      </c>
      <c r="J141" s="73">
        <v>10</v>
      </c>
      <c r="K141" s="26"/>
      <c r="L141" s="27">
        <f>D141*K141</f>
        <v>0</v>
      </c>
      <c r="M141" s="41" t="str">
        <f t="shared" si="2"/>
        <v xml:space="preserve"> </v>
      </c>
      <c r="N141" s="65"/>
    </row>
    <row r="142" spans="2:14" ht="33.75" customHeight="1">
      <c r="B142" s="67">
        <v>136</v>
      </c>
      <c r="C142" s="37" t="s">
        <v>204</v>
      </c>
      <c r="D142" s="68">
        <v>5</v>
      </c>
      <c r="E142" s="69" t="s">
        <v>14</v>
      </c>
      <c r="F142" s="37" t="s">
        <v>203</v>
      </c>
      <c r="G142" s="70"/>
      <c r="H142" s="70"/>
      <c r="I142" s="7">
        <f>D142*J142</f>
        <v>50</v>
      </c>
      <c r="J142" s="73">
        <v>10</v>
      </c>
      <c r="K142" s="26"/>
      <c r="L142" s="27">
        <f>D142*K142</f>
        <v>0</v>
      </c>
      <c r="M142" s="41" t="str">
        <f t="shared" si="2"/>
        <v xml:space="preserve"> </v>
      </c>
      <c r="N142" s="65"/>
    </row>
    <row r="143" spans="2:14" ht="95.25" customHeight="1">
      <c r="B143" s="67">
        <v>137</v>
      </c>
      <c r="C143" s="37" t="s">
        <v>227</v>
      </c>
      <c r="D143" s="68">
        <v>5</v>
      </c>
      <c r="E143" s="69" t="s">
        <v>31</v>
      </c>
      <c r="F143" s="37" t="s">
        <v>228</v>
      </c>
      <c r="G143" s="70"/>
      <c r="H143" s="70"/>
      <c r="I143" s="7">
        <f>D143*J143</f>
        <v>425</v>
      </c>
      <c r="J143" s="73">
        <v>85</v>
      </c>
      <c r="K143" s="26"/>
      <c r="L143" s="27">
        <f>D143*K143</f>
        <v>0</v>
      </c>
      <c r="M143" s="41" t="str">
        <f t="shared" si="2"/>
        <v xml:space="preserve"> </v>
      </c>
      <c r="N143" s="65"/>
    </row>
    <row r="144" spans="2:14" ht="30" customHeight="1">
      <c r="B144" s="67">
        <v>138</v>
      </c>
      <c r="C144" s="40" t="s">
        <v>242</v>
      </c>
      <c r="D144" s="68">
        <v>100</v>
      </c>
      <c r="E144" s="69" t="s">
        <v>14</v>
      </c>
      <c r="F144" s="40" t="s">
        <v>243</v>
      </c>
      <c r="G144" s="70"/>
      <c r="H144" s="70"/>
      <c r="I144" s="7">
        <f>D144*J144</f>
        <v>350</v>
      </c>
      <c r="J144" s="73">
        <v>3.5</v>
      </c>
      <c r="K144" s="26"/>
      <c r="L144" s="27">
        <f>D144*K144</f>
        <v>0</v>
      </c>
      <c r="M144" s="41" t="str">
        <f t="shared" si="2"/>
        <v xml:space="preserve"> </v>
      </c>
      <c r="N144" s="65"/>
    </row>
    <row r="145" spans="2:14" ht="30" customHeight="1">
      <c r="B145" s="67">
        <v>139</v>
      </c>
      <c r="C145" s="40" t="s">
        <v>244</v>
      </c>
      <c r="D145" s="68">
        <v>100</v>
      </c>
      <c r="E145" s="69" t="s">
        <v>14</v>
      </c>
      <c r="F145" s="40" t="s">
        <v>245</v>
      </c>
      <c r="G145" s="70"/>
      <c r="H145" s="70"/>
      <c r="I145" s="7">
        <f>D145*J145</f>
        <v>700</v>
      </c>
      <c r="J145" s="73">
        <v>7</v>
      </c>
      <c r="K145" s="26"/>
      <c r="L145" s="27">
        <f>D145*K145</f>
        <v>0</v>
      </c>
      <c r="M145" s="41" t="str">
        <f t="shared" si="2"/>
        <v xml:space="preserve"> </v>
      </c>
      <c r="N145" s="65"/>
    </row>
    <row r="146" spans="2:14" ht="30" customHeight="1">
      <c r="B146" s="67">
        <v>140</v>
      </c>
      <c r="C146" s="40" t="s">
        <v>246</v>
      </c>
      <c r="D146" s="68">
        <v>50</v>
      </c>
      <c r="E146" s="69" t="s">
        <v>14</v>
      </c>
      <c r="F146" s="40" t="s">
        <v>247</v>
      </c>
      <c r="G146" s="70"/>
      <c r="H146" s="70"/>
      <c r="I146" s="7">
        <f>D146*J146</f>
        <v>150</v>
      </c>
      <c r="J146" s="73">
        <v>3</v>
      </c>
      <c r="K146" s="26"/>
      <c r="L146" s="27">
        <f>D146*K146</f>
        <v>0</v>
      </c>
      <c r="M146" s="41" t="str">
        <f t="shared" si="2"/>
        <v xml:space="preserve"> </v>
      </c>
      <c r="N146" s="65"/>
    </row>
    <row r="147" spans="2:14" ht="30" customHeight="1">
      <c r="B147" s="67">
        <v>141</v>
      </c>
      <c r="C147" s="37" t="s">
        <v>248</v>
      </c>
      <c r="D147" s="68">
        <v>5</v>
      </c>
      <c r="E147" s="69" t="s">
        <v>14</v>
      </c>
      <c r="F147" s="37" t="s">
        <v>249</v>
      </c>
      <c r="G147" s="70"/>
      <c r="H147" s="70"/>
      <c r="I147" s="7">
        <f>D147*J147</f>
        <v>120</v>
      </c>
      <c r="J147" s="73">
        <v>24</v>
      </c>
      <c r="K147" s="26"/>
      <c r="L147" s="27">
        <f>D147*K147</f>
        <v>0</v>
      </c>
      <c r="M147" s="41" t="str">
        <f t="shared" si="2"/>
        <v xml:space="preserve"> </v>
      </c>
      <c r="N147" s="65"/>
    </row>
    <row r="148" spans="2:14" ht="30" customHeight="1">
      <c r="B148" s="67">
        <v>142</v>
      </c>
      <c r="C148" s="37" t="s">
        <v>95</v>
      </c>
      <c r="D148" s="68">
        <v>5</v>
      </c>
      <c r="E148" s="69" t="s">
        <v>14</v>
      </c>
      <c r="F148" s="37" t="s">
        <v>96</v>
      </c>
      <c r="G148" s="70"/>
      <c r="H148" s="70"/>
      <c r="I148" s="7">
        <f>D148*J148</f>
        <v>10</v>
      </c>
      <c r="J148" s="73">
        <v>2</v>
      </c>
      <c r="K148" s="26"/>
      <c r="L148" s="27">
        <f>D148*K148</f>
        <v>0</v>
      </c>
      <c r="M148" s="41" t="str">
        <f t="shared" si="2"/>
        <v xml:space="preserve"> </v>
      </c>
      <c r="N148" s="65"/>
    </row>
    <row r="149" spans="2:14" ht="45.75" customHeight="1">
      <c r="B149" s="67">
        <v>143</v>
      </c>
      <c r="C149" s="37" t="s">
        <v>114</v>
      </c>
      <c r="D149" s="68">
        <v>20</v>
      </c>
      <c r="E149" s="69" t="s">
        <v>14</v>
      </c>
      <c r="F149" s="37" t="s">
        <v>111</v>
      </c>
      <c r="G149" s="70"/>
      <c r="H149" s="70"/>
      <c r="I149" s="7">
        <f>D149*J149</f>
        <v>240</v>
      </c>
      <c r="J149" s="73">
        <v>12</v>
      </c>
      <c r="K149" s="26"/>
      <c r="L149" s="27">
        <f>D149*K149</f>
        <v>0</v>
      </c>
      <c r="M149" s="41" t="str">
        <f t="shared" si="2"/>
        <v xml:space="preserve"> </v>
      </c>
      <c r="N149" s="65"/>
    </row>
    <row r="150" spans="2:14" ht="45.75" customHeight="1">
      <c r="B150" s="67">
        <v>144</v>
      </c>
      <c r="C150" s="37" t="s">
        <v>250</v>
      </c>
      <c r="D150" s="68">
        <v>4</v>
      </c>
      <c r="E150" s="69" t="s">
        <v>116</v>
      </c>
      <c r="F150" s="37" t="s">
        <v>251</v>
      </c>
      <c r="G150" s="70"/>
      <c r="H150" s="70"/>
      <c r="I150" s="7">
        <f>D150*J150</f>
        <v>152</v>
      </c>
      <c r="J150" s="73">
        <v>38</v>
      </c>
      <c r="K150" s="26"/>
      <c r="L150" s="27">
        <f>D150*K150</f>
        <v>0</v>
      </c>
      <c r="M150" s="41" t="str">
        <f t="shared" si="2"/>
        <v xml:space="preserve"> </v>
      </c>
      <c r="N150" s="65"/>
    </row>
    <row r="151" spans="2:14" ht="30" customHeight="1">
      <c r="B151" s="67">
        <v>145</v>
      </c>
      <c r="C151" s="37" t="s">
        <v>252</v>
      </c>
      <c r="D151" s="68">
        <v>2</v>
      </c>
      <c r="E151" s="69" t="s">
        <v>14</v>
      </c>
      <c r="F151" s="37" t="s">
        <v>253</v>
      </c>
      <c r="G151" s="70"/>
      <c r="H151" s="70"/>
      <c r="I151" s="7">
        <f>D151*J151</f>
        <v>70</v>
      </c>
      <c r="J151" s="73">
        <v>35</v>
      </c>
      <c r="K151" s="26"/>
      <c r="L151" s="27">
        <f>D151*K151</f>
        <v>0</v>
      </c>
      <c r="M151" s="41" t="str">
        <f t="shared" si="2"/>
        <v xml:space="preserve"> </v>
      </c>
      <c r="N151" s="65"/>
    </row>
    <row r="152" spans="2:14" ht="30" customHeight="1">
      <c r="B152" s="67">
        <v>146</v>
      </c>
      <c r="C152" s="37" t="s">
        <v>254</v>
      </c>
      <c r="D152" s="68">
        <v>5</v>
      </c>
      <c r="E152" s="69" t="s">
        <v>31</v>
      </c>
      <c r="F152" s="37" t="s">
        <v>255</v>
      </c>
      <c r="G152" s="70"/>
      <c r="H152" s="70"/>
      <c r="I152" s="7">
        <f>D152*J152</f>
        <v>45</v>
      </c>
      <c r="J152" s="73">
        <v>9</v>
      </c>
      <c r="K152" s="26"/>
      <c r="L152" s="27">
        <f>D152*K152</f>
        <v>0</v>
      </c>
      <c r="M152" s="41" t="str">
        <f t="shared" si="2"/>
        <v xml:space="preserve"> </v>
      </c>
      <c r="N152" s="65"/>
    </row>
    <row r="153" spans="2:14" ht="30" customHeight="1">
      <c r="B153" s="67">
        <v>147</v>
      </c>
      <c r="C153" s="37" t="s">
        <v>256</v>
      </c>
      <c r="D153" s="68">
        <v>2</v>
      </c>
      <c r="E153" s="69" t="s">
        <v>31</v>
      </c>
      <c r="F153" s="37" t="s">
        <v>257</v>
      </c>
      <c r="G153" s="70"/>
      <c r="H153" s="70"/>
      <c r="I153" s="7">
        <f>D153*J153</f>
        <v>18</v>
      </c>
      <c r="J153" s="73">
        <v>9</v>
      </c>
      <c r="K153" s="26"/>
      <c r="L153" s="27">
        <f>D153*K153</f>
        <v>0</v>
      </c>
      <c r="M153" s="41" t="str">
        <f t="shared" si="2"/>
        <v xml:space="preserve"> </v>
      </c>
      <c r="N153" s="65"/>
    </row>
    <row r="154" spans="2:14" ht="30" customHeight="1">
      <c r="B154" s="67">
        <v>148</v>
      </c>
      <c r="C154" s="37" t="s">
        <v>258</v>
      </c>
      <c r="D154" s="68">
        <v>10</v>
      </c>
      <c r="E154" s="69" t="s">
        <v>31</v>
      </c>
      <c r="F154" s="37" t="s">
        <v>259</v>
      </c>
      <c r="G154" s="70"/>
      <c r="H154" s="70"/>
      <c r="I154" s="7">
        <f>D154*J154</f>
        <v>60</v>
      </c>
      <c r="J154" s="73">
        <v>6</v>
      </c>
      <c r="K154" s="26"/>
      <c r="L154" s="27">
        <f>D154*K154</f>
        <v>0</v>
      </c>
      <c r="M154" s="41" t="str">
        <f t="shared" si="2"/>
        <v xml:space="preserve"> </v>
      </c>
      <c r="N154" s="65"/>
    </row>
    <row r="155" spans="2:14" ht="50.25" customHeight="1">
      <c r="B155" s="67">
        <v>149</v>
      </c>
      <c r="C155" s="37" t="s">
        <v>260</v>
      </c>
      <c r="D155" s="68">
        <v>2</v>
      </c>
      <c r="E155" s="69" t="s">
        <v>14</v>
      </c>
      <c r="F155" s="37" t="s">
        <v>261</v>
      </c>
      <c r="G155" s="70"/>
      <c r="H155" s="70"/>
      <c r="I155" s="7">
        <f>D155*J155</f>
        <v>160</v>
      </c>
      <c r="J155" s="73">
        <v>80</v>
      </c>
      <c r="K155" s="26"/>
      <c r="L155" s="27">
        <f>D155*K155</f>
        <v>0</v>
      </c>
      <c r="M155" s="41" t="str">
        <f t="shared" si="2"/>
        <v xml:space="preserve"> </v>
      </c>
      <c r="N155" s="65"/>
    </row>
    <row r="156" spans="2:14" ht="35.25" customHeight="1">
      <c r="B156" s="67">
        <v>150</v>
      </c>
      <c r="C156" s="37" t="s">
        <v>262</v>
      </c>
      <c r="D156" s="68">
        <v>2</v>
      </c>
      <c r="E156" s="69" t="s">
        <v>14</v>
      </c>
      <c r="F156" s="37" t="s">
        <v>263</v>
      </c>
      <c r="G156" s="70"/>
      <c r="H156" s="70"/>
      <c r="I156" s="7">
        <f>D156*J156</f>
        <v>106</v>
      </c>
      <c r="J156" s="73">
        <v>53</v>
      </c>
      <c r="K156" s="26"/>
      <c r="L156" s="27">
        <f>D156*K156</f>
        <v>0</v>
      </c>
      <c r="M156" s="41" t="str">
        <f t="shared" si="2"/>
        <v xml:space="preserve"> </v>
      </c>
      <c r="N156" s="65"/>
    </row>
    <row r="157" spans="2:14" ht="50.25" customHeight="1" thickBot="1">
      <c r="B157" s="82">
        <v>151</v>
      </c>
      <c r="C157" s="39" t="s">
        <v>160</v>
      </c>
      <c r="D157" s="83">
        <v>2</v>
      </c>
      <c r="E157" s="84" t="s">
        <v>14</v>
      </c>
      <c r="F157" s="39" t="s">
        <v>161</v>
      </c>
      <c r="G157" s="85"/>
      <c r="H157" s="85"/>
      <c r="I157" s="9">
        <f>D157*J157</f>
        <v>90</v>
      </c>
      <c r="J157" s="86">
        <v>45</v>
      </c>
      <c r="K157" s="28"/>
      <c r="L157" s="29">
        <f>D157*K157</f>
        <v>0</v>
      </c>
      <c r="M157" s="34" t="str">
        <f t="shared" si="2"/>
        <v xml:space="preserve"> </v>
      </c>
      <c r="N157" s="65"/>
    </row>
    <row r="158" spans="1:14" ht="13.5" customHeight="1" thickBot="1" thickTop="1">
      <c r="A158" s="87"/>
      <c r="B158" s="87"/>
      <c r="C158" s="49"/>
      <c r="D158" s="87"/>
      <c r="E158" s="49"/>
      <c r="F158" s="49"/>
      <c r="G158" s="87"/>
      <c r="H158" s="87"/>
      <c r="I158" s="87"/>
      <c r="J158" s="87"/>
      <c r="K158" s="87"/>
      <c r="L158" s="88"/>
      <c r="M158" s="88"/>
      <c r="N158" s="89"/>
    </row>
    <row r="159" spans="1:13" ht="60.75" customHeight="1" thickBot="1" thickTop="1">
      <c r="A159" s="90"/>
      <c r="B159" s="47" t="s">
        <v>12</v>
      </c>
      <c r="C159" s="47"/>
      <c r="D159" s="47"/>
      <c r="E159" s="47"/>
      <c r="F159" s="47"/>
      <c r="G159" s="91"/>
      <c r="H159" s="91"/>
      <c r="I159" s="1"/>
      <c r="J159" s="30" t="s">
        <v>2</v>
      </c>
      <c r="K159" s="45" t="s">
        <v>3</v>
      </c>
      <c r="L159" s="92"/>
      <c r="M159" s="93"/>
    </row>
    <row r="160" spans="1:13" ht="33" customHeight="1" thickBot="1" thickTop="1">
      <c r="A160" s="90"/>
      <c r="B160" s="94" t="s">
        <v>4</v>
      </c>
      <c r="C160" s="94"/>
      <c r="D160" s="94"/>
      <c r="E160" s="94"/>
      <c r="F160" s="94"/>
      <c r="G160" s="2"/>
      <c r="H160" s="2"/>
      <c r="I160" s="3"/>
      <c r="J160" s="31">
        <f>SUM(I7:I157)</f>
        <v>66004</v>
      </c>
      <c r="K160" s="46">
        <f>SUM(L7:L157)</f>
        <v>0</v>
      </c>
      <c r="L160" s="95"/>
      <c r="M160" s="96"/>
    </row>
    <row r="161" spans="1:14" ht="39.75" customHeight="1" thickTop="1">
      <c r="A161" s="90"/>
      <c r="G161" s="4"/>
      <c r="H161" s="4"/>
      <c r="I161" s="98"/>
      <c r="J161" s="98"/>
      <c r="K161" s="99"/>
      <c r="L161" s="99"/>
      <c r="M161" s="99"/>
      <c r="N161" s="99"/>
    </row>
    <row r="162" spans="1:14" ht="19.95" customHeight="1">
      <c r="A162" s="90"/>
      <c r="G162" s="4"/>
      <c r="H162" s="4"/>
      <c r="I162" s="98"/>
      <c r="J162" s="5"/>
      <c r="K162" s="5"/>
      <c r="L162" s="5"/>
      <c r="M162" s="99"/>
      <c r="N162" s="99"/>
    </row>
    <row r="163" spans="1:14" ht="71.25" customHeight="1">
      <c r="A163" s="90"/>
      <c r="G163" s="4"/>
      <c r="H163" s="4"/>
      <c r="I163" s="98"/>
      <c r="J163" s="5"/>
      <c r="K163" s="5"/>
      <c r="L163" s="5"/>
      <c r="M163" s="99"/>
      <c r="N163" s="99"/>
    </row>
    <row r="164" spans="1:15" ht="36" customHeight="1">
      <c r="A164" s="90"/>
      <c r="G164" s="100"/>
      <c r="H164" s="100"/>
      <c r="I164" s="100"/>
      <c r="J164" s="100"/>
      <c r="K164" s="98"/>
      <c r="L164" s="99"/>
      <c r="M164" s="99"/>
      <c r="N164" s="99"/>
      <c r="O164" s="99"/>
    </row>
    <row r="165" spans="1:15" ht="14.25" customHeight="1">
      <c r="A165" s="90"/>
      <c r="B165" s="99"/>
      <c r="C165" s="101"/>
      <c r="D165" s="102"/>
      <c r="E165" s="103"/>
      <c r="F165" s="101"/>
      <c r="G165" s="99"/>
      <c r="H165" s="99"/>
      <c r="I165" s="98"/>
      <c r="J165" s="98"/>
      <c r="K165" s="98"/>
      <c r="L165" s="99"/>
      <c r="M165" s="99"/>
      <c r="N165" s="99"/>
      <c r="O165" s="99"/>
    </row>
    <row r="166" spans="1:15" ht="14.25" customHeight="1">
      <c r="A166" s="90"/>
      <c r="B166" s="99"/>
      <c r="C166" s="101"/>
      <c r="D166" s="102"/>
      <c r="E166" s="103"/>
      <c r="F166" s="101"/>
      <c r="G166" s="99"/>
      <c r="H166" s="99"/>
      <c r="I166" s="98"/>
      <c r="J166" s="98"/>
      <c r="K166" s="98"/>
      <c r="L166" s="99"/>
      <c r="M166" s="99"/>
      <c r="N166" s="99"/>
      <c r="O166" s="99"/>
    </row>
    <row r="167" spans="1:15" ht="14.25" customHeight="1">
      <c r="A167" s="90"/>
      <c r="B167" s="99"/>
      <c r="C167" s="101"/>
      <c r="D167" s="102"/>
      <c r="E167" s="103"/>
      <c r="F167" s="101"/>
      <c r="G167" s="99"/>
      <c r="H167" s="99"/>
      <c r="I167" s="98"/>
      <c r="J167" s="98"/>
      <c r="K167" s="98"/>
      <c r="L167" s="99"/>
      <c r="M167" s="99"/>
      <c r="N167" s="99"/>
      <c r="O167" s="99"/>
    </row>
    <row r="168" spans="1:15" ht="14.25" customHeight="1">
      <c r="A168" s="90"/>
      <c r="B168" s="99"/>
      <c r="C168" s="101"/>
      <c r="D168" s="102"/>
      <c r="E168" s="103"/>
      <c r="F168" s="101"/>
      <c r="G168" s="99"/>
      <c r="H168" s="99"/>
      <c r="I168" s="98"/>
      <c r="J168" s="98"/>
      <c r="K168" s="98"/>
      <c r="L168" s="99"/>
      <c r="M168" s="99"/>
      <c r="N168" s="99"/>
      <c r="O168" s="99"/>
    </row>
    <row r="169" spans="3:10" ht="15">
      <c r="C169" s="13"/>
      <c r="D169" s="32"/>
      <c r="E169" s="13"/>
      <c r="F169" s="13"/>
      <c r="H169" s="32"/>
      <c r="I169" s="32"/>
      <c r="J169" s="32"/>
    </row>
    <row r="170" spans="3:10" ht="15">
      <c r="C170" s="13"/>
      <c r="D170" s="32"/>
      <c r="E170" s="13"/>
      <c r="F170" s="13"/>
      <c r="H170" s="32"/>
      <c r="I170" s="32"/>
      <c r="J170" s="32"/>
    </row>
    <row r="171" spans="3:10" ht="15">
      <c r="C171" s="13"/>
      <c r="D171" s="32"/>
      <c r="E171" s="13"/>
      <c r="F171" s="13"/>
      <c r="H171" s="32"/>
      <c r="I171" s="32"/>
      <c r="J171" s="32"/>
    </row>
    <row r="172" spans="3:10" ht="15">
      <c r="C172" s="13"/>
      <c r="D172" s="32"/>
      <c r="E172" s="13"/>
      <c r="F172" s="13"/>
      <c r="H172" s="32"/>
      <c r="I172" s="32"/>
      <c r="J172" s="32"/>
    </row>
    <row r="173" spans="3:10" ht="15">
      <c r="C173" s="13"/>
      <c r="D173" s="32"/>
      <c r="E173" s="13"/>
      <c r="F173" s="13"/>
      <c r="H173" s="32"/>
      <c r="I173" s="32"/>
      <c r="J173" s="32"/>
    </row>
    <row r="174" spans="3:10" ht="15">
      <c r="C174" s="13"/>
      <c r="D174" s="32"/>
      <c r="E174" s="13"/>
      <c r="F174" s="13"/>
      <c r="H174" s="32"/>
      <c r="I174" s="32"/>
      <c r="J174" s="32"/>
    </row>
    <row r="175" spans="3:10" ht="15">
      <c r="C175" s="13"/>
      <c r="D175" s="32"/>
      <c r="E175" s="13"/>
      <c r="F175" s="13"/>
      <c r="H175" s="32"/>
      <c r="I175" s="32"/>
      <c r="J175" s="32"/>
    </row>
    <row r="176" spans="3:10" ht="15">
      <c r="C176" s="13"/>
      <c r="D176" s="32"/>
      <c r="E176" s="13"/>
      <c r="F176" s="13"/>
      <c r="H176" s="32"/>
      <c r="I176" s="32"/>
      <c r="J176" s="32"/>
    </row>
    <row r="177" spans="3:10" ht="15">
      <c r="C177" s="13"/>
      <c r="D177" s="32"/>
      <c r="E177" s="13"/>
      <c r="F177" s="13"/>
      <c r="H177" s="32"/>
      <c r="I177" s="32"/>
      <c r="J177" s="32"/>
    </row>
    <row r="178" spans="3:10" ht="15">
      <c r="C178" s="13"/>
      <c r="D178" s="32"/>
      <c r="E178" s="13"/>
      <c r="F178" s="13"/>
      <c r="H178" s="32"/>
      <c r="I178" s="32"/>
      <c r="J178" s="32"/>
    </row>
    <row r="179" spans="3:10" ht="15">
      <c r="C179" s="13"/>
      <c r="D179" s="32"/>
      <c r="E179" s="13"/>
      <c r="F179" s="13"/>
      <c r="H179" s="32"/>
      <c r="I179" s="32"/>
      <c r="J179" s="32"/>
    </row>
    <row r="180" spans="3:10" ht="15">
      <c r="C180" s="13"/>
      <c r="D180" s="32"/>
      <c r="E180" s="13"/>
      <c r="F180" s="13"/>
      <c r="H180" s="32"/>
      <c r="I180" s="32"/>
      <c r="J180" s="32"/>
    </row>
    <row r="181" spans="3:10" ht="15">
      <c r="C181" s="13"/>
      <c r="D181" s="32"/>
      <c r="E181" s="13"/>
      <c r="F181" s="13"/>
      <c r="H181" s="32"/>
      <c r="I181" s="32"/>
      <c r="J181" s="32"/>
    </row>
    <row r="182" spans="3:10" ht="15">
      <c r="C182" s="13"/>
      <c r="D182" s="32"/>
      <c r="E182" s="13"/>
      <c r="F182" s="13"/>
      <c r="H182" s="32"/>
      <c r="I182" s="32"/>
      <c r="J182" s="32"/>
    </row>
    <row r="183" spans="3:10" ht="15">
      <c r="C183" s="13"/>
      <c r="D183" s="32"/>
      <c r="E183" s="13"/>
      <c r="F183" s="13"/>
      <c r="H183" s="32"/>
      <c r="I183" s="32"/>
      <c r="J183" s="32"/>
    </row>
    <row r="184" spans="3:10" ht="15">
      <c r="C184" s="13"/>
      <c r="D184" s="32"/>
      <c r="E184" s="13"/>
      <c r="F184" s="13"/>
      <c r="H184" s="32"/>
      <c r="I184" s="32"/>
      <c r="J184" s="32"/>
    </row>
    <row r="185" spans="3:10" ht="15">
      <c r="C185" s="13"/>
      <c r="D185" s="32"/>
      <c r="E185" s="13"/>
      <c r="F185" s="13"/>
      <c r="H185" s="32"/>
      <c r="I185" s="32"/>
      <c r="J185" s="32"/>
    </row>
    <row r="186" spans="3:10" ht="15">
      <c r="C186" s="13"/>
      <c r="D186" s="32"/>
      <c r="E186" s="13"/>
      <c r="F186" s="13"/>
      <c r="H186" s="32"/>
      <c r="I186" s="32"/>
      <c r="J186" s="32"/>
    </row>
    <row r="187" spans="3:10" ht="15">
      <c r="C187" s="13"/>
      <c r="D187" s="32"/>
      <c r="E187" s="13"/>
      <c r="F187" s="13"/>
      <c r="H187" s="32"/>
      <c r="I187" s="32"/>
      <c r="J187" s="32"/>
    </row>
    <row r="188" spans="3:10" ht="15">
      <c r="C188" s="13"/>
      <c r="D188" s="32"/>
      <c r="E188" s="13"/>
      <c r="F188" s="13"/>
      <c r="H188" s="32"/>
      <c r="I188" s="32"/>
      <c r="J188" s="32"/>
    </row>
    <row r="189" spans="3:10" ht="15">
      <c r="C189" s="13"/>
      <c r="D189" s="32"/>
      <c r="E189" s="13"/>
      <c r="F189" s="13"/>
      <c r="H189" s="32"/>
      <c r="I189" s="32"/>
      <c r="J189" s="32"/>
    </row>
    <row r="190" spans="3:10" ht="15">
      <c r="C190" s="13"/>
      <c r="D190" s="32"/>
      <c r="E190" s="13"/>
      <c r="F190" s="13"/>
      <c r="H190" s="32"/>
      <c r="I190" s="32"/>
      <c r="J190" s="32"/>
    </row>
    <row r="191" spans="3:10" ht="15">
      <c r="C191" s="13"/>
      <c r="D191" s="32"/>
      <c r="E191" s="13"/>
      <c r="F191" s="13"/>
      <c r="H191" s="32"/>
      <c r="I191" s="32"/>
      <c r="J191" s="32"/>
    </row>
    <row r="192" spans="3:10" ht="15">
      <c r="C192" s="13"/>
      <c r="D192" s="32"/>
      <c r="E192" s="13"/>
      <c r="F192" s="13"/>
      <c r="H192" s="32"/>
      <c r="I192" s="32"/>
      <c r="J192" s="32"/>
    </row>
    <row r="193" spans="3:10" ht="15">
      <c r="C193" s="13"/>
      <c r="D193" s="32"/>
      <c r="E193" s="13"/>
      <c r="F193" s="13"/>
      <c r="H193" s="32"/>
      <c r="I193" s="32"/>
      <c r="J193" s="32"/>
    </row>
    <row r="194" spans="3:10" ht="15">
      <c r="C194" s="13"/>
      <c r="D194" s="32"/>
      <c r="E194" s="13"/>
      <c r="F194" s="13"/>
      <c r="H194" s="32"/>
      <c r="I194" s="32"/>
      <c r="J194" s="32"/>
    </row>
    <row r="195" spans="3:10" ht="15">
      <c r="C195" s="13"/>
      <c r="D195" s="32"/>
      <c r="E195" s="13"/>
      <c r="F195" s="13"/>
      <c r="H195" s="32"/>
      <c r="I195" s="32"/>
      <c r="J195" s="32"/>
    </row>
    <row r="196" spans="3:10" ht="15">
      <c r="C196" s="13"/>
      <c r="D196" s="32"/>
      <c r="E196" s="13"/>
      <c r="F196" s="13"/>
      <c r="H196" s="32"/>
      <c r="I196" s="32"/>
      <c r="J196" s="32"/>
    </row>
    <row r="197" spans="3:10" ht="15">
      <c r="C197" s="13"/>
      <c r="D197" s="32"/>
      <c r="E197" s="13"/>
      <c r="F197" s="13"/>
      <c r="H197" s="32"/>
      <c r="I197" s="32"/>
      <c r="J197" s="32"/>
    </row>
    <row r="198" spans="3:10" ht="15">
      <c r="C198" s="13"/>
      <c r="D198" s="32"/>
      <c r="E198" s="13"/>
      <c r="F198" s="13"/>
      <c r="H198" s="32"/>
      <c r="I198" s="32"/>
      <c r="J198" s="32"/>
    </row>
    <row r="199" spans="3:10" ht="15">
      <c r="C199" s="13"/>
      <c r="D199" s="32"/>
      <c r="E199" s="13"/>
      <c r="F199" s="13"/>
      <c r="H199" s="32"/>
      <c r="I199" s="32"/>
      <c r="J199" s="32"/>
    </row>
    <row r="200" spans="3:10" ht="15">
      <c r="C200" s="13"/>
      <c r="D200" s="32"/>
      <c r="E200" s="13"/>
      <c r="F200" s="13"/>
      <c r="H200" s="32"/>
      <c r="I200" s="32"/>
      <c r="J200" s="32"/>
    </row>
    <row r="201" spans="3:10" ht="15">
      <c r="C201" s="13"/>
      <c r="D201" s="32"/>
      <c r="E201" s="13"/>
      <c r="F201" s="13"/>
      <c r="H201" s="32"/>
      <c r="I201" s="32"/>
      <c r="J201" s="32"/>
    </row>
    <row r="202" spans="3:10" ht="15">
      <c r="C202" s="13"/>
      <c r="D202" s="32"/>
      <c r="E202" s="13"/>
      <c r="F202" s="13"/>
      <c r="H202" s="32"/>
      <c r="I202" s="32"/>
      <c r="J202" s="32"/>
    </row>
    <row r="203" spans="3:10" ht="15">
      <c r="C203" s="13"/>
      <c r="D203" s="32"/>
      <c r="E203" s="13"/>
      <c r="F203" s="13"/>
      <c r="H203" s="32"/>
      <c r="I203" s="32"/>
      <c r="J203" s="32"/>
    </row>
    <row r="204" spans="3:10" ht="15">
      <c r="C204" s="13"/>
      <c r="D204" s="32"/>
      <c r="E204" s="13"/>
      <c r="F204" s="13"/>
      <c r="H204" s="32"/>
      <c r="I204" s="32"/>
      <c r="J204" s="32"/>
    </row>
    <row r="205" spans="3:10" ht="15">
      <c r="C205" s="13"/>
      <c r="D205" s="32"/>
      <c r="E205" s="13"/>
      <c r="F205" s="13"/>
      <c r="H205" s="32"/>
      <c r="I205" s="32"/>
      <c r="J205" s="32"/>
    </row>
    <row r="206" spans="3:10" ht="15">
      <c r="C206" s="13"/>
      <c r="D206" s="32"/>
      <c r="E206" s="13"/>
      <c r="F206" s="13"/>
      <c r="H206" s="32"/>
      <c r="I206" s="32"/>
      <c r="J206" s="32"/>
    </row>
    <row r="207" spans="3:10" ht="15">
      <c r="C207" s="13"/>
      <c r="D207" s="32"/>
      <c r="E207" s="13"/>
      <c r="F207" s="13"/>
      <c r="H207" s="32"/>
      <c r="I207" s="32"/>
      <c r="J207" s="32"/>
    </row>
    <row r="208" spans="3:10" ht="15">
      <c r="C208" s="13"/>
      <c r="D208" s="32"/>
      <c r="E208" s="13"/>
      <c r="F208" s="13"/>
      <c r="H208" s="32"/>
      <c r="I208" s="32"/>
      <c r="J208" s="32"/>
    </row>
    <row r="209" spans="3:10" ht="15">
      <c r="C209" s="13"/>
      <c r="D209" s="32"/>
      <c r="E209" s="13"/>
      <c r="F209" s="13"/>
      <c r="H209" s="32"/>
      <c r="I209" s="32"/>
      <c r="J209" s="32"/>
    </row>
    <row r="210" spans="3:10" ht="15">
      <c r="C210" s="13"/>
      <c r="D210" s="32"/>
      <c r="E210" s="13"/>
      <c r="F210" s="13"/>
      <c r="H210" s="32"/>
      <c r="I210" s="32"/>
      <c r="J210" s="32"/>
    </row>
    <row r="211" spans="3:10" ht="15">
      <c r="C211" s="13"/>
      <c r="D211" s="32"/>
      <c r="E211" s="13"/>
      <c r="F211" s="13"/>
      <c r="H211" s="32"/>
      <c r="I211" s="32"/>
      <c r="J211" s="32"/>
    </row>
    <row r="212" spans="3:10" ht="15">
      <c r="C212" s="13"/>
      <c r="D212" s="32"/>
      <c r="E212" s="13"/>
      <c r="F212" s="13"/>
      <c r="H212" s="32"/>
      <c r="I212" s="32"/>
      <c r="J212" s="32"/>
    </row>
    <row r="213" spans="3:10" ht="15">
      <c r="C213" s="13"/>
      <c r="D213" s="32"/>
      <c r="E213" s="13"/>
      <c r="F213" s="13"/>
      <c r="H213" s="32"/>
      <c r="I213" s="32"/>
      <c r="J213" s="32"/>
    </row>
    <row r="214" spans="3:10" ht="15">
      <c r="C214" s="13"/>
      <c r="D214" s="32"/>
      <c r="E214" s="13"/>
      <c r="F214" s="13"/>
      <c r="H214" s="32"/>
      <c r="I214" s="32"/>
      <c r="J214" s="32"/>
    </row>
    <row r="215" spans="3:10" ht="15">
      <c r="C215" s="13"/>
      <c r="D215" s="32"/>
      <c r="E215" s="13"/>
      <c r="F215" s="13"/>
      <c r="H215" s="32"/>
      <c r="I215" s="32"/>
      <c r="J215" s="32"/>
    </row>
    <row r="216" spans="3:10" ht="15">
      <c r="C216" s="13"/>
      <c r="D216" s="32"/>
      <c r="E216" s="13"/>
      <c r="F216" s="13"/>
      <c r="H216" s="32"/>
      <c r="I216" s="32"/>
      <c r="J216" s="32"/>
    </row>
    <row r="217" spans="3:10" ht="15">
      <c r="C217" s="13"/>
      <c r="D217" s="32"/>
      <c r="E217" s="13"/>
      <c r="F217" s="13"/>
      <c r="H217" s="32"/>
      <c r="I217" s="32"/>
      <c r="J217" s="32"/>
    </row>
    <row r="218" spans="3:10" ht="15">
      <c r="C218" s="13"/>
      <c r="D218" s="32"/>
      <c r="E218" s="13"/>
      <c r="F218" s="13"/>
      <c r="H218" s="32"/>
      <c r="I218" s="32"/>
      <c r="J218" s="32"/>
    </row>
    <row r="219" spans="3:10" ht="15">
      <c r="C219" s="13"/>
      <c r="D219" s="32"/>
      <c r="E219" s="13"/>
      <c r="F219" s="13"/>
      <c r="H219" s="32"/>
      <c r="I219" s="32"/>
      <c r="J219" s="32"/>
    </row>
    <row r="220" spans="3:10" ht="15">
      <c r="C220" s="13"/>
      <c r="D220" s="32"/>
      <c r="E220" s="13"/>
      <c r="F220" s="13"/>
      <c r="H220" s="32"/>
      <c r="I220" s="32"/>
      <c r="J220" s="32"/>
    </row>
    <row r="221" spans="3:10" ht="15">
      <c r="C221" s="13"/>
      <c r="D221" s="32"/>
      <c r="E221" s="13"/>
      <c r="F221" s="13"/>
      <c r="H221" s="32"/>
      <c r="I221" s="32"/>
      <c r="J221" s="32"/>
    </row>
    <row r="222" spans="3:10" ht="15">
      <c r="C222" s="13"/>
      <c r="D222" s="32"/>
      <c r="E222" s="13"/>
      <c r="F222" s="13"/>
      <c r="H222" s="32"/>
      <c r="I222" s="32"/>
      <c r="J222" s="32"/>
    </row>
    <row r="223" spans="3:10" ht="15">
      <c r="C223" s="13"/>
      <c r="D223" s="32"/>
      <c r="E223" s="13"/>
      <c r="F223" s="13"/>
      <c r="H223" s="32"/>
      <c r="I223" s="32"/>
      <c r="J223" s="32"/>
    </row>
    <row r="224" spans="3:10" ht="15">
      <c r="C224" s="13"/>
      <c r="D224" s="32"/>
      <c r="E224" s="13"/>
      <c r="F224" s="13"/>
      <c r="H224" s="32"/>
      <c r="I224" s="32"/>
      <c r="J224" s="32"/>
    </row>
    <row r="225" spans="3:10" ht="15">
      <c r="C225" s="13"/>
      <c r="D225" s="32"/>
      <c r="E225" s="13"/>
      <c r="F225" s="13"/>
      <c r="H225" s="32"/>
      <c r="I225" s="32"/>
      <c r="J225" s="32"/>
    </row>
    <row r="226" spans="3:10" ht="15">
      <c r="C226" s="13"/>
      <c r="D226" s="32"/>
      <c r="E226" s="13"/>
      <c r="F226" s="13"/>
      <c r="H226" s="32"/>
      <c r="I226" s="32"/>
      <c r="J226" s="32"/>
    </row>
    <row r="227" spans="3:10" ht="15">
      <c r="C227" s="13"/>
      <c r="D227" s="32"/>
      <c r="E227" s="13"/>
      <c r="F227" s="13"/>
      <c r="H227" s="32"/>
      <c r="I227" s="32"/>
      <c r="J227" s="32"/>
    </row>
    <row r="228" spans="3:10" ht="15">
      <c r="C228" s="13"/>
      <c r="D228" s="32"/>
      <c r="E228" s="13"/>
      <c r="F228" s="13"/>
      <c r="H228" s="32"/>
      <c r="I228" s="32"/>
      <c r="J228" s="32"/>
    </row>
    <row r="229" spans="3:10" ht="15">
      <c r="C229" s="13"/>
      <c r="D229" s="32"/>
      <c r="E229" s="13"/>
      <c r="F229" s="13"/>
      <c r="H229" s="32"/>
      <c r="I229" s="32"/>
      <c r="J229" s="32"/>
    </row>
    <row r="230" spans="3:10" ht="15">
      <c r="C230" s="13"/>
      <c r="D230" s="32"/>
      <c r="E230" s="13"/>
      <c r="F230" s="13"/>
      <c r="H230" s="32"/>
      <c r="I230" s="32"/>
      <c r="J230" s="32"/>
    </row>
    <row r="231" spans="3:10" ht="15">
      <c r="C231" s="13"/>
      <c r="D231" s="32"/>
      <c r="E231" s="13"/>
      <c r="F231" s="13"/>
      <c r="H231" s="32"/>
      <c r="I231" s="32"/>
      <c r="J231" s="32"/>
    </row>
    <row r="232" spans="3:10" ht="15">
      <c r="C232" s="13"/>
      <c r="D232" s="32"/>
      <c r="E232" s="13"/>
      <c r="F232" s="13"/>
      <c r="H232" s="32"/>
      <c r="I232" s="32"/>
      <c r="J232" s="32"/>
    </row>
    <row r="233" spans="3:10" ht="15">
      <c r="C233" s="13"/>
      <c r="D233" s="32"/>
      <c r="E233" s="13"/>
      <c r="F233" s="13"/>
      <c r="H233" s="32"/>
      <c r="I233" s="32"/>
      <c r="J233" s="32"/>
    </row>
    <row r="234" spans="3:10" ht="15">
      <c r="C234" s="13"/>
      <c r="D234" s="32"/>
      <c r="E234" s="13"/>
      <c r="F234" s="13"/>
      <c r="H234" s="32"/>
      <c r="I234" s="32"/>
      <c r="J234" s="32"/>
    </row>
    <row r="235" spans="3:10" ht="15">
      <c r="C235" s="13"/>
      <c r="D235" s="32"/>
      <c r="E235" s="13"/>
      <c r="F235" s="13"/>
      <c r="H235" s="32"/>
      <c r="I235" s="32"/>
      <c r="J235" s="32"/>
    </row>
    <row r="236" spans="3:10" ht="15">
      <c r="C236" s="13"/>
      <c r="D236" s="32"/>
      <c r="E236" s="13"/>
      <c r="F236" s="13"/>
      <c r="H236" s="32"/>
      <c r="I236" s="32"/>
      <c r="J236" s="32"/>
    </row>
    <row r="237" spans="3:10" ht="15">
      <c r="C237" s="13"/>
      <c r="D237" s="32"/>
      <c r="E237" s="13"/>
      <c r="F237" s="13"/>
      <c r="H237" s="32"/>
      <c r="I237" s="32"/>
      <c r="J237" s="32"/>
    </row>
    <row r="238" spans="3:10" ht="15">
      <c r="C238" s="13"/>
      <c r="D238" s="32"/>
      <c r="E238" s="13"/>
      <c r="F238" s="13"/>
      <c r="H238" s="32"/>
      <c r="I238" s="32"/>
      <c r="J238" s="32"/>
    </row>
    <row r="239" spans="3:10" ht="15">
      <c r="C239" s="13"/>
      <c r="D239" s="32"/>
      <c r="E239" s="13"/>
      <c r="F239" s="13"/>
      <c r="H239" s="32"/>
      <c r="I239" s="32"/>
      <c r="J239" s="32"/>
    </row>
    <row r="240" spans="3:10" ht="15">
      <c r="C240" s="13"/>
      <c r="D240" s="32"/>
      <c r="E240" s="13"/>
      <c r="F240" s="13"/>
      <c r="H240" s="32"/>
      <c r="I240" s="32"/>
      <c r="J240" s="32"/>
    </row>
    <row r="241" spans="3:10" ht="15">
      <c r="C241" s="13"/>
      <c r="D241" s="32"/>
      <c r="E241" s="13"/>
      <c r="F241" s="13"/>
      <c r="H241" s="32"/>
      <c r="I241" s="32"/>
      <c r="J241" s="32"/>
    </row>
    <row r="242" spans="3:10" ht="15">
      <c r="C242" s="13"/>
      <c r="D242" s="32"/>
      <c r="E242" s="13"/>
      <c r="F242" s="13"/>
      <c r="H242" s="32"/>
      <c r="I242" s="32"/>
      <c r="J242" s="32"/>
    </row>
    <row r="243" spans="3:10" ht="15">
      <c r="C243" s="13"/>
      <c r="D243" s="32"/>
      <c r="E243" s="13"/>
      <c r="F243" s="13"/>
      <c r="H243" s="32"/>
      <c r="I243" s="32"/>
      <c r="J243" s="32"/>
    </row>
    <row r="244" spans="3:10" ht="15">
      <c r="C244" s="13"/>
      <c r="D244" s="32"/>
      <c r="E244" s="13"/>
      <c r="F244" s="13"/>
      <c r="H244" s="32"/>
      <c r="I244" s="32"/>
      <c r="J244" s="32"/>
    </row>
    <row r="245" spans="3:10" ht="15">
      <c r="C245" s="13"/>
      <c r="D245" s="32"/>
      <c r="E245" s="13"/>
      <c r="F245" s="13"/>
      <c r="H245" s="32"/>
      <c r="I245" s="32"/>
      <c r="J245" s="32"/>
    </row>
    <row r="246" spans="3:10" ht="15">
      <c r="C246" s="13"/>
      <c r="D246" s="32"/>
      <c r="E246" s="13"/>
      <c r="F246" s="13"/>
      <c r="H246" s="32"/>
      <c r="I246" s="32"/>
      <c r="J246" s="32"/>
    </row>
    <row r="247" spans="3:10" ht="15">
      <c r="C247" s="13"/>
      <c r="D247" s="32"/>
      <c r="E247" s="13"/>
      <c r="F247" s="13"/>
      <c r="H247" s="32"/>
      <c r="I247" s="32"/>
      <c r="J247" s="32"/>
    </row>
    <row r="248" spans="3:10" ht="15">
      <c r="C248" s="13"/>
      <c r="D248" s="32"/>
      <c r="E248" s="13"/>
      <c r="F248" s="13"/>
      <c r="H248" s="32"/>
      <c r="I248" s="32"/>
      <c r="J248" s="32"/>
    </row>
    <row r="249" spans="3:10" ht="15">
      <c r="C249" s="13"/>
      <c r="D249" s="32"/>
      <c r="E249" s="13"/>
      <c r="F249" s="13"/>
      <c r="H249" s="32"/>
      <c r="I249" s="32"/>
      <c r="J249" s="32"/>
    </row>
    <row r="250" spans="3:10" ht="15">
      <c r="C250" s="13"/>
      <c r="D250" s="32"/>
      <c r="E250" s="13"/>
      <c r="F250" s="13"/>
      <c r="H250" s="32"/>
      <c r="I250" s="32"/>
      <c r="J250" s="32"/>
    </row>
    <row r="251" spans="3:10" ht="15">
      <c r="C251" s="13"/>
      <c r="D251" s="32"/>
      <c r="E251" s="13"/>
      <c r="F251" s="13"/>
      <c r="H251" s="32"/>
      <c r="I251" s="32"/>
      <c r="J251" s="32"/>
    </row>
    <row r="252" spans="3:10" ht="15">
      <c r="C252" s="13"/>
      <c r="D252" s="32"/>
      <c r="E252" s="13"/>
      <c r="F252" s="13"/>
      <c r="H252" s="32"/>
      <c r="I252" s="32"/>
      <c r="J252" s="32"/>
    </row>
    <row r="253" spans="3:10" ht="15">
      <c r="C253" s="13"/>
      <c r="D253" s="32"/>
      <c r="E253" s="13"/>
      <c r="F253" s="13"/>
      <c r="H253" s="32"/>
      <c r="I253" s="32"/>
      <c r="J253" s="32"/>
    </row>
    <row r="254" spans="3:10" ht="15">
      <c r="C254" s="13"/>
      <c r="D254" s="32"/>
      <c r="E254" s="13"/>
      <c r="F254" s="13"/>
      <c r="H254" s="32"/>
      <c r="I254" s="32"/>
      <c r="J254" s="32"/>
    </row>
    <row r="255" spans="3:10" ht="15">
      <c r="C255" s="13"/>
      <c r="D255" s="32"/>
      <c r="E255" s="13"/>
      <c r="F255" s="13"/>
      <c r="H255" s="32"/>
      <c r="I255" s="32"/>
      <c r="J255" s="32"/>
    </row>
    <row r="256" spans="3:10" ht="15">
      <c r="C256" s="13"/>
      <c r="D256" s="32"/>
      <c r="E256" s="13"/>
      <c r="F256" s="13"/>
      <c r="H256" s="32"/>
      <c r="I256" s="32"/>
      <c r="J256" s="32"/>
    </row>
    <row r="257" spans="3:10" ht="15">
      <c r="C257" s="13"/>
      <c r="D257" s="32"/>
      <c r="E257" s="13"/>
      <c r="F257" s="13"/>
      <c r="H257" s="32"/>
      <c r="I257" s="32"/>
      <c r="J257" s="32"/>
    </row>
    <row r="258" spans="3:10" ht="15">
      <c r="C258" s="13"/>
      <c r="D258" s="32"/>
      <c r="E258" s="13"/>
      <c r="F258" s="13"/>
      <c r="H258" s="32"/>
      <c r="I258" s="32"/>
      <c r="J258" s="32"/>
    </row>
    <row r="259" spans="3:10" ht="15">
      <c r="C259" s="13"/>
      <c r="D259" s="32"/>
      <c r="E259" s="13"/>
      <c r="F259" s="13"/>
      <c r="H259" s="32"/>
      <c r="I259" s="32"/>
      <c r="J259" s="32"/>
    </row>
    <row r="260" spans="3:10" ht="15">
      <c r="C260" s="13"/>
      <c r="D260" s="32"/>
      <c r="E260" s="13"/>
      <c r="F260" s="13"/>
      <c r="H260" s="32"/>
      <c r="I260" s="32"/>
      <c r="J260" s="32"/>
    </row>
    <row r="261" spans="3:10" ht="15">
      <c r="C261" s="13"/>
      <c r="D261" s="32"/>
      <c r="E261" s="13"/>
      <c r="F261" s="13"/>
      <c r="H261" s="32"/>
      <c r="I261" s="32"/>
      <c r="J261" s="32"/>
    </row>
    <row r="262" spans="3:10" ht="15">
      <c r="C262" s="13"/>
      <c r="D262" s="32"/>
      <c r="E262" s="13"/>
      <c r="F262" s="13"/>
      <c r="H262" s="32"/>
      <c r="I262" s="32"/>
      <c r="J262" s="32"/>
    </row>
    <row r="263" spans="3:10" ht="15">
      <c r="C263" s="13"/>
      <c r="D263" s="32"/>
      <c r="E263" s="13"/>
      <c r="F263" s="13"/>
      <c r="H263" s="32"/>
      <c r="I263" s="32"/>
      <c r="J263" s="32"/>
    </row>
    <row r="264" spans="3:10" ht="15">
      <c r="C264" s="13"/>
      <c r="D264" s="32"/>
      <c r="E264" s="13"/>
      <c r="F264" s="13"/>
      <c r="H264" s="32"/>
      <c r="I264" s="32"/>
      <c r="J264" s="32"/>
    </row>
    <row r="265" spans="3:10" ht="15">
      <c r="C265" s="13"/>
      <c r="D265" s="32"/>
      <c r="E265" s="13"/>
      <c r="F265" s="13"/>
      <c r="H265" s="32"/>
      <c r="I265" s="32"/>
      <c r="J265" s="32"/>
    </row>
    <row r="266" spans="3:10" ht="15">
      <c r="C266" s="13"/>
      <c r="D266" s="32"/>
      <c r="E266" s="13"/>
      <c r="F266" s="13"/>
      <c r="H266" s="32"/>
      <c r="I266" s="32"/>
      <c r="J266" s="32"/>
    </row>
    <row r="267" spans="3:10" ht="15">
      <c r="C267" s="13"/>
      <c r="D267" s="32"/>
      <c r="E267" s="13"/>
      <c r="F267" s="13"/>
      <c r="H267" s="32"/>
      <c r="I267" s="32"/>
      <c r="J267" s="32"/>
    </row>
    <row r="268" spans="3:10" ht="15">
      <c r="C268" s="13"/>
      <c r="D268" s="32"/>
      <c r="E268" s="13"/>
      <c r="F268" s="13"/>
      <c r="H268" s="32"/>
      <c r="I268" s="32"/>
      <c r="J268" s="32"/>
    </row>
    <row r="269" spans="3:10" ht="15">
      <c r="C269" s="13"/>
      <c r="D269" s="32"/>
      <c r="E269" s="13"/>
      <c r="F269" s="13"/>
      <c r="H269" s="32"/>
      <c r="I269" s="32"/>
      <c r="J269" s="32"/>
    </row>
    <row r="270" spans="3:10" ht="15">
      <c r="C270" s="13"/>
      <c r="D270" s="32"/>
      <c r="E270" s="13"/>
      <c r="F270" s="13"/>
      <c r="H270" s="32"/>
      <c r="I270" s="32"/>
      <c r="J270" s="32"/>
    </row>
    <row r="271" spans="3:10" ht="15">
      <c r="C271" s="13"/>
      <c r="D271" s="32"/>
      <c r="E271" s="13"/>
      <c r="F271" s="13"/>
      <c r="H271" s="32"/>
      <c r="I271" s="32"/>
      <c r="J271" s="32"/>
    </row>
    <row r="272" spans="3:10" ht="15">
      <c r="C272" s="13"/>
      <c r="D272" s="32"/>
      <c r="E272" s="13"/>
      <c r="F272" s="13"/>
      <c r="H272" s="32"/>
      <c r="I272" s="32"/>
      <c r="J272" s="32"/>
    </row>
    <row r="273" spans="3:10" ht="15">
      <c r="C273" s="13"/>
      <c r="D273" s="32"/>
      <c r="E273" s="13"/>
      <c r="F273" s="13"/>
      <c r="H273" s="32"/>
      <c r="I273" s="32"/>
      <c r="J273" s="32"/>
    </row>
    <row r="274" spans="3:10" ht="15">
      <c r="C274" s="13"/>
      <c r="D274" s="32"/>
      <c r="E274" s="13"/>
      <c r="F274" s="13"/>
      <c r="H274" s="32"/>
      <c r="I274" s="32"/>
      <c r="J274" s="32"/>
    </row>
    <row r="275" spans="3:10" ht="15">
      <c r="C275" s="13"/>
      <c r="D275" s="32"/>
      <c r="E275" s="13"/>
      <c r="F275" s="13"/>
      <c r="H275" s="32"/>
      <c r="I275" s="32"/>
      <c r="J275" s="32"/>
    </row>
    <row r="276" spans="3:10" ht="15">
      <c r="C276" s="13"/>
      <c r="D276" s="32"/>
      <c r="E276" s="13"/>
      <c r="F276" s="13"/>
      <c r="H276" s="32"/>
      <c r="I276" s="32"/>
      <c r="J276" s="32"/>
    </row>
    <row r="277" spans="3:10" ht="15">
      <c r="C277" s="13"/>
      <c r="D277" s="32"/>
      <c r="E277" s="13"/>
      <c r="F277" s="13"/>
      <c r="H277" s="32"/>
      <c r="I277" s="32"/>
      <c r="J277" s="32"/>
    </row>
    <row r="278" spans="3:10" ht="15">
      <c r="C278" s="13"/>
      <c r="D278" s="32"/>
      <c r="E278" s="13"/>
      <c r="F278" s="13"/>
      <c r="H278" s="32"/>
      <c r="I278" s="32"/>
      <c r="J278" s="32"/>
    </row>
    <row r="279" spans="3:10" ht="15">
      <c r="C279" s="13"/>
      <c r="D279" s="32"/>
      <c r="E279" s="13"/>
      <c r="F279" s="13"/>
      <c r="H279" s="32"/>
      <c r="I279" s="32"/>
      <c r="J279" s="32"/>
    </row>
    <row r="280" spans="3:10" ht="15">
      <c r="C280" s="13"/>
      <c r="D280" s="32"/>
      <c r="E280" s="13"/>
      <c r="F280" s="13"/>
      <c r="H280" s="32"/>
      <c r="I280" s="32"/>
      <c r="J280" s="32"/>
    </row>
    <row r="281" spans="3:10" ht="15">
      <c r="C281" s="13"/>
      <c r="D281" s="32"/>
      <c r="E281" s="13"/>
      <c r="F281" s="13"/>
      <c r="H281" s="32"/>
      <c r="I281" s="32"/>
      <c r="J281" s="32"/>
    </row>
    <row r="282" spans="3:10" ht="15">
      <c r="C282" s="13"/>
      <c r="D282" s="32"/>
      <c r="E282" s="13"/>
      <c r="F282" s="13"/>
      <c r="H282" s="32"/>
      <c r="I282" s="32"/>
      <c r="J282" s="32"/>
    </row>
    <row r="283" spans="3:10" ht="15">
      <c r="C283" s="13"/>
      <c r="D283" s="32"/>
      <c r="E283" s="13"/>
      <c r="F283" s="13"/>
      <c r="H283" s="32"/>
      <c r="I283" s="32"/>
      <c r="J283" s="32"/>
    </row>
    <row r="284" spans="3:10" ht="15">
      <c r="C284" s="13"/>
      <c r="D284" s="32"/>
      <c r="E284" s="13"/>
      <c r="F284" s="13"/>
      <c r="H284" s="32"/>
      <c r="I284" s="32"/>
      <c r="J284" s="32"/>
    </row>
    <row r="285" spans="3:10" ht="15">
      <c r="C285" s="13"/>
      <c r="D285" s="32"/>
      <c r="E285" s="13"/>
      <c r="F285" s="13"/>
      <c r="H285" s="32"/>
      <c r="I285" s="32"/>
      <c r="J285" s="32"/>
    </row>
    <row r="286" spans="3:10" ht="15">
      <c r="C286" s="13"/>
      <c r="D286" s="32"/>
      <c r="E286" s="13"/>
      <c r="F286" s="13"/>
      <c r="H286" s="32"/>
      <c r="I286" s="32"/>
      <c r="J286" s="32"/>
    </row>
    <row r="287" spans="3:10" ht="15">
      <c r="C287" s="13"/>
      <c r="D287" s="32"/>
      <c r="E287" s="13"/>
      <c r="F287" s="13"/>
      <c r="H287" s="32"/>
      <c r="I287" s="32"/>
      <c r="J287" s="32"/>
    </row>
    <row r="288" spans="3:10" ht="15">
      <c r="C288" s="13"/>
      <c r="D288" s="32"/>
      <c r="E288" s="13"/>
      <c r="F288" s="13"/>
      <c r="H288" s="32"/>
      <c r="I288" s="32"/>
      <c r="J288" s="32"/>
    </row>
    <row r="289" spans="3:10" ht="15">
      <c r="C289" s="13"/>
      <c r="D289" s="32"/>
      <c r="E289" s="13"/>
      <c r="F289" s="13"/>
      <c r="H289" s="32"/>
      <c r="I289" s="32"/>
      <c r="J289" s="32"/>
    </row>
    <row r="290" spans="3:10" ht="15">
      <c r="C290" s="13"/>
      <c r="D290" s="32"/>
      <c r="E290" s="13"/>
      <c r="F290" s="13"/>
      <c r="H290" s="32"/>
      <c r="I290" s="32"/>
      <c r="J290" s="32"/>
    </row>
    <row r="291" spans="3:10" ht="15">
      <c r="C291" s="13"/>
      <c r="D291" s="32"/>
      <c r="E291" s="13"/>
      <c r="F291" s="13"/>
      <c r="H291" s="32"/>
      <c r="I291" s="32"/>
      <c r="J291" s="32"/>
    </row>
    <row r="292" spans="3:10" ht="15">
      <c r="C292" s="13"/>
      <c r="D292" s="32"/>
      <c r="E292" s="13"/>
      <c r="F292" s="13"/>
      <c r="H292" s="32"/>
      <c r="I292" s="32"/>
      <c r="J292" s="32"/>
    </row>
    <row r="293" spans="3:10" ht="15">
      <c r="C293" s="13"/>
      <c r="D293" s="32"/>
      <c r="E293" s="13"/>
      <c r="F293" s="13"/>
      <c r="H293" s="32"/>
      <c r="I293" s="32"/>
      <c r="J293" s="32"/>
    </row>
    <row r="294" spans="3:10" ht="15">
      <c r="C294" s="13"/>
      <c r="D294" s="32"/>
      <c r="E294" s="13"/>
      <c r="F294" s="13"/>
      <c r="H294" s="32"/>
      <c r="I294" s="32"/>
      <c r="J294" s="32"/>
    </row>
    <row r="295" spans="3:10" ht="15">
      <c r="C295" s="13"/>
      <c r="D295" s="32"/>
      <c r="E295" s="13"/>
      <c r="F295" s="13"/>
      <c r="H295" s="32"/>
      <c r="I295" s="32"/>
      <c r="J295" s="32"/>
    </row>
    <row r="296" spans="3:10" ht="15">
      <c r="C296" s="13"/>
      <c r="D296" s="32"/>
      <c r="E296" s="13"/>
      <c r="F296" s="13"/>
      <c r="H296" s="32"/>
      <c r="I296" s="32"/>
      <c r="J296" s="32"/>
    </row>
    <row r="297" spans="3:10" ht="15">
      <c r="C297" s="13"/>
      <c r="D297" s="32"/>
      <c r="E297" s="13"/>
      <c r="F297" s="13"/>
      <c r="H297" s="32"/>
      <c r="I297" s="32"/>
      <c r="J297" s="32"/>
    </row>
    <row r="298" spans="3:10" ht="15">
      <c r="C298" s="13"/>
      <c r="D298" s="32"/>
      <c r="E298" s="13"/>
      <c r="F298" s="13"/>
      <c r="H298" s="32"/>
      <c r="I298" s="32"/>
      <c r="J298" s="32"/>
    </row>
    <row r="299" spans="3:10" ht="15">
      <c r="C299" s="13"/>
      <c r="D299" s="32"/>
      <c r="E299" s="13"/>
      <c r="F299" s="13"/>
      <c r="H299" s="32"/>
      <c r="I299" s="32"/>
      <c r="J299" s="32"/>
    </row>
    <row r="300" spans="3:10" ht="15">
      <c r="C300" s="13"/>
      <c r="D300" s="32"/>
      <c r="E300" s="13"/>
      <c r="F300" s="13"/>
      <c r="H300" s="32"/>
      <c r="I300" s="32"/>
      <c r="J300" s="32"/>
    </row>
  </sheetData>
  <sheetProtection password="F79C" sheet="1" objects="1" scenarios="1"/>
  <mergeCells count="18">
    <mergeCell ref="B1:C1"/>
    <mergeCell ref="K1:M1"/>
    <mergeCell ref="K159:M159"/>
    <mergeCell ref="K160:M160"/>
    <mergeCell ref="B159:F159"/>
    <mergeCell ref="B160:F160"/>
    <mergeCell ref="G7:G101"/>
    <mergeCell ref="H7:H101"/>
    <mergeCell ref="H102:H105"/>
    <mergeCell ref="G102:G105"/>
    <mergeCell ref="H106:H107"/>
    <mergeCell ref="G108:G109"/>
    <mergeCell ref="H108:H109"/>
    <mergeCell ref="G106:G107"/>
    <mergeCell ref="H110:H132"/>
    <mergeCell ref="G134:G157"/>
    <mergeCell ref="H134:H157"/>
    <mergeCell ref="G110:G132"/>
  </mergeCells>
  <conditionalFormatting sqref="B7:B157">
    <cfRule type="containsBlanks" priority="70" dxfId="17">
      <formula>LEN(TRIM(B7))=0</formula>
    </cfRule>
  </conditionalFormatting>
  <conditionalFormatting sqref="B7:B157">
    <cfRule type="cellIs" priority="65" dxfId="16" operator="greaterThanOrEqual">
      <formula>1</formula>
    </cfRule>
  </conditionalFormatting>
  <conditionalFormatting sqref="K7:K157">
    <cfRule type="notContainsBlanks" priority="37" dxfId="15">
      <formula>LEN(TRIM(K7))&gt;0</formula>
    </cfRule>
    <cfRule type="containsBlanks" priority="38" dxfId="14">
      <formula>LEN(TRIM(K7))=0</formula>
    </cfRule>
  </conditionalFormatting>
  <conditionalFormatting sqref="K7:K157">
    <cfRule type="notContainsBlanks" priority="36" dxfId="13">
      <formula>LEN(TRIM(K7))&gt;0</formula>
    </cfRule>
  </conditionalFormatting>
  <conditionalFormatting sqref="M7:M157">
    <cfRule type="cellIs" priority="34" dxfId="12" operator="equal">
      <formula>"NEVYHOVUJE"</formula>
    </cfRule>
    <cfRule type="cellIs" priority="35" dxfId="11" operator="equal">
      <formula>"VYHOVUJE"</formula>
    </cfRule>
  </conditionalFormatting>
  <conditionalFormatting sqref="D96:D100 D7:D92">
    <cfRule type="containsBlanks" priority="11" dxfId="0">
      <formula>LEN(TRIM(D7))=0</formula>
    </cfRule>
  </conditionalFormatting>
  <conditionalFormatting sqref="D93">
    <cfRule type="containsBlanks" priority="10" dxfId="0">
      <formula>LEN(TRIM(D93))=0</formula>
    </cfRule>
  </conditionalFormatting>
  <conditionalFormatting sqref="D95">
    <cfRule type="containsBlanks" priority="9" dxfId="0">
      <formula>LEN(TRIM(D95))=0</formula>
    </cfRule>
  </conditionalFormatting>
  <conditionalFormatting sqref="D94">
    <cfRule type="containsBlanks" priority="8" dxfId="0">
      <formula>LEN(TRIM(D94))=0</formula>
    </cfRule>
  </conditionalFormatting>
  <conditionalFormatting sqref="D101">
    <cfRule type="containsBlanks" priority="7" dxfId="0">
      <formula>LEN(TRIM(D101))=0</formula>
    </cfRule>
  </conditionalFormatting>
  <conditionalFormatting sqref="D102:D105">
    <cfRule type="containsBlanks" priority="6" dxfId="0">
      <formula>LEN(TRIM(D102))=0</formula>
    </cfRule>
  </conditionalFormatting>
  <conditionalFormatting sqref="D106:D108">
    <cfRule type="containsBlanks" priority="5" dxfId="0">
      <formula>LEN(TRIM(D106))=0</formula>
    </cfRule>
  </conditionalFormatting>
  <conditionalFormatting sqref="D109">
    <cfRule type="containsBlanks" priority="4" dxfId="0">
      <formula>LEN(TRIM(D109))=0</formula>
    </cfRule>
  </conditionalFormatting>
  <conditionalFormatting sqref="D110:D132">
    <cfRule type="containsBlanks" priority="3" dxfId="0">
      <formula>LEN(TRIM(D110))=0</formula>
    </cfRule>
  </conditionalFormatting>
  <conditionalFormatting sqref="D133">
    <cfRule type="containsBlanks" priority="2" dxfId="0">
      <formula>LEN(TRIM(D133))=0</formula>
    </cfRule>
  </conditionalFormatting>
  <conditionalFormatting sqref="D134:D157">
    <cfRule type="containsBlanks" priority="1" dxfId="0">
      <formula>LEN(TRIM(D134))=0</formula>
    </cfRule>
  </conditionalFormatting>
  <dataValidations count="1">
    <dataValidation type="list" showInputMessage="1" showErrorMessage="1" sqref="E102:E15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2017-10-26T08:29:02Z</dcterms:modified>
  <cp:category/>
  <cp:version/>
  <cp:contentType/>
  <cp:contentStatus/>
</cp:coreProperties>
</file>