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potřeby'!$B$1:$P$98</definedName>
  </definedNames>
  <calcPr calcId="145621"/>
</workbook>
</file>

<file path=xl/sharedStrings.xml><?xml version="1.0" encoding="utf-8"?>
<sst xmlns="http://schemas.openxmlformats.org/spreadsheetml/2006/main" count="296" uniqueCount="180">
  <si>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</si>
  <si>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</si>
  <si>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</si>
  <si>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</si>
  <si>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</si>
  <si>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</si>
  <si>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</si>
  <si>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</si>
  <si>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</si>
  <si>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</si>
  <si>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</si>
  <si>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</si>
  <si>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</si>
  <si>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Pořadač archivní A4  - 7,5 cm, kapsa - modrý</t>
  </si>
  <si>
    <t>ks</t>
  </si>
  <si>
    <t>kartonový mramor, formát A4.</t>
  </si>
  <si>
    <t>Pořadač archivní A4  - 7,5 cm, kapsa - zelený</t>
  </si>
  <si>
    <t>Pořadač archivní A4  - 7,5 cm, kapsa - červený</t>
  </si>
  <si>
    <t>Pořadač archivní A4  - 7,5 cm, kapsa - žlutý</t>
  </si>
  <si>
    <t>Pořadač 2-kroužkový A4 - 3,5 cm - zelený</t>
  </si>
  <si>
    <t>plast, formát A4, šíře hřbetu 3,5 cm, průměr kroužků 25 mm, kapacita cca 190 listů, hřbetní kapsa se štítkem na popisky.</t>
  </si>
  <si>
    <t>Pořadač 2-kroužkový A4 - 3,5 cm - červený</t>
  </si>
  <si>
    <t>Pořadač 2-kroužkový A4 - 3,5 cm - žlutý</t>
  </si>
  <si>
    <t>Pořadač pákový A4 - 7,5 cm - modrý</t>
  </si>
  <si>
    <t xml:space="preserve"> vnějšek plast, vnitřek hladký papír.</t>
  </si>
  <si>
    <t>Pořadač pákový A4 - 7,5 cm - zelený</t>
  </si>
  <si>
    <t>Pořadač pákový A4 - 7,5 cm - červený</t>
  </si>
  <si>
    <t>Pořadač pákový A4 - 7,5 cm - žlutý</t>
  </si>
  <si>
    <t>Rozlišovač kartonový A4  - 12 barev</t>
  </si>
  <si>
    <t>bal</t>
  </si>
  <si>
    <t>barevný rozlišovač, formát A4, euroděrování, 
popisovatelný titulní list, 12 listů/ balení.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</si>
  <si>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</si>
  <si>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</si>
  <si>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</si>
  <si>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</si>
  <si>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</si>
  <si>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 karton, závěsný A4  - modrý</t>
  </si>
  <si>
    <t>pro formát A4, karton min 250g</t>
  </si>
  <si>
    <t>Rychlovazač karton, závěsný A4 - zelený</t>
  </si>
  <si>
    <t>Rychlovazač karton, závěsný A4 - červený</t>
  </si>
  <si>
    <t>Rychlovazač karton, závěsný A4 - žlutý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</si>
  <si>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</si>
  <si>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</si>
  <si>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</si>
  <si>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</si>
  <si>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</si>
  <si>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Desky s gumičkou A4, 3 klopy, prešpán - modrá</t>
  </si>
  <si>
    <t>odkládací desky A4, prešpán 350 g, zajišťovací gumička.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</si>
  <si>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</si>
  <si>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</si>
  <si>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</si>
  <si>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>Euroobal A4 - hladký</t>
  </si>
  <si>
    <t>čiré, min. 45 mic., balení 100 ks.</t>
  </si>
  <si>
    <t xml:space="preserve">Euroobal A4 - krupička </t>
  </si>
  <si>
    <t>čiré, min. 45 mic.,  balení 100 ks.</t>
  </si>
  <si>
    <t>Obaly "L" A4 - čirá</t>
  </si>
  <si>
    <t>Obaly "L" A4 - modrá</t>
  </si>
  <si>
    <t>nezávěsné hladké PVC obaly, vkládání na šířku i na výšku, min. 150 mic, 10 ks v balení.</t>
  </si>
  <si>
    <t>Obaly "L" A4- zelená</t>
  </si>
  <si>
    <t>Obaly "L" A4 - červená</t>
  </si>
  <si>
    <t>Obaly "L" A4 - žlutá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</si>
  <si>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</si>
  <si>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</si>
  <si>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</si>
  <si>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</si>
  <si>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</si>
  <si>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Samolepící záložky 12 x 45 mm  - 8 x neon</t>
  </si>
  <si>
    <t>popisovatelné proužky, plastové, možnost opakované aplikace, neslepují se a nekroutí, 8 neon.barev x 25ks.</t>
  </si>
  <si>
    <t>Záznamní kniha A5  - linka</t>
  </si>
  <si>
    <t>min. 100 list, bělený bezdřevý papír, šitá vazba, laminovaný povrch desek.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</si>
  <si>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</si>
  <si>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</si>
  <si>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</si>
  <si>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</si>
  <si>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Karton kreslící bílý A4 220g</t>
  </si>
  <si>
    <t>bílý karton (čtvrtka), 1 bal/200 list.</t>
  </si>
  <si>
    <t>Obálky C5 162 x 229 mm</t>
  </si>
  <si>
    <t>samolepící, 1 bal/50ks</t>
  </si>
  <si>
    <t>Obálky B4 , 250 x 353 mm</t>
  </si>
  <si>
    <t>Obálky C5 zelený pruh, 162 x 229 mm</t>
  </si>
  <si>
    <t>s doručenkou do vlastních rukou, samopropisovací.</t>
  </si>
  <si>
    <t>Taška obchodní textil- obálka A4/dno</t>
  </si>
  <si>
    <t>obálky se dnem vyztužené /textil/samolepící.</t>
  </si>
  <si>
    <t>Lepicí páska oboustranná 25mmx10m</t>
  </si>
  <si>
    <t>polypropylenová oboustranná lepicí páska, univerzální použití, možnost použít pro podlahové krytiny a koberce.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</si>
  <si>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</si>
  <si>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</si>
  <si>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</si>
  <si>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</si>
  <si>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</si>
  <si>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</si>
  <si>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</si>
  <si>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</si>
  <si>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</si>
  <si>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</si>
  <si>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</si>
  <si>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</si>
  <si>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</si>
  <si>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</si>
  <si>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</si>
  <si>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</si>
  <si>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</si>
  <si>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</si>
  <si>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</si>
  <si>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</si>
  <si>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tabulový 2,5 mm - černý</t>
  </si>
  <si>
    <t>stíratelný, světlostálý, kulatý, vláknový hrot, šíře stopy 2,5 mm, ventilační uzávěr. Na bílé tabule, sklo, PVC, porcelán.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</si>
  <si>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</si>
  <si>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</si>
  <si>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</si>
  <si>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Zvýrazňovač 1-4 mm, sada 4ks</t>
  </si>
  <si>
    <t>klínový hrot, šíře stopy 1-4 mm, ventilační uzávěr , vhodný i na faxový papír. 4 ks v balení.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</si>
  <si>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</si>
  <si>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</si>
  <si>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</si>
  <si>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</si>
  <si>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Miska na spony</t>
  </si>
  <si>
    <t xml:space="preserve">drátěná miska na sponky, průměr cca 9cm.   </t>
  </si>
  <si>
    <t>Samolepicí etikety  52,5x21,2 mm</t>
  </si>
  <si>
    <t xml:space="preserve">archy formátu A4 , pro tisk v kopírkách, laserových a inkoustových tiskárnách. 100listů/ bal. </t>
  </si>
  <si>
    <t xml:space="preserve">Samolepicí etikety  210x148 mm </t>
  </si>
  <si>
    <t>2 etikety/ arch, archy formátu A4 , pro tisk v kopírkách, laserových a inkoustových tiskárnách. 100listů/ bal.</t>
  </si>
  <si>
    <t>Připínáčky  pro nástěnky (špulky)</t>
  </si>
  <si>
    <t>připínáčky s barevnou plastovou hlavou "špulka" ,mix barev, min.100ks v balení.</t>
  </si>
  <si>
    <t>Děrovačka - min.20 listů</t>
  </si>
  <si>
    <t>s bočním raménkem pro nastavení formátu, s ukazatelem středu,rozteč děr 8cm, kapac. děrování min.20 listů současně.</t>
  </si>
  <si>
    <t>Sešívačka min.30list</t>
  </si>
  <si>
    <t>sešití min 30 listů, spojovače 24/6 a 26/6</t>
  </si>
  <si>
    <t>Sešívačka velkokapacitní min. 70 listů</t>
  </si>
  <si>
    <t>velkokapacitní sešívačka, sešití min 70 listů, spojovače 24/6, 23/8, 24/8, , 23/13.</t>
  </si>
  <si>
    <t>Spony kancelářské  32</t>
  </si>
  <si>
    <t xml:space="preserve">rozměr 32 mm, pozinkované,lesklé, min. 75ks v balení.  </t>
  </si>
  <si>
    <t>Klip kovový 32</t>
  </si>
  <si>
    <t xml:space="preserve">kovové, mnohonásobně použitelné, 12 ks v balení. </t>
  </si>
  <si>
    <t>Klip kovový 41</t>
  </si>
  <si>
    <t xml:space="preserve">Připínáčky </t>
  </si>
  <si>
    <t>niklované , nýtované, min.100ks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</si>
  <si>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</si>
  <si>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</si>
  <si>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Motouz trikolora </t>
  </si>
  <si>
    <t>min 40 g, pro kancelář i domácnost.</t>
  </si>
  <si>
    <t>Nůžky kancelářské střední</t>
  </si>
  <si>
    <t>vysoce kvalitní nůžky, nožnice vyrobené z tvrzené japonské oceli s nerezovou úpravou , ergonomické držení - měkký dotek,délka nůžek min 21cm.</t>
  </si>
  <si>
    <t>Pravítko 30cm</t>
  </si>
  <si>
    <t xml:space="preserve"> transparentní.</t>
  </si>
  <si>
    <t>Pořadač pákový celoplastový - fialový</t>
  </si>
  <si>
    <t>formát A4, páková mechanika, karton z vnější strany potažený plastem, z vnitřní strany hladký papír, barevná povrchová úprava, hřbetní kapsa se štítkem na popisky, uzavírací kroužek proti náhodnému otevření, hřbetní kroužek, šíře 75 mm</t>
  </si>
  <si>
    <t>Pořadač pákový celoplastový - oranžová</t>
  </si>
  <si>
    <t>lepidlo gelové</t>
  </si>
  <si>
    <t>rychleschnoucí tuhé gelové lepidlo na papír, karton, lepenku</t>
  </si>
  <si>
    <t>obálka plastová s drukem A4</t>
  </si>
  <si>
    <t>extra silná folie 180 mic, zavírání na klopu s drukem, průhledný odolný polypropylen, A4, 5 ks/bal.</t>
  </si>
  <si>
    <t>Euroobaly PP barevné (žlutá, červená, modrá, zelená)</t>
  </si>
  <si>
    <t>formát A4, materiál polypropylen, tloušťka 60 mic., 25 ks/bal.</t>
  </si>
  <si>
    <t>Hřbety - 19 mm - bílé</t>
  </si>
  <si>
    <t>pro plastovou kroužkovou vazbu, použitelné ve všech vázacích strojích, 100 ks v balení.</t>
  </si>
  <si>
    <t>Kapsy samolepicí  - kapsa na CD</t>
  </si>
  <si>
    <t>materiál PVC, čiré, hladké, 6 ks/bal.</t>
  </si>
  <si>
    <t>Euroobaly na CD</t>
  </si>
  <si>
    <t>formát na CD, hladký polypropylen, antistatický materiál, CD se do obalu nepřilepí, tloušťka 120 mic., vkládání shora, eurozávěs, 10 ks/bal</t>
  </si>
  <si>
    <t>Krabička na vizitky s drukem</t>
  </si>
  <si>
    <t>vizitkový formát (kreditní karty), zavírání jedním drukem, čirý polypropylen</t>
  </si>
  <si>
    <t>ANO</t>
  </si>
  <si>
    <t>SGS-2017-023, Právo v běhu času 2</t>
  </si>
  <si>
    <t>KPD - H.Slavíková, 37763 7259</t>
  </si>
  <si>
    <t>Priloha_c._1_Kupni_smlouvy_technicke_specifikace_KP-041-2017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</si>
  <si>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</si>
  <si>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</si>
  <si>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</si>
  <si>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</si>
  <si>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</si>
  <si>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</si>
  <si>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</si>
  <si>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</si>
  <si>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samostatná faktura</t>
  </si>
  <si>
    <t xml:space="preserve"> samolepící</t>
  </si>
  <si>
    <r>
      <t>nezávěsné hladké PVC obaly, vkládání na šířku i na výšku, min. 150 mic,</t>
    </r>
    <r>
      <rPr>
        <b/>
        <sz val="11"/>
        <color indexed="8"/>
        <rFont val="Calibri"/>
        <family val="2"/>
      </rPr>
      <t xml:space="preserve"> min</t>
    </r>
    <r>
      <rPr>
        <b/>
        <sz val="11"/>
        <rFont val="Calibri"/>
        <family val="2"/>
      </rPr>
      <t>. 100 ks v balení.</t>
    </r>
  </si>
  <si>
    <t>FPR, Sady Pětatřicátníků 14, Plzeň, PC 414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</si>
  <si>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na fakturu uvede: NÁZEV A ČÍSLO DOTAČNÍHO PROJEKTU</t>
    </r>
  </si>
  <si>
    <t>Kancelářské potřeby - 041 - 2017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</si>
</sst>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20" applyNumberFormat="1" applyFont="1" applyFill="1" applyBorder="1" applyAlignment="1" applyProtection="1">
      <alignment vertical="center" wrapText="1"/>
      <protection/>
    </xf>
    <xf numFmtId="0" fontId="12" fillId="2" borderId="2" xfId="0" applyNumberFormat="1" applyFont="1" applyFill="1" applyBorder="1" applyAlignment="1" applyProtection="1">
      <alignment vertical="center" wrapText="1"/>
      <protection/>
    </xf>
    <xf numFmtId="0" fontId="14" fillId="2" borderId="2" xfId="20" applyNumberFormat="1" applyFont="1" applyFill="1" applyBorder="1" applyAlignment="1" applyProtection="1">
      <alignment vertical="center" wrapText="1"/>
      <protection/>
    </xf>
    <xf numFmtId="0" fontId="13" fillId="2" borderId="3" xfId="20" applyNumberFormat="1" applyFont="1" applyFill="1" applyBorder="1" applyAlignment="1" applyProtection="1">
      <alignment vertical="center" wrapText="1"/>
      <protection/>
    </xf>
    <xf numFmtId="0" fontId="13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20" applyNumberFormat="1" applyFont="1" applyFill="1" applyBorder="1" applyAlignment="1" applyProtection="1">
      <alignment horizontal="center" vertical="center" wrapText="1"/>
      <protection/>
    </xf>
    <xf numFmtId="0" fontId="13" fillId="2" borderId="3" xfId="20" applyNumberFormat="1" applyFont="1" applyFill="1" applyBorder="1" applyAlignment="1" applyProtection="1">
      <alignment horizontal="center" vertical="center" wrapText="1"/>
      <protection/>
    </xf>
    <xf numFmtId="0" fontId="13" fillId="2" borderId="1" xfId="20" applyNumberFormat="1" applyFont="1" applyFill="1" applyBorder="1" applyAlignment="1" applyProtection="1">
      <alignment vertical="center" wrapText="1"/>
      <protection/>
    </xf>
    <xf numFmtId="0" fontId="13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44" fontId="14" fillId="2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9" xfId="0" applyBorder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44" fontId="1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8"/>
  <sheetViews>
    <sheetView tabSelected="1" zoomScale="85" zoomScaleNormal="85" workbookViewId="0" topLeftCell="H1">
      <selection activeCell="N10" sqref="N10"/>
    </sheetView>
  </sheetViews>
  <sheetFormatPr defaultColWidth="9.140625" defaultRowHeight="15"/>
  <cols>
    <col min="1" max="1" width="1.421875" style="36" customWidth="1"/>
    <col min="2" max="2" width="5.7109375" style="36" customWidth="1"/>
    <col min="3" max="3" width="37.8515625" style="15" customWidth="1"/>
    <col min="4" max="4" width="10.140625" style="98" customWidth="1"/>
    <col min="5" max="5" width="9.00390625" style="21" customWidth="1"/>
    <col min="6" max="6" width="65.28125" style="15" customWidth="1"/>
    <col min="7" max="7" width="20.7109375" style="99" customWidth="1"/>
    <col min="8" max="8" width="20.8515625" style="15" customWidth="1"/>
    <col min="9" max="9" width="33.7109375" style="36" customWidth="1"/>
    <col min="10" max="10" width="18.7109375" style="36" customWidth="1"/>
    <col min="11" max="11" width="25.7109375" style="99" customWidth="1"/>
    <col min="12" max="12" width="22.140625" style="99" hidden="1" customWidth="1"/>
    <col min="13" max="13" width="18.7109375" style="99" customWidth="1"/>
    <col min="14" max="16" width="18.7109375" style="36" customWidth="1"/>
    <col min="17" max="17" width="15.8515625" style="36" customWidth="1"/>
    <col min="18" max="16384" width="8.8515625" style="36" customWidth="1"/>
  </cols>
  <sheetData>
    <row r="1" spans="2:17" s="16" customFormat="1" ht="24.6" customHeight="1">
      <c r="B1" s="56" t="s">
        <v>179</v>
      </c>
      <c r="C1" s="56"/>
      <c r="D1" s="56"/>
      <c r="E1" s="21"/>
      <c r="F1" s="15"/>
      <c r="G1" s="15"/>
      <c r="H1" s="15"/>
      <c r="K1" s="15"/>
      <c r="L1" s="15"/>
      <c r="M1" s="55" t="s">
        <v>165</v>
      </c>
      <c r="N1" s="55"/>
      <c r="O1" s="55"/>
      <c r="P1" s="55"/>
      <c r="Q1" s="57"/>
    </row>
    <row r="2" spans="3:17" s="16" customFormat="1" ht="18.75" customHeight="1">
      <c r="C2" s="58"/>
      <c r="D2" s="13"/>
      <c r="E2" s="14"/>
      <c r="F2" s="15"/>
      <c r="H2" s="17"/>
      <c r="K2" s="15"/>
      <c r="L2" s="15"/>
      <c r="M2" s="59"/>
      <c r="N2" s="59"/>
      <c r="O2" s="60"/>
      <c r="P2" s="18"/>
      <c r="Q2" s="61"/>
    </row>
    <row r="3" spans="2:17" s="16" customFormat="1" ht="19.95" customHeight="1">
      <c r="B3" s="62"/>
      <c r="C3" s="63" t="s">
        <v>5</v>
      </c>
      <c r="D3" s="64"/>
      <c r="E3" s="64"/>
      <c r="F3" s="64"/>
      <c r="G3" s="65"/>
      <c r="H3" s="65"/>
      <c r="I3" s="65"/>
      <c r="J3" s="65"/>
      <c r="K3" s="60"/>
      <c r="L3" s="59"/>
      <c r="M3" s="59"/>
      <c r="N3" s="59"/>
      <c r="O3" s="60"/>
      <c r="P3" s="60"/>
      <c r="Q3" s="60"/>
    </row>
    <row r="4" spans="2:17" s="16" customFormat="1" ht="19.95" customHeight="1" thickBot="1">
      <c r="B4" s="66"/>
      <c r="C4" s="63" t="s">
        <v>11</v>
      </c>
      <c r="D4" s="67"/>
      <c r="E4" s="67"/>
      <c r="F4" s="67"/>
      <c r="G4" s="60"/>
      <c r="H4" s="60"/>
      <c r="I4" s="60"/>
      <c r="J4" s="60"/>
      <c r="K4" s="60"/>
      <c r="L4" s="15"/>
      <c r="M4" s="15"/>
      <c r="N4" s="15"/>
      <c r="O4" s="60"/>
      <c r="P4" s="60"/>
      <c r="Q4" s="60"/>
    </row>
    <row r="5" spans="2:16" s="16" customFormat="1" ht="37.2" customHeight="1" thickBot="1">
      <c r="B5" s="19"/>
      <c r="C5" s="20"/>
      <c r="D5" s="21"/>
      <c r="E5" s="21"/>
      <c r="F5" s="15"/>
      <c r="G5" s="15"/>
      <c r="H5" s="15"/>
      <c r="K5" s="15"/>
      <c r="L5" s="22"/>
      <c r="M5" s="23"/>
      <c r="N5" s="27" t="s">
        <v>10</v>
      </c>
      <c r="O5" s="36"/>
      <c r="P5" s="36"/>
    </row>
    <row r="6" spans="2:16" s="16" customFormat="1" ht="90" customHeight="1" thickBot="1" thickTop="1">
      <c r="B6" s="24" t="s">
        <v>1</v>
      </c>
      <c r="C6" s="28" t="s">
        <v>166</v>
      </c>
      <c r="D6" s="28" t="s">
        <v>0</v>
      </c>
      <c r="E6" s="28" t="s">
        <v>167</v>
      </c>
      <c r="F6" s="28" t="s">
        <v>168</v>
      </c>
      <c r="G6" s="28" t="s">
        <v>169</v>
      </c>
      <c r="H6" s="28" t="s">
        <v>170</v>
      </c>
      <c r="I6" s="28" t="s">
        <v>178</v>
      </c>
      <c r="J6" s="39" t="s">
        <v>171</v>
      </c>
      <c r="K6" s="28" t="s">
        <v>172</v>
      </c>
      <c r="L6" s="28" t="s">
        <v>173</v>
      </c>
      <c r="M6" s="28" t="s">
        <v>6</v>
      </c>
      <c r="N6" s="26" t="s">
        <v>7</v>
      </c>
      <c r="O6" s="39" t="s">
        <v>8</v>
      </c>
      <c r="P6" s="39" t="s">
        <v>9</v>
      </c>
    </row>
    <row r="7" spans="1:17" ht="45.75" customHeight="1" thickTop="1">
      <c r="A7" s="68"/>
      <c r="B7" s="69">
        <v>1</v>
      </c>
      <c r="C7" s="48" t="s">
        <v>13</v>
      </c>
      <c r="D7" s="70">
        <v>3</v>
      </c>
      <c r="E7" s="49" t="s">
        <v>14</v>
      </c>
      <c r="F7" s="48" t="s">
        <v>15</v>
      </c>
      <c r="G7" s="71" t="s">
        <v>174</v>
      </c>
      <c r="H7" s="72" t="s">
        <v>162</v>
      </c>
      <c r="I7" s="71" t="s">
        <v>163</v>
      </c>
      <c r="J7" s="71" t="s">
        <v>164</v>
      </c>
      <c r="K7" s="71" t="s">
        <v>177</v>
      </c>
      <c r="L7" s="8">
        <f>D7*M7</f>
        <v>78</v>
      </c>
      <c r="M7" s="73">
        <v>26</v>
      </c>
      <c r="N7" s="29"/>
      <c r="O7" s="30">
        <f>D7*N7</f>
        <v>0</v>
      </c>
      <c r="P7" s="50" t="str">
        <f aca="true" t="shared" si="0" ref="P7:P9">IF(ISNUMBER(N7),IF(N7&gt;M7,"NEVYHOVUJE","VYHOVUJE")," ")</f>
        <v xml:space="preserve"> </v>
      </c>
      <c r="Q7" s="74"/>
    </row>
    <row r="8" spans="1:17" ht="15">
      <c r="A8" s="75"/>
      <c r="B8" s="76">
        <v>2</v>
      </c>
      <c r="C8" s="40" t="s">
        <v>16</v>
      </c>
      <c r="D8" s="77">
        <v>2</v>
      </c>
      <c r="E8" s="44" t="s">
        <v>14</v>
      </c>
      <c r="F8" s="40" t="s">
        <v>15</v>
      </c>
      <c r="G8" s="78"/>
      <c r="H8" s="79"/>
      <c r="I8" s="78"/>
      <c r="J8" s="78"/>
      <c r="K8" s="78"/>
      <c r="L8" s="9">
        <f>D8*M8</f>
        <v>52</v>
      </c>
      <c r="M8" s="80">
        <v>26</v>
      </c>
      <c r="N8" s="31"/>
      <c r="O8" s="32">
        <f>D8*N8</f>
        <v>0</v>
      </c>
      <c r="P8" s="37" t="str">
        <f t="shared" si="0"/>
        <v xml:space="preserve"> </v>
      </c>
      <c r="Q8" s="74"/>
    </row>
    <row r="9" spans="1:17" ht="28.8">
      <c r="A9" s="81"/>
      <c r="B9" s="76">
        <v>3</v>
      </c>
      <c r="C9" s="40" t="s">
        <v>17</v>
      </c>
      <c r="D9" s="77">
        <v>6</v>
      </c>
      <c r="E9" s="44" t="s">
        <v>14</v>
      </c>
      <c r="F9" s="40" t="s">
        <v>15</v>
      </c>
      <c r="G9" s="78"/>
      <c r="H9" s="79"/>
      <c r="I9" s="78"/>
      <c r="J9" s="78"/>
      <c r="K9" s="78"/>
      <c r="L9" s="9">
        <f>D9*M9</f>
        <v>156</v>
      </c>
      <c r="M9" s="80">
        <v>26</v>
      </c>
      <c r="N9" s="31"/>
      <c r="O9" s="32">
        <f>D9*N9</f>
        <v>0</v>
      </c>
      <c r="P9" s="37" t="str">
        <f t="shared" si="0"/>
        <v xml:space="preserve"> </v>
      </c>
      <c r="Q9" s="74"/>
    </row>
    <row r="10" spans="2:17" ht="15">
      <c r="B10" s="76">
        <v>4</v>
      </c>
      <c r="C10" s="40" t="s">
        <v>18</v>
      </c>
      <c r="D10" s="77">
        <v>3</v>
      </c>
      <c r="E10" s="44" t="s">
        <v>14</v>
      </c>
      <c r="F10" s="40" t="s">
        <v>15</v>
      </c>
      <c r="G10" s="78"/>
      <c r="H10" s="79"/>
      <c r="I10" s="78"/>
      <c r="J10" s="78"/>
      <c r="K10" s="78"/>
      <c r="L10" s="9">
        <f>D10*M10</f>
        <v>78</v>
      </c>
      <c r="M10" s="80">
        <v>26</v>
      </c>
      <c r="N10" s="31"/>
      <c r="O10" s="32">
        <f>D10*N10</f>
        <v>0</v>
      </c>
      <c r="P10" s="37" t="str">
        <f aca="true" t="shared" si="1" ref="P10:P16">IF(ISNUMBER(N10),IF(N10&gt;M10,"NEVYHOVUJE","VYHOVUJE")," ")</f>
        <v xml:space="preserve"> </v>
      </c>
      <c r="Q10" s="74"/>
    </row>
    <row r="11" spans="2:17" ht="54.75" customHeight="1">
      <c r="B11" s="76">
        <v>5</v>
      </c>
      <c r="C11" s="40" t="s">
        <v>19</v>
      </c>
      <c r="D11" s="77">
        <v>2</v>
      </c>
      <c r="E11" s="44" t="s">
        <v>14</v>
      </c>
      <c r="F11" s="40" t="s">
        <v>20</v>
      </c>
      <c r="G11" s="78"/>
      <c r="H11" s="79"/>
      <c r="I11" s="78"/>
      <c r="J11" s="78"/>
      <c r="K11" s="78"/>
      <c r="L11" s="9">
        <f>D11*M11</f>
        <v>100</v>
      </c>
      <c r="M11" s="80">
        <v>50</v>
      </c>
      <c r="N11" s="31"/>
      <c r="O11" s="32">
        <f>D11*N11</f>
        <v>0</v>
      </c>
      <c r="P11" s="37" t="str">
        <f t="shared" si="1"/>
        <v xml:space="preserve"> </v>
      </c>
      <c r="Q11" s="74"/>
    </row>
    <row r="12" spans="2:17" ht="54.75" customHeight="1">
      <c r="B12" s="76">
        <v>6</v>
      </c>
      <c r="C12" s="40" t="s">
        <v>21</v>
      </c>
      <c r="D12" s="77">
        <v>2</v>
      </c>
      <c r="E12" s="44" t="s">
        <v>14</v>
      </c>
      <c r="F12" s="40" t="s">
        <v>20</v>
      </c>
      <c r="G12" s="78"/>
      <c r="H12" s="79"/>
      <c r="I12" s="78"/>
      <c r="J12" s="78"/>
      <c r="K12" s="78"/>
      <c r="L12" s="9">
        <f>D12*M12</f>
        <v>100</v>
      </c>
      <c r="M12" s="80">
        <v>50</v>
      </c>
      <c r="N12" s="31"/>
      <c r="O12" s="32">
        <f>D12*N12</f>
        <v>0</v>
      </c>
      <c r="P12" s="37" t="str">
        <f t="shared" si="1"/>
        <v xml:space="preserve"> </v>
      </c>
      <c r="Q12" s="74"/>
    </row>
    <row r="13" spans="2:17" ht="54.75" customHeight="1">
      <c r="B13" s="76">
        <v>7</v>
      </c>
      <c r="C13" s="40" t="s">
        <v>22</v>
      </c>
      <c r="D13" s="77">
        <v>2</v>
      </c>
      <c r="E13" s="44" t="s">
        <v>14</v>
      </c>
      <c r="F13" s="40" t="s">
        <v>20</v>
      </c>
      <c r="G13" s="78"/>
      <c r="H13" s="79"/>
      <c r="I13" s="78"/>
      <c r="J13" s="78"/>
      <c r="K13" s="78"/>
      <c r="L13" s="9">
        <f>D13*M13</f>
        <v>100</v>
      </c>
      <c r="M13" s="80">
        <v>50</v>
      </c>
      <c r="N13" s="31"/>
      <c r="O13" s="32">
        <f>D13*N13</f>
        <v>0</v>
      </c>
      <c r="P13" s="37" t="str">
        <f t="shared" si="1"/>
        <v xml:space="preserve"> </v>
      </c>
      <c r="Q13" s="74"/>
    </row>
    <row r="14" spans="2:17" ht="28.5" customHeight="1">
      <c r="B14" s="76">
        <v>8</v>
      </c>
      <c r="C14" s="40" t="s">
        <v>23</v>
      </c>
      <c r="D14" s="77">
        <v>4</v>
      </c>
      <c r="E14" s="44" t="s">
        <v>14</v>
      </c>
      <c r="F14" s="40" t="s">
        <v>24</v>
      </c>
      <c r="G14" s="78"/>
      <c r="H14" s="79"/>
      <c r="I14" s="78"/>
      <c r="J14" s="78"/>
      <c r="K14" s="78"/>
      <c r="L14" s="9">
        <f>D14*M14</f>
        <v>160</v>
      </c>
      <c r="M14" s="80">
        <v>40</v>
      </c>
      <c r="N14" s="31"/>
      <c r="O14" s="32">
        <f>D14*N14</f>
        <v>0</v>
      </c>
      <c r="P14" s="37" t="str">
        <f t="shared" si="1"/>
        <v xml:space="preserve"> </v>
      </c>
      <c r="Q14" s="74"/>
    </row>
    <row r="15" spans="2:17" ht="28.5" customHeight="1">
      <c r="B15" s="76">
        <v>9</v>
      </c>
      <c r="C15" s="40" t="s">
        <v>25</v>
      </c>
      <c r="D15" s="77">
        <v>4</v>
      </c>
      <c r="E15" s="44" t="s">
        <v>14</v>
      </c>
      <c r="F15" s="40" t="s">
        <v>24</v>
      </c>
      <c r="G15" s="78"/>
      <c r="H15" s="79"/>
      <c r="I15" s="78"/>
      <c r="J15" s="78"/>
      <c r="K15" s="78"/>
      <c r="L15" s="9">
        <f>D15*M15</f>
        <v>160</v>
      </c>
      <c r="M15" s="80">
        <v>40</v>
      </c>
      <c r="N15" s="31"/>
      <c r="O15" s="32">
        <f>D15*N15</f>
        <v>0</v>
      </c>
      <c r="P15" s="37" t="str">
        <f t="shared" si="1"/>
        <v xml:space="preserve"> </v>
      </c>
      <c r="Q15" s="74"/>
    </row>
    <row r="16" spans="2:17" ht="28.5" customHeight="1">
      <c r="B16" s="76">
        <v>10</v>
      </c>
      <c r="C16" s="40" t="s">
        <v>26</v>
      </c>
      <c r="D16" s="77">
        <v>6</v>
      </c>
      <c r="E16" s="44" t="s">
        <v>14</v>
      </c>
      <c r="F16" s="40" t="s">
        <v>24</v>
      </c>
      <c r="G16" s="78"/>
      <c r="H16" s="79"/>
      <c r="I16" s="78"/>
      <c r="J16" s="78"/>
      <c r="K16" s="78"/>
      <c r="L16" s="9">
        <f>D16*M16</f>
        <v>240</v>
      </c>
      <c r="M16" s="80">
        <v>40</v>
      </c>
      <c r="N16" s="31"/>
      <c r="O16" s="32">
        <f>D16*N16</f>
        <v>0</v>
      </c>
      <c r="P16" s="37" t="str">
        <f t="shared" si="1"/>
        <v xml:space="preserve"> </v>
      </c>
      <c r="Q16" s="74"/>
    </row>
    <row r="17" spans="2:17" ht="28.5" customHeight="1">
      <c r="B17" s="76">
        <v>11</v>
      </c>
      <c r="C17" s="40" t="s">
        <v>27</v>
      </c>
      <c r="D17" s="77">
        <v>4</v>
      </c>
      <c r="E17" s="44" t="s">
        <v>14</v>
      </c>
      <c r="F17" s="40" t="s">
        <v>24</v>
      </c>
      <c r="G17" s="78"/>
      <c r="H17" s="79"/>
      <c r="I17" s="78"/>
      <c r="J17" s="78"/>
      <c r="K17" s="78"/>
      <c r="L17" s="9">
        <f>D17*M17</f>
        <v>160</v>
      </c>
      <c r="M17" s="80">
        <v>40</v>
      </c>
      <c r="N17" s="31"/>
      <c r="O17" s="32">
        <f>D17*N17</f>
        <v>0</v>
      </c>
      <c r="P17" s="37" t="str">
        <f aca="true" t="shared" si="2" ref="P17:P35">IF(ISNUMBER(N17),IF(N17&gt;M17,"NEVYHOVUJE","VYHOVUJE")," ")</f>
        <v xml:space="preserve"> </v>
      </c>
      <c r="Q17" s="74"/>
    </row>
    <row r="18" spans="2:17" ht="28.8">
      <c r="B18" s="76">
        <v>12</v>
      </c>
      <c r="C18" s="40" t="s">
        <v>28</v>
      </c>
      <c r="D18" s="77">
        <v>1</v>
      </c>
      <c r="E18" s="44" t="s">
        <v>29</v>
      </c>
      <c r="F18" s="40" t="s">
        <v>30</v>
      </c>
      <c r="G18" s="78"/>
      <c r="H18" s="79"/>
      <c r="I18" s="78"/>
      <c r="J18" s="78"/>
      <c r="K18" s="78"/>
      <c r="L18" s="9">
        <f>D18*M18</f>
        <v>29</v>
      </c>
      <c r="M18" s="80">
        <v>29</v>
      </c>
      <c r="N18" s="31"/>
      <c r="O18" s="32">
        <f>D18*N18</f>
        <v>0</v>
      </c>
      <c r="P18" s="37" t="str">
        <f t="shared" si="2"/>
        <v xml:space="preserve"> </v>
      </c>
      <c r="Q18" s="74"/>
    </row>
    <row r="19" spans="2:17" ht="15">
      <c r="B19" s="76">
        <v>13</v>
      </c>
      <c r="C19" s="41" t="s">
        <v>31</v>
      </c>
      <c r="D19" s="77">
        <v>3</v>
      </c>
      <c r="E19" s="45" t="s">
        <v>14</v>
      </c>
      <c r="F19" s="41" t="s">
        <v>32</v>
      </c>
      <c r="G19" s="78"/>
      <c r="H19" s="79"/>
      <c r="I19" s="78"/>
      <c r="J19" s="78"/>
      <c r="K19" s="78"/>
      <c r="L19" s="9">
        <f>D19*M19</f>
        <v>10.5</v>
      </c>
      <c r="M19" s="82">
        <v>3.5</v>
      </c>
      <c r="N19" s="31"/>
      <c r="O19" s="32">
        <f>D19*N19</f>
        <v>0</v>
      </c>
      <c r="P19" s="37" t="str">
        <f t="shared" si="2"/>
        <v xml:space="preserve"> </v>
      </c>
      <c r="Q19" s="74"/>
    </row>
    <row r="20" spans="2:17" ht="15">
      <c r="B20" s="76">
        <v>14</v>
      </c>
      <c r="C20" s="41" t="s">
        <v>33</v>
      </c>
      <c r="D20" s="77">
        <v>3</v>
      </c>
      <c r="E20" s="45" t="s">
        <v>14</v>
      </c>
      <c r="F20" s="41" t="s">
        <v>32</v>
      </c>
      <c r="G20" s="78"/>
      <c r="H20" s="79"/>
      <c r="I20" s="78"/>
      <c r="J20" s="78"/>
      <c r="K20" s="78"/>
      <c r="L20" s="9">
        <f>D20*M20</f>
        <v>10.5</v>
      </c>
      <c r="M20" s="82">
        <v>3.5</v>
      </c>
      <c r="N20" s="31"/>
      <c r="O20" s="32">
        <f>D20*N20</f>
        <v>0</v>
      </c>
      <c r="P20" s="37" t="str">
        <f t="shared" si="2"/>
        <v xml:space="preserve"> </v>
      </c>
      <c r="Q20" s="74"/>
    </row>
    <row r="21" spans="2:17" ht="15">
      <c r="B21" s="76">
        <v>15</v>
      </c>
      <c r="C21" s="41" t="s">
        <v>34</v>
      </c>
      <c r="D21" s="77">
        <v>3</v>
      </c>
      <c r="E21" s="45" t="s">
        <v>14</v>
      </c>
      <c r="F21" s="41" t="s">
        <v>32</v>
      </c>
      <c r="G21" s="78"/>
      <c r="H21" s="79"/>
      <c r="I21" s="78"/>
      <c r="J21" s="78"/>
      <c r="K21" s="78"/>
      <c r="L21" s="9">
        <f>D21*M21</f>
        <v>10.5</v>
      </c>
      <c r="M21" s="82">
        <v>3.5</v>
      </c>
      <c r="N21" s="31"/>
      <c r="O21" s="32">
        <f>D21*N21</f>
        <v>0</v>
      </c>
      <c r="P21" s="37" t="str">
        <f t="shared" si="2"/>
        <v xml:space="preserve"> </v>
      </c>
      <c r="Q21" s="74"/>
    </row>
    <row r="22" spans="2:17" ht="15">
      <c r="B22" s="76">
        <v>16</v>
      </c>
      <c r="C22" s="41" t="s">
        <v>35</v>
      </c>
      <c r="D22" s="77">
        <v>3</v>
      </c>
      <c r="E22" s="45" t="s">
        <v>14</v>
      </c>
      <c r="F22" s="41" t="s">
        <v>32</v>
      </c>
      <c r="G22" s="78"/>
      <c r="H22" s="79"/>
      <c r="I22" s="78"/>
      <c r="J22" s="78"/>
      <c r="K22" s="78"/>
      <c r="L22" s="9">
        <f>D22*M22</f>
        <v>10.5</v>
      </c>
      <c r="M22" s="82">
        <v>3.5</v>
      </c>
      <c r="N22" s="31"/>
      <c r="O22" s="32">
        <f>D22*N22</f>
        <v>0</v>
      </c>
      <c r="P22" s="37" t="str">
        <f t="shared" si="2"/>
        <v xml:space="preserve"> </v>
      </c>
      <c r="Q22" s="74"/>
    </row>
    <row r="23" spans="2:17" ht="36" customHeight="1">
      <c r="B23" s="76">
        <v>17</v>
      </c>
      <c r="C23" s="40" t="s">
        <v>36</v>
      </c>
      <c r="D23" s="77">
        <v>40</v>
      </c>
      <c r="E23" s="44" t="s">
        <v>14</v>
      </c>
      <c r="F23" s="40" t="s">
        <v>37</v>
      </c>
      <c r="G23" s="78"/>
      <c r="H23" s="79"/>
      <c r="I23" s="78"/>
      <c r="J23" s="78"/>
      <c r="K23" s="78"/>
      <c r="L23" s="9">
        <f>D23*M23</f>
        <v>120</v>
      </c>
      <c r="M23" s="82">
        <v>3</v>
      </c>
      <c r="N23" s="31"/>
      <c r="O23" s="32">
        <f>D23*N23</f>
        <v>0</v>
      </c>
      <c r="P23" s="37" t="str">
        <f t="shared" si="2"/>
        <v xml:space="preserve"> </v>
      </c>
      <c r="Q23" s="74"/>
    </row>
    <row r="24" spans="2:17" ht="36" customHeight="1">
      <c r="B24" s="76">
        <v>18</v>
      </c>
      <c r="C24" s="40" t="s">
        <v>38</v>
      </c>
      <c r="D24" s="77">
        <v>40</v>
      </c>
      <c r="E24" s="44" t="s">
        <v>14</v>
      </c>
      <c r="F24" s="40" t="s">
        <v>37</v>
      </c>
      <c r="G24" s="78"/>
      <c r="H24" s="79"/>
      <c r="I24" s="78"/>
      <c r="J24" s="78"/>
      <c r="K24" s="78"/>
      <c r="L24" s="9">
        <f>D24*M24</f>
        <v>120</v>
      </c>
      <c r="M24" s="82">
        <v>3</v>
      </c>
      <c r="N24" s="31"/>
      <c r="O24" s="32">
        <f>D24*N24</f>
        <v>0</v>
      </c>
      <c r="P24" s="37" t="str">
        <f t="shared" si="2"/>
        <v xml:space="preserve"> </v>
      </c>
      <c r="Q24" s="74"/>
    </row>
    <row r="25" spans="2:17" ht="36" customHeight="1">
      <c r="B25" s="76">
        <v>19</v>
      </c>
      <c r="C25" s="40" t="s">
        <v>39</v>
      </c>
      <c r="D25" s="77">
        <v>2</v>
      </c>
      <c r="E25" s="44" t="s">
        <v>14</v>
      </c>
      <c r="F25" s="40" t="s">
        <v>37</v>
      </c>
      <c r="G25" s="78"/>
      <c r="H25" s="79"/>
      <c r="I25" s="78"/>
      <c r="J25" s="78"/>
      <c r="K25" s="78"/>
      <c r="L25" s="9">
        <f>D25*M25</f>
        <v>6</v>
      </c>
      <c r="M25" s="82">
        <v>3</v>
      </c>
      <c r="N25" s="31"/>
      <c r="O25" s="32">
        <f>D25*N25</f>
        <v>0</v>
      </c>
      <c r="P25" s="37" t="str">
        <f t="shared" si="2"/>
        <v xml:space="preserve"> </v>
      </c>
      <c r="Q25" s="74"/>
    </row>
    <row r="26" spans="2:17" ht="36" customHeight="1">
      <c r="B26" s="76">
        <v>20</v>
      </c>
      <c r="C26" s="40" t="s">
        <v>40</v>
      </c>
      <c r="D26" s="77">
        <v>40</v>
      </c>
      <c r="E26" s="44" t="s">
        <v>14</v>
      </c>
      <c r="F26" s="40" t="s">
        <v>37</v>
      </c>
      <c r="G26" s="78"/>
      <c r="H26" s="79"/>
      <c r="I26" s="78"/>
      <c r="J26" s="78"/>
      <c r="K26" s="78"/>
      <c r="L26" s="9">
        <f>D26*M26</f>
        <v>120</v>
      </c>
      <c r="M26" s="82">
        <v>3</v>
      </c>
      <c r="N26" s="31"/>
      <c r="O26" s="32">
        <f>D26*N26</f>
        <v>0</v>
      </c>
      <c r="P26" s="37" t="str">
        <f t="shared" si="2"/>
        <v xml:space="preserve"> </v>
      </c>
      <c r="Q26" s="74"/>
    </row>
    <row r="27" spans="2:17" ht="28.8">
      <c r="B27" s="76">
        <v>21</v>
      </c>
      <c r="C27" s="40" t="s">
        <v>41</v>
      </c>
      <c r="D27" s="77">
        <v>6</v>
      </c>
      <c r="E27" s="44" t="s">
        <v>14</v>
      </c>
      <c r="F27" s="40" t="s">
        <v>42</v>
      </c>
      <c r="G27" s="78"/>
      <c r="H27" s="79"/>
      <c r="I27" s="78"/>
      <c r="J27" s="78"/>
      <c r="K27" s="78"/>
      <c r="L27" s="9">
        <f>D27*M27</f>
        <v>72</v>
      </c>
      <c r="M27" s="82">
        <v>12</v>
      </c>
      <c r="N27" s="31"/>
      <c r="O27" s="32">
        <f>D27*N27</f>
        <v>0</v>
      </c>
      <c r="P27" s="37" t="str">
        <f t="shared" si="2"/>
        <v xml:space="preserve"> </v>
      </c>
      <c r="Q27" s="74"/>
    </row>
    <row r="28" spans="2:17" ht="28.8">
      <c r="B28" s="76">
        <v>22</v>
      </c>
      <c r="C28" s="41" t="s">
        <v>43</v>
      </c>
      <c r="D28" s="77">
        <v>6</v>
      </c>
      <c r="E28" s="45" t="s">
        <v>14</v>
      </c>
      <c r="F28" s="41" t="s">
        <v>42</v>
      </c>
      <c r="G28" s="78"/>
      <c r="H28" s="79"/>
      <c r="I28" s="78"/>
      <c r="J28" s="78"/>
      <c r="K28" s="78"/>
      <c r="L28" s="9">
        <f>D28*M28</f>
        <v>72</v>
      </c>
      <c r="M28" s="82">
        <v>12</v>
      </c>
      <c r="N28" s="31"/>
      <c r="O28" s="32">
        <f>D28*N28</f>
        <v>0</v>
      </c>
      <c r="P28" s="37" t="str">
        <f t="shared" si="2"/>
        <v xml:space="preserve"> </v>
      </c>
      <c r="Q28" s="74"/>
    </row>
    <row r="29" spans="2:17" ht="28.8">
      <c r="B29" s="76">
        <v>23</v>
      </c>
      <c r="C29" s="41" t="s">
        <v>44</v>
      </c>
      <c r="D29" s="77">
        <v>6</v>
      </c>
      <c r="E29" s="45" t="s">
        <v>14</v>
      </c>
      <c r="F29" s="41" t="s">
        <v>42</v>
      </c>
      <c r="G29" s="78"/>
      <c r="H29" s="79"/>
      <c r="I29" s="78"/>
      <c r="J29" s="78"/>
      <c r="K29" s="78"/>
      <c r="L29" s="9">
        <f>D29*M29</f>
        <v>72</v>
      </c>
      <c r="M29" s="82">
        <v>12</v>
      </c>
      <c r="N29" s="31"/>
      <c r="O29" s="32">
        <f>D29*N29</f>
        <v>0</v>
      </c>
      <c r="P29" s="37" t="str">
        <f t="shared" si="2"/>
        <v xml:space="preserve"> </v>
      </c>
      <c r="Q29" s="74"/>
    </row>
    <row r="30" spans="2:17" ht="15">
      <c r="B30" s="76">
        <v>24</v>
      </c>
      <c r="C30" s="41" t="s">
        <v>45</v>
      </c>
      <c r="D30" s="77">
        <v>10</v>
      </c>
      <c r="E30" s="45" t="s">
        <v>14</v>
      </c>
      <c r="F30" s="41" t="s">
        <v>42</v>
      </c>
      <c r="G30" s="78"/>
      <c r="H30" s="79"/>
      <c r="I30" s="78"/>
      <c r="J30" s="78"/>
      <c r="K30" s="78"/>
      <c r="L30" s="9">
        <f>D30*M30</f>
        <v>120</v>
      </c>
      <c r="M30" s="82">
        <v>12</v>
      </c>
      <c r="N30" s="31"/>
      <c r="O30" s="32">
        <f>D30*N30</f>
        <v>0</v>
      </c>
      <c r="P30" s="37" t="str">
        <f t="shared" si="2"/>
        <v xml:space="preserve"> </v>
      </c>
      <c r="Q30" s="74"/>
    </row>
    <row r="31" spans="2:17" ht="28.8">
      <c r="B31" s="76">
        <v>25</v>
      </c>
      <c r="C31" s="40" t="s">
        <v>46</v>
      </c>
      <c r="D31" s="77">
        <v>4</v>
      </c>
      <c r="E31" s="44" t="s">
        <v>14</v>
      </c>
      <c r="F31" s="40" t="s">
        <v>47</v>
      </c>
      <c r="G31" s="78"/>
      <c r="H31" s="79"/>
      <c r="I31" s="78"/>
      <c r="J31" s="78"/>
      <c r="K31" s="78"/>
      <c r="L31" s="9">
        <f>D31*M31</f>
        <v>88</v>
      </c>
      <c r="M31" s="82">
        <v>22</v>
      </c>
      <c r="N31" s="31"/>
      <c r="O31" s="32">
        <f>D31*N31</f>
        <v>0</v>
      </c>
      <c r="P31" s="37" t="str">
        <f t="shared" si="2"/>
        <v xml:space="preserve"> </v>
      </c>
      <c r="Q31" s="74"/>
    </row>
    <row r="32" spans="2:17" ht="28.8">
      <c r="B32" s="76">
        <v>26</v>
      </c>
      <c r="C32" s="40" t="s">
        <v>48</v>
      </c>
      <c r="D32" s="77">
        <v>4</v>
      </c>
      <c r="E32" s="44" t="s">
        <v>14</v>
      </c>
      <c r="F32" s="40" t="s">
        <v>47</v>
      </c>
      <c r="G32" s="78"/>
      <c r="H32" s="79"/>
      <c r="I32" s="78"/>
      <c r="J32" s="78"/>
      <c r="K32" s="78"/>
      <c r="L32" s="9">
        <f>D32*M32</f>
        <v>88</v>
      </c>
      <c r="M32" s="82">
        <v>22</v>
      </c>
      <c r="N32" s="31"/>
      <c r="O32" s="32">
        <f>D32*N32</f>
        <v>0</v>
      </c>
      <c r="P32" s="37" t="str">
        <f t="shared" si="2"/>
        <v xml:space="preserve"> </v>
      </c>
      <c r="Q32" s="74"/>
    </row>
    <row r="33" spans="2:17" ht="28.8">
      <c r="B33" s="76">
        <v>27</v>
      </c>
      <c r="C33" s="40" t="s">
        <v>49</v>
      </c>
      <c r="D33" s="77">
        <v>4</v>
      </c>
      <c r="E33" s="44" t="s">
        <v>14</v>
      </c>
      <c r="F33" s="40" t="s">
        <v>47</v>
      </c>
      <c r="G33" s="78"/>
      <c r="H33" s="79"/>
      <c r="I33" s="78"/>
      <c r="J33" s="78"/>
      <c r="K33" s="78"/>
      <c r="L33" s="9">
        <f>D33*M33</f>
        <v>88</v>
      </c>
      <c r="M33" s="82">
        <v>22</v>
      </c>
      <c r="N33" s="31"/>
      <c r="O33" s="32">
        <f>D33*N33</f>
        <v>0</v>
      </c>
      <c r="P33" s="37" t="str">
        <f t="shared" si="2"/>
        <v xml:space="preserve"> </v>
      </c>
      <c r="Q33" s="74"/>
    </row>
    <row r="34" spans="2:17" ht="28.8">
      <c r="B34" s="76">
        <v>28</v>
      </c>
      <c r="C34" s="40" t="s">
        <v>50</v>
      </c>
      <c r="D34" s="77">
        <v>4</v>
      </c>
      <c r="E34" s="44" t="s">
        <v>14</v>
      </c>
      <c r="F34" s="40" t="s">
        <v>47</v>
      </c>
      <c r="G34" s="78"/>
      <c r="H34" s="79"/>
      <c r="I34" s="78"/>
      <c r="J34" s="78"/>
      <c r="K34" s="78"/>
      <c r="L34" s="9">
        <f>D34*M34</f>
        <v>88</v>
      </c>
      <c r="M34" s="82">
        <v>22</v>
      </c>
      <c r="N34" s="31"/>
      <c r="O34" s="32">
        <f>D34*N34</f>
        <v>0</v>
      </c>
      <c r="P34" s="37" t="str">
        <f t="shared" si="2"/>
        <v xml:space="preserve"> </v>
      </c>
      <c r="Q34" s="74"/>
    </row>
    <row r="35" spans="2:17" ht="29.25" customHeight="1">
      <c r="B35" s="76">
        <v>29</v>
      </c>
      <c r="C35" s="40" t="s">
        <v>51</v>
      </c>
      <c r="D35" s="77">
        <v>2</v>
      </c>
      <c r="E35" s="44" t="s">
        <v>29</v>
      </c>
      <c r="F35" s="40" t="s">
        <v>52</v>
      </c>
      <c r="G35" s="78"/>
      <c r="H35" s="79"/>
      <c r="I35" s="78"/>
      <c r="J35" s="78"/>
      <c r="K35" s="78"/>
      <c r="L35" s="9">
        <f>D35*M35</f>
        <v>120</v>
      </c>
      <c r="M35" s="82">
        <v>60</v>
      </c>
      <c r="N35" s="31"/>
      <c r="O35" s="32">
        <f>D35*N35</f>
        <v>0</v>
      </c>
      <c r="P35" s="37" t="str">
        <f t="shared" si="2"/>
        <v xml:space="preserve"> </v>
      </c>
      <c r="Q35" s="74"/>
    </row>
    <row r="36" spans="2:17" ht="29.25" customHeight="1">
      <c r="B36" s="76">
        <v>30</v>
      </c>
      <c r="C36" s="40" t="s">
        <v>53</v>
      </c>
      <c r="D36" s="77">
        <v>30</v>
      </c>
      <c r="E36" s="44" t="s">
        <v>29</v>
      </c>
      <c r="F36" s="40" t="s">
        <v>54</v>
      </c>
      <c r="G36" s="78"/>
      <c r="H36" s="79"/>
      <c r="I36" s="78"/>
      <c r="J36" s="78"/>
      <c r="K36" s="78"/>
      <c r="L36" s="9">
        <f>D36*M36</f>
        <v>1500</v>
      </c>
      <c r="M36" s="82">
        <v>50</v>
      </c>
      <c r="N36" s="31"/>
      <c r="O36" s="32">
        <f>D36*N36</f>
        <v>0</v>
      </c>
      <c r="P36" s="37" t="str">
        <f aca="true" t="shared" si="3" ref="P36:P95">IF(ISNUMBER(N36),IF(N36&gt;M36,"NEVYHOVUJE","VYHOVUJE")," ")</f>
        <v xml:space="preserve"> </v>
      </c>
      <c r="Q36" s="74"/>
    </row>
    <row r="37" spans="2:17" ht="36.75" customHeight="1">
      <c r="B37" s="76">
        <v>31</v>
      </c>
      <c r="C37" s="40" t="s">
        <v>55</v>
      </c>
      <c r="D37" s="77">
        <v>12</v>
      </c>
      <c r="E37" s="44" t="s">
        <v>29</v>
      </c>
      <c r="F37" s="40" t="s">
        <v>176</v>
      </c>
      <c r="G37" s="78"/>
      <c r="H37" s="79"/>
      <c r="I37" s="78"/>
      <c r="J37" s="78"/>
      <c r="K37" s="78"/>
      <c r="L37" s="9">
        <f>D37*M37</f>
        <v>444</v>
      </c>
      <c r="M37" s="82">
        <v>37</v>
      </c>
      <c r="N37" s="31"/>
      <c r="O37" s="32">
        <f>D37*N37</f>
        <v>0</v>
      </c>
      <c r="P37" s="37" t="str">
        <f t="shared" si="3"/>
        <v xml:space="preserve"> </v>
      </c>
      <c r="Q37" s="74"/>
    </row>
    <row r="38" spans="2:17" ht="36.75" customHeight="1">
      <c r="B38" s="76">
        <v>32</v>
      </c>
      <c r="C38" s="40" t="s">
        <v>56</v>
      </c>
      <c r="D38" s="77">
        <v>1</v>
      </c>
      <c r="E38" s="44" t="s">
        <v>29</v>
      </c>
      <c r="F38" s="40" t="s">
        <v>57</v>
      </c>
      <c r="G38" s="78"/>
      <c r="H38" s="79"/>
      <c r="I38" s="78"/>
      <c r="J38" s="78"/>
      <c r="K38" s="78"/>
      <c r="L38" s="9">
        <f>D38*M38</f>
        <v>37</v>
      </c>
      <c r="M38" s="82">
        <v>37</v>
      </c>
      <c r="N38" s="31"/>
      <c r="O38" s="32">
        <f>D38*N38</f>
        <v>0</v>
      </c>
      <c r="P38" s="37" t="str">
        <f t="shared" si="3"/>
        <v xml:space="preserve"> </v>
      </c>
      <c r="Q38" s="74"/>
    </row>
    <row r="39" spans="2:17" ht="36.75" customHeight="1">
      <c r="B39" s="76">
        <v>33</v>
      </c>
      <c r="C39" s="40" t="s">
        <v>58</v>
      </c>
      <c r="D39" s="77">
        <v>1</v>
      </c>
      <c r="E39" s="44" t="s">
        <v>29</v>
      </c>
      <c r="F39" s="40" t="s">
        <v>57</v>
      </c>
      <c r="G39" s="78"/>
      <c r="H39" s="79"/>
      <c r="I39" s="78"/>
      <c r="J39" s="78"/>
      <c r="K39" s="78"/>
      <c r="L39" s="9">
        <f>D39*M39</f>
        <v>37</v>
      </c>
      <c r="M39" s="82">
        <v>37</v>
      </c>
      <c r="N39" s="31"/>
      <c r="O39" s="32">
        <f>D39*N39</f>
        <v>0</v>
      </c>
      <c r="P39" s="37" t="str">
        <f t="shared" si="3"/>
        <v xml:space="preserve"> </v>
      </c>
      <c r="Q39" s="74"/>
    </row>
    <row r="40" spans="2:17" ht="36.75" customHeight="1">
      <c r="B40" s="76">
        <v>34</v>
      </c>
      <c r="C40" s="40" t="s">
        <v>59</v>
      </c>
      <c r="D40" s="77">
        <v>1</v>
      </c>
      <c r="E40" s="44" t="s">
        <v>29</v>
      </c>
      <c r="F40" s="40" t="s">
        <v>57</v>
      </c>
      <c r="G40" s="78"/>
      <c r="H40" s="79"/>
      <c r="I40" s="78"/>
      <c r="J40" s="78"/>
      <c r="K40" s="78"/>
      <c r="L40" s="9">
        <f>D40*M40</f>
        <v>37</v>
      </c>
      <c r="M40" s="82">
        <v>37</v>
      </c>
      <c r="N40" s="31"/>
      <c r="O40" s="32">
        <f>D40*N40</f>
        <v>0</v>
      </c>
      <c r="P40" s="37" t="str">
        <f t="shared" si="3"/>
        <v xml:space="preserve"> </v>
      </c>
      <c r="Q40" s="74"/>
    </row>
    <row r="41" spans="2:17" ht="36.75" customHeight="1">
      <c r="B41" s="76">
        <v>35</v>
      </c>
      <c r="C41" s="40" t="s">
        <v>60</v>
      </c>
      <c r="D41" s="77">
        <v>1</v>
      </c>
      <c r="E41" s="44" t="s">
        <v>29</v>
      </c>
      <c r="F41" s="40" t="s">
        <v>57</v>
      </c>
      <c r="G41" s="78"/>
      <c r="H41" s="79"/>
      <c r="I41" s="78"/>
      <c r="J41" s="78"/>
      <c r="K41" s="78"/>
      <c r="L41" s="9">
        <f>D41*M41</f>
        <v>37</v>
      </c>
      <c r="M41" s="82">
        <v>37</v>
      </c>
      <c r="N41" s="31"/>
      <c r="O41" s="32">
        <f>D41*N41</f>
        <v>0</v>
      </c>
      <c r="P41" s="37" t="str">
        <f t="shared" si="3"/>
        <v xml:space="preserve"> </v>
      </c>
      <c r="Q41" s="74"/>
    </row>
    <row r="42" spans="2:17" ht="28.8">
      <c r="B42" s="76">
        <v>36</v>
      </c>
      <c r="C42" s="40" t="s">
        <v>61</v>
      </c>
      <c r="D42" s="77">
        <v>2</v>
      </c>
      <c r="E42" s="44" t="s">
        <v>14</v>
      </c>
      <c r="F42" s="40" t="s">
        <v>62</v>
      </c>
      <c r="G42" s="78"/>
      <c r="H42" s="79"/>
      <c r="I42" s="78"/>
      <c r="J42" s="78"/>
      <c r="K42" s="78"/>
      <c r="L42" s="9">
        <f>D42*M42</f>
        <v>26</v>
      </c>
      <c r="M42" s="82">
        <v>13</v>
      </c>
      <c r="N42" s="31"/>
      <c r="O42" s="32">
        <f>D42*N42</f>
        <v>0</v>
      </c>
      <c r="P42" s="37" t="str">
        <f t="shared" si="3"/>
        <v xml:space="preserve"> </v>
      </c>
      <c r="Q42" s="74"/>
    </row>
    <row r="43" spans="2:17" ht="28.8">
      <c r="B43" s="76">
        <v>37</v>
      </c>
      <c r="C43" s="40" t="s">
        <v>63</v>
      </c>
      <c r="D43" s="77">
        <v>2</v>
      </c>
      <c r="E43" s="44" t="s">
        <v>14</v>
      </c>
      <c r="F43" s="40" t="s">
        <v>62</v>
      </c>
      <c r="G43" s="78"/>
      <c r="H43" s="79"/>
      <c r="I43" s="78"/>
      <c r="J43" s="78"/>
      <c r="K43" s="78"/>
      <c r="L43" s="9">
        <f>D43*M43</f>
        <v>26</v>
      </c>
      <c r="M43" s="82">
        <v>13</v>
      </c>
      <c r="N43" s="31"/>
      <c r="O43" s="32">
        <f>D43*N43</f>
        <v>0</v>
      </c>
      <c r="P43" s="37" t="str">
        <f t="shared" si="3"/>
        <v xml:space="preserve"> </v>
      </c>
      <c r="Q43" s="74"/>
    </row>
    <row r="44" spans="2:17" ht="28.8">
      <c r="B44" s="76">
        <v>38</v>
      </c>
      <c r="C44" s="40" t="s">
        <v>64</v>
      </c>
      <c r="D44" s="77">
        <v>2</v>
      </c>
      <c r="E44" s="44" t="s">
        <v>14</v>
      </c>
      <c r="F44" s="40" t="s">
        <v>62</v>
      </c>
      <c r="G44" s="78"/>
      <c r="H44" s="79"/>
      <c r="I44" s="78"/>
      <c r="J44" s="78"/>
      <c r="K44" s="78"/>
      <c r="L44" s="9">
        <f>D44*M44</f>
        <v>26</v>
      </c>
      <c r="M44" s="82">
        <v>13</v>
      </c>
      <c r="N44" s="31"/>
      <c r="O44" s="32">
        <f>D44*N44</f>
        <v>0</v>
      </c>
      <c r="P44" s="37" t="str">
        <f t="shared" si="3"/>
        <v xml:space="preserve"> </v>
      </c>
      <c r="Q44" s="74"/>
    </row>
    <row r="45" spans="2:17" ht="28.8">
      <c r="B45" s="76">
        <v>39</v>
      </c>
      <c r="C45" s="40" t="s">
        <v>65</v>
      </c>
      <c r="D45" s="77">
        <v>2</v>
      </c>
      <c r="E45" s="44" t="s">
        <v>14</v>
      </c>
      <c r="F45" s="40" t="s">
        <v>62</v>
      </c>
      <c r="G45" s="78"/>
      <c r="H45" s="79"/>
      <c r="I45" s="78"/>
      <c r="J45" s="78"/>
      <c r="K45" s="78"/>
      <c r="L45" s="9">
        <f>D45*M45</f>
        <v>26</v>
      </c>
      <c r="M45" s="82">
        <v>13</v>
      </c>
      <c r="N45" s="31"/>
      <c r="O45" s="32">
        <f>D45*N45</f>
        <v>0</v>
      </c>
      <c r="P45" s="37" t="str">
        <f t="shared" si="3"/>
        <v xml:space="preserve"> </v>
      </c>
      <c r="Q45" s="74"/>
    </row>
    <row r="46" spans="2:17" ht="28.8">
      <c r="B46" s="76">
        <v>40</v>
      </c>
      <c r="C46" s="40" t="s">
        <v>66</v>
      </c>
      <c r="D46" s="77">
        <v>4</v>
      </c>
      <c r="E46" s="44" t="s">
        <v>29</v>
      </c>
      <c r="F46" s="40" t="s">
        <v>67</v>
      </c>
      <c r="G46" s="78"/>
      <c r="H46" s="79"/>
      <c r="I46" s="78"/>
      <c r="J46" s="78"/>
      <c r="K46" s="78"/>
      <c r="L46" s="9">
        <f>D46*M46</f>
        <v>96</v>
      </c>
      <c r="M46" s="82">
        <v>24</v>
      </c>
      <c r="N46" s="31"/>
      <c r="O46" s="32">
        <f>D46*N46</f>
        <v>0</v>
      </c>
      <c r="P46" s="37" t="str">
        <f t="shared" si="3"/>
        <v xml:space="preserve"> </v>
      </c>
      <c r="Q46" s="74"/>
    </row>
    <row r="47" spans="2:17" ht="38.25" customHeight="1">
      <c r="B47" s="76">
        <v>41</v>
      </c>
      <c r="C47" s="40" t="s">
        <v>68</v>
      </c>
      <c r="D47" s="77">
        <v>2</v>
      </c>
      <c r="E47" s="44" t="s">
        <v>14</v>
      </c>
      <c r="F47" s="40" t="s">
        <v>69</v>
      </c>
      <c r="G47" s="78"/>
      <c r="H47" s="79"/>
      <c r="I47" s="78"/>
      <c r="J47" s="78"/>
      <c r="K47" s="78"/>
      <c r="L47" s="9">
        <f>D47*M47</f>
        <v>40</v>
      </c>
      <c r="M47" s="82">
        <v>20</v>
      </c>
      <c r="N47" s="31"/>
      <c r="O47" s="32">
        <f>D47*N47</f>
        <v>0</v>
      </c>
      <c r="P47" s="37" t="str">
        <f t="shared" si="3"/>
        <v xml:space="preserve"> </v>
      </c>
      <c r="Q47" s="74"/>
    </row>
    <row r="48" spans="2:17" ht="117" customHeight="1">
      <c r="B48" s="76">
        <v>42</v>
      </c>
      <c r="C48" s="40" t="s">
        <v>70</v>
      </c>
      <c r="D48" s="77">
        <v>8</v>
      </c>
      <c r="E48" s="44" t="s">
        <v>29</v>
      </c>
      <c r="F48" s="40" t="s">
        <v>71</v>
      </c>
      <c r="G48" s="78"/>
      <c r="H48" s="79"/>
      <c r="I48" s="78"/>
      <c r="J48" s="78"/>
      <c r="K48" s="78"/>
      <c r="L48" s="9">
        <f>D48*M48</f>
        <v>1240</v>
      </c>
      <c r="M48" s="82">
        <v>155</v>
      </c>
      <c r="N48" s="31"/>
      <c r="O48" s="32">
        <f>D48*N48</f>
        <v>0</v>
      </c>
      <c r="P48" s="37" t="str">
        <f t="shared" si="3"/>
        <v xml:space="preserve"> </v>
      </c>
      <c r="Q48" s="74"/>
    </row>
    <row r="49" spans="2:17" ht="105.75" customHeight="1">
      <c r="B49" s="76">
        <v>43</v>
      </c>
      <c r="C49" s="40" t="s">
        <v>72</v>
      </c>
      <c r="D49" s="77">
        <v>180</v>
      </c>
      <c r="E49" s="44" t="s">
        <v>29</v>
      </c>
      <c r="F49" s="40" t="s">
        <v>73</v>
      </c>
      <c r="G49" s="78"/>
      <c r="H49" s="79"/>
      <c r="I49" s="78"/>
      <c r="J49" s="78"/>
      <c r="K49" s="78"/>
      <c r="L49" s="9">
        <f>D49*M49</f>
        <v>15300</v>
      </c>
      <c r="M49" s="82">
        <v>85</v>
      </c>
      <c r="N49" s="31"/>
      <c r="O49" s="32">
        <f>D49*N49</f>
        <v>0</v>
      </c>
      <c r="P49" s="37" t="str">
        <f t="shared" si="3"/>
        <v xml:space="preserve"> </v>
      </c>
      <c r="Q49" s="74"/>
    </row>
    <row r="50" spans="2:17" ht="31.5" customHeight="1">
      <c r="B50" s="76">
        <v>44</v>
      </c>
      <c r="C50" s="40" t="s">
        <v>74</v>
      </c>
      <c r="D50" s="77">
        <v>1</v>
      </c>
      <c r="E50" s="44" t="s">
        <v>29</v>
      </c>
      <c r="F50" s="40" t="s">
        <v>75</v>
      </c>
      <c r="G50" s="78"/>
      <c r="H50" s="79"/>
      <c r="I50" s="78"/>
      <c r="J50" s="78"/>
      <c r="K50" s="78"/>
      <c r="L50" s="9">
        <f>D50*M50</f>
        <v>120</v>
      </c>
      <c r="M50" s="82">
        <v>120</v>
      </c>
      <c r="N50" s="31"/>
      <c r="O50" s="32">
        <f>D50*N50</f>
        <v>0</v>
      </c>
      <c r="P50" s="37" t="str">
        <f t="shared" si="3"/>
        <v xml:space="preserve"> </v>
      </c>
      <c r="Q50" s="74"/>
    </row>
    <row r="51" spans="2:17" ht="31.5" customHeight="1">
      <c r="B51" s="76">
        <v>45</v>
      </c>
      <c r="C51" s="40" t="s">
        <v>76</v>
      </c>
      <c r="D51" s="77">
        <v>4</v>
      </c>
      <c r="E51" s="44" t="s">
        <v>29</v>
      </c>
      <c r="F51" s="40" t="s">
        <v>77</v>
      </c>
      <c r="G51" s="78"/>
      <c r="H51" s="79"/>
      <c r="I51" s="78"/>
      <c r="J51" s="78"/>
      <c r="K51" s="78"/>
      <c r="L51" s="9">
        <f>D51*M51</f>
        <v>120</v>
      </c>
      <c r="M51" s="82">
        <v>30</v>
      </c>
      <c r="N51" s="31"/>
      <c r="O51" s="32">
        <f>D51*N51</f>
        <v>0</v>
      </c>
      <c r="P51" s="37" t="str">
        <f t="shared" si="3"/>
        <v xml:space="preserve"> </v>
      </c>
      <c r="Q51" s="74"/>
    </row>
    <row r="52" spans="2:17" ht="31.5" customHeight="1">
      <c r="B52" s="76">
        <v>46</v>
      </c>
      <c r="C52" s="40" t="s">
        <v>78</v>
      </c>
      <c r="D52" s="77">
        <v>100</v>
      </c>
      <c r="E52" s="44" t="s">
        <v>14</v>
      </c>
      <c r="F52" s="40" t="s">
        <v>175</v>
      </c>
      <c r="G52" s="78"/>
      <c r="H52" s="79"/>
      <c r="I52" s="78"/>
      <c r="J52" s="78"/>
      <c r="K52" s="78"/>
      <c r="L52" s="9">
        <f>D52*M52</f>
        <v>160</v>
      </c>
      <c r="M52" s="82">
        <v>1.6</v>
      </c>
      <c r="N52" s="31"/>
      <c r="O52" s="32">
        <f>D52*N52</f>
        <v>0</v>
      </c>
      <c r="P52" s="37" t="str">
        <f t="shared" si="3"/>
        <v xml:space="preserve"> </v>
      </c>
      <c r="Q52" s="74"/>
    </row>
    <row r="53" spans="2:17" ht="15">
      <c r="B53" s="76">
        <v>47</v>
      </c>
      <c r="C53" s="40" t="s">
        <v>79</v>
      </c>
      <c r="D53" s="77">
        <v>10</v>
      </c>
      <c r="E53" s="44" t="s">
        <v>14</v>
      </c>
      <c r="F53" s="40" t="s">
        <v>80</v>
      </c>
      <c r="G53" s="78"/>
      <c r="H53" s="79"/>
      <c r="I53" s="78"/>
      <c r="J53" s="78"/>
      <c r="K53" s="78"/>
      <c r="L53" s="9">
        <f>D53*M53</f>
        <v>15</v>
      </c>
      <c r="M53" s="82">
        <v>1.5</v>
      </c>
      <c r="N53" s="31"/>
      <c r="O53" s="32">
        <f>D53*N53</f>
        <v>0</v>
      </c>
      <c r="P53" s="37" t="str">
        <f t="shared" si="3"/>
        <v xml:space="preserve"> </v>
      </c>
      <c r="Q53" s="74"/>
    </row>
    <row r="54" spans="2:17" ht="15">
      <c r="B54" s="76">
        <v>48</v>
      </c>
      <c r="C54" s="42" t="s">
        <v>81</v>
      </c>
      <c r="D54" s="77">
        <v>60</v>
      </c>
      <c r="E54" s="46" t="s">
        <v>14</v>
      </c>
      <c r="F54" s="42" t="s">
        <v>82</v>
      </c>
      <c r="G54" s="78"/>
      <c r="H54" s="79"/>
      <c r="I54" s="78"/>
      <c r="J54" s="78"/>
      <c r="K54" s="78"/>
      <c r="L54" s="9">
        <f>D54*M54</f>
        <v>420</v>
      </c>
      <c r="M54" s="82">
        <v>7</v>
      </c>
      <c r="N54" s="31"/>
      <c r="O54" s="32">
        <f>D54*N54</f>
        <v>0</v>
      </c>
      <c r="P54" s="37" t="str">
        <f t="shared" si="3"/>
        <v xml:space="preserve"> </v>
      </c>
      <c r="Q54" s="74"/>
    </row>
    <row r="55" spans="2:17" ht="49.5" customHeight="1">
      <c r="B55" s="76">
        <v>49</v>
      </c>
      <c r="C55" s="40" t="s">
        <v>83</v>
      </c>
      <c r="D55" s="77">
        <v>1</v>
      </c>
      <c r="E55" s="44" t="s">
        <v>14</v>
      </c>
      <c r="F55" s="40" t="s">
        <v>84</v>
      </c>
      <c r="G55" s="78"/>
      <c r="H55" s="79"/>
      <c r="I55" s="78"/>
      <c r="J55" s="78"/>
      <c r="K55" s="78"/>
      <c r="L55" s="9">
        <f>D55*M55</f>
        <v>16</v>
      </c>
      <c r="M55" s="82">
        <v>16</v>
      </c>
      <c r="N55" s="31"/>
      <c r="O55" s="32">
        <f>D55*N55</f>
        <v>0</v>
      </c>
      <c r="P55" s="37" t="str">
        <f t="shared" si="3"/>
        <v xml:space="preserve"> </v>
      </c>
      <c r="Q55" s="74"/>
    </row>
    <row r="56" spans="2:17" ht="49.5" customHeight="1">
      <c r="B56" s="76">
        <v>50</v>
      </c>
      <c r="C56" s="40" t="s">
        <v>85</v>
      </c>
      <c r="D56" s="77">
        <v>2</v>
      </c>
      <c r="E56" s="44" t="s">
        <v>14</v>
      </c>
      <c r="F56" s="40" t="s">
        <v>86</v>
      </c>
      <c r="G56" s="78"/>
      <c r="H56" s="79"/>
      <c r="I56" s="78"/>
      <c r="J56" s="78"/>
      <c r="K56" s="78"/>
      <c r="L56" s="9">
        <f>D56*M56</f>
        <v>36</v>
      </c>
      <c r="M56" s="82">
        <v>18</v>
      </c>
      <c r="N56" s="31"/>
      <c r="O56" s="32">
        <f>D56*N56</f>
        <v>0</v>
      </c>
      <c r="P56" s="37" t="str">
        <f t="shared" si="3"/>
        <v xml:space="preserve"> </v>
      </c>
      <c r="Q56" s="74"/>
    </row>
    <row r="57" spans="2:17" ht="49.5" customHeight="1">
      <c r="B57" s="76">
        <v>51</v>
      </c>
      <c r="C57" s="40" t="s">
        <v>87</v>
      </c>
      <c r="D57" s="77">
        <v>6</v>
      </c>
      <c r="E57" s="44" t="s">
        <v>14</v>
      </c>
      <c r="F57" s="40" t="s">
        <v>88</v>
      </c>
      <c r="G57" s="78"/>
      <c r="H57" s="79"/>
      <c r="I57" s="78"/>
      <c r="J57" s="78"/>
      <c r="K57" s="78"/>
      <c r="L57" s="9">
        <f>D57*M57</f>
        <v>42</v>
      </c>
      <c r="M57" s="82">
        <v>7</v>
      </c>
      <c r="N57" s="31"/>
      <c r="O57" s="32">
        <f>D57*N57</f>
        <v>0</v>
      </c>
      <c r="P57" s="37" t="str">
        <f t="shared" si="3"/>
        <v xml:space="preserve"> </v>
      </c>
      <c r="Q57" s="74"/>
    </row>
    <row r="58" spans="2:17" ht="49.5" customHeight="1">
      <c r="B58" s="76">
        <v>52</v>
      </c>
      <c r="C58" s="40" t="s">
        <v>89</v>
      </c>
      <c r="D58" s="77">
        <v>10</v>
      </c>
      <c r="E58" s="44" t="s">
        <v>14</v>
      </c>
      <c r="F58" s="40" t="s">
        <v>90</v>
      </c>
      <c r="G58" s="78"/>
      <c r="H58" s="79"/>
      <c r="I58" s="78"/>
      <c r="J58" s="78"/>
      <c r="K58" s="78"/>
      <c r="L58" s="9">
        <f>D58*M58</f>
        <v>280</v>
      </c>
      <c r="M58" s="82">
        <v>28</v>
      </c>
      <c r="N58" s="31"/>
      <c r="O58" s="32">
        <f>D58*N58</f>
        <v>0</v>
      </c>
      <c r="P58" s="37" t="str">
        <f t="shared" si="3"/>
        <v xml:space="preserve"> </v>
      </c>
      <c r="Q58" s="74"/>
    </row>
    <row r="59" spans="2:17" ht="38.25" customHeight="1">
      <c r="B59" s="76">
        <v>53</v>
      </c>
      <c r="C59" s="40" t="s">
        <v>91</v>
      </c>
      <c r="D59" s="77">
        <v>2</v>
      </c>
      <c r="E59" s="44" t="s">
        <v>29</v>
      </c>
      <c r="F59" s="40" t="s">
        <v>92</v>
      </c>
      <c r="G59" s="78"/>
      <c r="H59" s="79"/>
      <c r="I59" s="78"/>
      <c r="J59" s="78"/>
      <c r="K59" s="78"/>
      <c r="L59" s="9">
        <f>D59*M59</f>
        <v>12</v>
      </c>
      <c r="M59" s="82">
        <v>6</v>
      </c>
      <c r="N59" s="31"/>
      <c r="O59" s="32">
        <f>D59*N59</f>
        <v>0</v>
      </c>
      <c r="P59" s="37" t="str">
        <f t="shared" si="3"/>
        <v xml:space="preserve"> </v>
      </c>
      <c r="Q59" s="74"/>
    </row>
    <row r="60" spans="2:17" ht="28.8">
      <c r="B60" s="76">
        <v>54</v>
      </c>
      <c r="C60" s="40" t="s">
        <v>93</v>
      </c>
      <c r="D60" s="77">
        <v>40</v>
      </c>
      <c r="E60" s="44" t="s">
        <v>14</v>
      </c>
      <c r="F60" s="40" t="s">
        <v>94</v>
      </c>
      <c r="G60" s="78"/>
      <c r="H60" s="79"/>
      <c r="I60" s="78"/>
      <c r="J60" s="78"/>
      <c r="K60" s="78"/>
      <c r="L60" s="9">
        <f>D60*M60</f>
        <v>360</v>
      </c>
      <c r="M60" s="82">
        <v>9</v>
      </c>
      <c r="N60" s="31"/>
      <c r="O60" s="32">
        <f>D60*N60</f>
        <v>0</v>
      </c>
      <c r="P60" s="37" t="str">
        <f t="shared" si="3"/>
        <v xml:space="preserve"> </v>
      </c>
      <c r="Q60" s="74"/>
    </row>
    <row r="61" spans="2:17" ht="28.8">
      <c r="B61" s="76">
        <v>55</v>
      </c>
      <c r="C61" s="40" t="s">
        <v>95</v>
      </c>
      <c r="D61" s="77">
        <v>5</v>
      </c>
      <c r="E61" s="44" t="s">
        <v>14</v>
      </c>
      <c r="F61" s="40" t="s">
        <v>94</v>
      </c>
      <c r="G61" s="78"/>
      <c r="H61" s="79"/>
      <c r="I61" s="78"/>
      <c r="J61" s="78"/>
      <c r="K61" s="78"/>
      <c r="L61" s="9">
        <f>D61*M61</f>
        <v>45</v>
      </c>
      <c r="M61" s="82">
        <v>9</v>
      </c>
      <c r="N61" s="31"/>
      <c r="O61" s="32">
        <f>D61*N61</f>
        <v>0</v>
      </c>
      <c r="P61" s="37" t="str">
        <f t="shared" si="3"/>
        <v xml:space="preserve"> </v>
      </c>
      <c r="Q61" s="74"/>
    </row>
    <row r="62" spans="2:17" ht="25.5" customHeight="1">
      <c r="B62" s="76">
        <v>56</v>
      </c>
      <c r="C62" s="40" t="s">
        <v>96</v>
      </c>
      <c r="D62" s="77">
        <v>5</v>
      </c>
      <c r="E62" s="44" t="s">
        <v>97</v>
      </c>
      <c r="F62" s="40" t="s">
        <v>98</v>
      </c>
      <c r="G62" s="78"/>
      <c r="H62" s="79"/>
      <c r="I62" s="78"/>
      <c r="J62" s="78"/>
      <c r="K62" s="78"/>
      <c r="L62" s="9">
        <f>D62*M62</f>
        <v>40</v>
      </c>
      <c r="M62" s="82">
        <v>8</v>
      </c>
      <c r="N62" s="31"/>
      <c r="O62" s="32">
        <f>D62*N62</f>
        <v>0</v>
      </c>
      <c r="P62" s="37" t="str">
        <f t="shared" si="3"/>
        <v xml:space="preserve"> </v>
      </c>
      <c r="Q62" s="74"/>
    </row>
    <row r="63" spans="2:17" ht="25.5" customHeight="1">
      <c r="B63" s="76">
        <v>57</v>
      </c>
      <c r="C63" s="40" t="s">
        <v>99</v>
      </c>
      <c r="D63" s="77">
        <v>10</v>
      </c>
      <c r="E63" s="44" t="s">
        <v>97</v>
      </c>
      <c r="F63" s="40" t="s">
        <v>100</v>
      </c>
      <c r="G63" s="78"/>
      <c r="H63" s="79"/>
      <c r="I63" s="78"/>
      <c r="J63" s="78"/>
      <c r="K63" s="78"/>
      <c r="L63" s="9">
        <f>D63*M63</f>
        <v>80</v>
      </c>
      <c r="M63" s="82">
        <v>8</v>
      </c>
      <c r="N63" s="31"/>
      <c r="O63" s="32">
        <f>D63*N63</f>
        <v>0</v>
      </c>
      <c r="P63" s="37" t="str">
        <f t="shared" si="3"/>
        <v xml:space="preserve"> </v>
      </c>
      <c r="Q63" s="74"/>
    </row>
    <row r="64" spans="2:17" ht="25.5" customHeight="1">
      <c r="B64" s="76">
        <v>58</v>
      </c>
      <c r="C64" s="40" t="s">
        <v>101</v>
      </c>
      <c r="D64" s="77">
        <v>13</v>
      </c>
      <c r="E64" s="44" t="s">
        <v>97</v>
      </c>
      <c r="F64" s="40" t="s">
        <v>102</v>
      </c>
      <c r="G64" s="78"/>
      <c r="H64" s="79"/>
      <c r="I64" s="78"/>
      <c r="J64" s="78"/>
      <c r="K64" s="78"/>
      <c r="L64" s="9">
        <f>D64*M64</f>
        <v>104</v>
      </c>
      <c r="M64" s="82">
        <v>8</v>
      </c>
      <c r="N64" s="31"/>
      <c r="O64" s="32">
        <f>D64*N64</f>
        <v>0</v>
      </c>
      <c r="P64" s="37" t="str">
        <f t="shared" si="3"/>
        <v xml:space="preserve"> </v>
      </c>
      <c r="Q64" s="74"/>
    </row>
    <row r="65" spans="2:17" ht="25.5" customHeight="1">
      <c r="B65" s="76">
        <v>59</v>
      </c>
      <c r="C65" s="40" t="s">
        <v>103</v>
      </c>
      <c r="D65" s="77">
        <v>5</v>
      </c>
      <c r="E65" s="44" t="s">
        <v>97</v>
      </c>
      <c r="F65" s="40" t="s">
        <v>104</v>
      </c>
      <c r="G65" s="78"/>
      <c r="H65" s="79"/>
      <c r="I65" s="78"/>
      <c r="J65" s="78"/>
      <c r="K65" s="78"/>
      <c r="L65" s="9">
        <f>D65*M65</f>
        <v>40</v>
      </c>
      <c r="M65" s="82">
        <v>8</v>
      </c>
      <c r="N65" s="31"/>
      <c r="O65" s="32">
        <f>D65*N65</f>
        <v>0</v>
      </c>
      <c r="P65" s="37" t="str">
        <f t="shared" si="3"/>
        <v xml:space="preserve"> </v>
      </c>
      <c r="Q65" s="74"/>
    </row>
    <row r="66" spans="2:17" ht="28.8">
      <c r="B66" s="76">
        <v>60</v>
      </c>
      <c r="C66" s="40" t="s">
        <v>105</v>
      </c>
      <c r="D66" s="77">
        <v>3</v>
      </c>
      <c r="E66" s="44" t="s">
        <v>14</v>
      </c>
      <c r="F66" s="40" t="s">
        <v>106</v>
      </c>
      <c r="G66" s="78"/>
      <c r="H66" s="79"/>
      <c r="I66" s="78"/>
      <c r="J66" s="78"/>
      <c r="K66" s="78"/>
      <c r="L66" s="9">
        <f>D66*M66</f>
        <v>36</v>
      </c>
      <c r="M66" s="82">
        <v>12</v>
      </c>
      <c r="N66" s="31"/>
      <c r="O66" s="32">
        <f>D66*N66</f>
        <v>0</v>
      </c>
      <c r="P66" s="37" t="str">
        <f t="shared" si="3"/>
        <v xml:space="preserve"> </v>
      </c>
      <c r="Q66" s="74"/>
    </row>
    <row r="67" spans="2:17" ht="28.8">
      <c r="B67" s="76">
        <v>61</v>
      </c>
      <c r="C67" s="40" t="s">
        <v>107</v>
      </c>
      <c r="D67" s="77">
        <v>4</v>
      </c>
      <c r="E67" s="44" t="s">
        <v>108</v>
      </c>
      <c r="F67" s="40" t="s">
        <v>109</v>
      </c>
      <c r="G67" s="78"/>
      <c r="H67" s="79"/>
      <c r="I67" s="78"/>
      <c r="J67" s="78"/>
      <c r="K67" s="78"/>
      <c r="L67" s="9">
        <f>D67*M67</f>
        <v>184</v>
      </c>
      <c r="M67" s="82">
        <v>46</v>
      </c>
      <c r="N67" s="31"/>
      <c r="O67" s="32">
        <f>D67*N67</f>
        <v>0</v>
      </c>
      <c r="P67" s="37" t="str">
        <f t="shared" si="3"/>
        <v xml:space="preserve"> </v>
      </c>
      <c r="Q67" s="74"/>
    </row>
    <row r="68" spans="2:17" ht="59.25" customHeight="1">
      <c r="B68" s="76">
        <v>62</v>
      </c>
      <c r="C68" s="40" t="s">
        <v>110</v>
      </c>
      <c r="D68" s="77">
        <v>4</v>
      </c>
      <c r="E68" s="44" t="s">
        <v>108</v>
      </c>
      <c r="F68" s="40" t="s">
        <v>111</v>
      </c>
      <c r="G68" s="78"/>
      <c r="H68" s="79"/>
      <c r="I68" s="78"/>
      <c r="J68" s="78"/>
      <c r="K68" s="78"/>
      <c r="L68" s="9">
        <f>D68*M68</f>
        <v>152</v>
      </c>
      <c r="M68" s="82">
        <v>38</v>
      </c>
      <c r="N68" s="31"/>
      <c r="O68" s="32">
        <f>D68*N68</f>
        <v>0</v>
      </c>
      <c r="P68" s="37" t="str">
        <f t="shared" si="3"/>
        <v xml:space="preserve"> </v>
      </c>
      <c r="Q68" s="74"/>
    </row>
    <row r="69" spans="2:17" ht="59.25" customHeight="1">
      <c r="B69" s="76">
        <v>63</v>
      </c>
      <c r="C69" s="40" t="s">
        <v>112</v>
      </c>
      <c r="D69" s="77">
        <v>1</v>
      </c>
      <c r="E69" s="44" t="s">
        <v>14</v>
      </c>
      <c r="F69" s="40" t="s">
        <v>113</v>
      </c>
      <c r="G69" s="78"/>
      <c r="H69" s="79"/>
      <c r="I69" s="78"/>
      <c r="J69" s="78"/>
      <c r="K69" s="78"/>
      <c r="L69" s="9">
        <f>D69*M69</f>
        <v>30</v>
      </c>
      <c r="M69" s="82">
        <v>30</v>
      </c>
      <c r="N69" s="31"/>
      <c r="O69" s="32">
        <f>D69*N69</f>
        <v>0</v>
      </c>
      <c r="P69" s="37" t="str">
        <f t="shared" si="3"/>
        <v xml:space="preserve"> </v>
      </c>
      <c r="Q69" s="74"/>
    </row>
    <row r="70" spans="2:17" ht="59.25" customHeight="1">
      <c r="B70" s="76">
        <v>64</v>
      </c>
      <c r="C70" s="40" t="s">
        <v>114</v>
      </c>
      <c r="D70" s="77">
        <v>1</v>
      </c>
      <c r="E70" s="44" t="s">
        <v>14</v>
      </c>
      <c r="F70" s="40" t="s">
        <v>115</v>
      </c>
      <c r="G70" s="78"/>
      <c r="H70" s="79"/>
      <c r="I70" s="78"/>
      <c r="J70" s="78"/>
      <c r="K70" s="78"/>
      <c r="L70" s="9">
        <f>D70*M70</f>
        <v>40</v>
      </c>
      <c r="M70" s="82">
        <v>40</v>
      </c>
      <c r="N70" s="31"/>
      <c r="O70" s="32">
        <f>D70*N70</f>
        <v>0</v>
      </c>
      <c r="P70" s="37" t="str">
        <f t="shared" si="3"/>
        <v xml:space="preserve"> </v>
      </c>
      <c r="Q70" s="74"/>
    </row>
    <row r="71" spans="2:17" ht="59.25" customHeight="1">
      <c r="B71" s="76">
        <v>65</v>
      </c>
      <c r="C71" s="40" t="s">
        <v>116</v>
      </c>
      <c r="D71" s="77">
        <v>3</v>
      </c>
      <c r="E71" s="44" t="s">
        <v>14</v>
      </c>
      <c r="F71" s="40" t="s">
        <v>117</v>
      </c>
      <c r="G71" s="78"/>
      <c r="H71" s="79"/>
      <c r="I71" s="78"/>
      <c r="J71" s="78"/>
      <c r="K71" s="78"/>
      <c r="L71" s="9">
        <f>D71*M71</f>
        <v>81</v>
      </c>
      <c r="M71" s="82">
        <v>27</v>
      </c>
      <c r="N71" s="31"/>
      <c r="O71" s="32">
        <f>D71*N71</f>
        <v>0</v>
      </c>
      <c r="P71" s="37" t="str">
        <f t="shared" si="3"/>
        <v xml:space="preserve"> </v>
      </c>
      <c r="Q71" s="74"/>
    </row>
    <row r="72" spans="2:17" ht="59.25" customHeight="1">
      <c r="B72" s="76">
        <v>66</v>
      </c>
      <c r="C72" s="40" t="s">
        <v>118</v>
      </c>
      <c r="D72" s="77">
        <v>1</v>
      </c>
      <c r="E72" s="44" t="s">
        <v>29</v>
      </c>
      <c r="F72" s="40" t="s">
        <v>119</v>
      </c>
      <c r="G72" s="78"/>
      <c r="H72" s="79"/>
      <c r="I72" s="78"/>
      <c r="J72" s="78"/>
      <c r="K72" s="78"/>
      <c r="L72" s="9">
        <f>D72*M72</f>
        <v>220</v>
      </c>
      <c r="M72" s="82">
        <v>220</v>
      </c>
      <c r="N72" s="31"/>
      <c r="O72" s="32">
        <f>D72*N72</f>
        <v>0</v>
      </c>
      <c r="P72" s="37" t="str">
        <f t="shared" si="3"/>
        <v xml:space="preserve"> </v>
      </c>
      <c r="Q72" s="74"/>
    </row>
    <row r="73" spans="2:17" ht="59.25" customHeight="1">
      <c r="B73" s="76">
        <v>67</v>
      </c>
      <c r="C73" s="40" t="s">
        <v>120</v>
      </c>
      <c r="D73" s="77">
        <v>2</v>
      </c>
      <c r="E73" s="44" t="s">
        <v>29</v>
      </c>
      <c r="F73" s="40" t="s">
        <v>121</v>
      </c>
      <c r="G73" s="78"/>
      <c r="H73" s="79"/>
      <c r="I73" s="78"/>
      <c r="J73" s="78"/>
      <c r="K73" s="78"/>
      <c r="L73" s="9">
        <f>D73*M73</f>
        <v>440</v>
      </c>
      <c r="M73" s="82">
        <v>220</v>
      </c>
      <c r="N73" s="31"/>
      <c r="O73" s="32">
        <f>D73*N73</f>
        <v>0</v>
      </c>
      <c r="P73" s="37" t="str">
        <f t="shared" si="3"/>
        <v xml:space="preserve"> </v>
      </c>
      <c r="Q73" s="74"/>
    </row>
    <row r="74" spans="2:17" ht="59.25" customHeight="1">
      <c r="B74" s="76">
        <v>68</v>
      </c>
      <c r="C74" s="40" t="s">
        <v>122</v>
      </c>
      <c r="D74" s="77">
        <v>2</v>
      </c>
      <c r="E74" s="44" t="s">
        <v>29</v>
      </c>
      <c r="F74" s="40" t="s">
        <v>123</v>
      </c>
      <c r="G74" s="78"/>
      <c r="H74" s="79"/>
      <c r="I74" s="78"/>
      <c r="J74" s="78"/>
      <c r="K74" s="78"/>
      <c r="L74" s="9">
        <f>D74*M74</f>
        <v>56</v>
      </c>
      <c r="M74" s="82">
        <v>28</v>
      </c>
      <c r="N74" s="31"/>
      <c r="O74" s="32">
        <f>D74*N74</f>
        <v>0</v>
      </c>
      <c r="P74" s="37" t="str">
        <f t="shared" si="3"/>
        <v xml:space="preserve"> </v>
      </c>
      <c r="Q74" s="74"/>
    </row>
    <row r="75" spans="2:17" ht="59.25" customHeight="1">
      <c r="B75" s="76">
        <v>69</v>
      </c>
      <c r="C75" s="40" t="s">
        <v>124</v>
      </c>
      <c r="D75" s="77">
        <v>2</v>
      </c>
      <c r="E75" s="44" t="s">
        <v>14</v>
      </c>
      <c r="F75" s="40" t="s">
        <v>125</v>
      </c>
      <c r="G75" s="78"/>
      <c r="H75" s="79"/>
      <c r="I75" s="78"/>
      <c r="J75" s="78"/>
      <c r="K75" s="78"/>
      <c r="L75" s="9">
        <f>D75*M75</f>
        <v>120</v>
      </c>
      <c r="M75" s="82">
        <v>60</v>
      </c>
      <c r="N75" s="31"/>
      <c r="O75" s="32">
        <f>D75*N75</f>
        <v>0</v>
      </c>
      <c r="P75" s="37" t="str">
        <f t="shared" si="3"/>
        <v xml:space="preserve"> </v>
      </c>
      <c r="Q75" s="74"/>
    </row>
    <row r="76" spans="2:17" ht="36.75" customHeight="1">
      <c r="B76" s="76">
        <v>70</v>
      </c>
      <c r="C76" s="40" t="s">
        <v>126</v>
      </c>
      <c r="D76" s="77">
        <v>2</v>
      </c>
      <c r="E76" s="44" t="s">
        <v>14</v>
      </c>
      <c r="F76" s="40" t="s">
        <v>127</v>
      </c>
      <c r="G76" s="78"/>
      <c r="H76" s="79"/>
      <c r="I76" s="78"/>
      <c r="J76" s="78"/>
      <c r="K76" s="78"/>
      <c r="L76" s="9">
        <f>D76*M76</f>
        <v>200</v>
      </c>
      <c r="M76" s="82">
        <v>100</v>
      </c>
      <c r="N76" s="31"/>
      <c r="O76" s="32">
        <f>D76*N76</f>
        <v>0</v>
      </c>
      <c r="P76" s="37" t="str">
        <f t="shared" si="3"/>
        <v xml:space="preserve"> </v>
      </c>
      <c r="Q76" s="74"/>
    </row>
    <row r="77" spans="2:17" ht="40.5" customHeight="1">
      <c r="B77" s="76">
        <v>71</v>
      </c>
      <c r="C77" s="40" t="s">
        <v>128</v>
      </c>
      <c r="D77" s="77">
        <v>1</v>
      </c>
      <c r="E77" s="44" t="s">
        <v>14</v>
      </c>
      <c r="F77" s="40" t="s">
        <v>129</v>
      </c>
      <c r="G77" s="78"/>
      <c r="H77" s="79"/>
      <c r="I77" s="78"/>
      <c r="J77" s="78"/>
      <c r="K77" s="78"/>
      <c r="L77" s="9">
        <f>D77*M77</f>
        <v>350</v>
      </c>
      <c r="M77" s="82">
        <v>350</v>
      </c>
      <c r="N77" s="31"/>
      <c r="O77" s="32">
        <f>D77*N77</f>
        <v>0</v>
      </c>
      <c r="P77" s="37" t="str">
        <f t="shared" si="3"/>
        <v xml:space="preserve"> </v>
      </c>
      <c r="Q77" s="74"/>
    </row>
    <row r="78" spans="2:17" ht="40.5" customHeight="1">
      <c r="B78" s="76">
        <v>72</v>
      </c>
      <c r="C78" s="40" t="s">
        <v>130</v>
      </c>
      <c r="D78" s="77">
        <v>10</v>
      </c>
      <c r="E78" s="44" t="s">
        <v>29</v>
      </c>
      <c r="F78" s="40" t="s">
        <v>131</v>
      </c>
      <c r="G78" s="78"/>
      <c r="H78" s="79"/>
      <c r="I78" s="78"/>
      <c r="J78" s="78"/>
      <c r="K78" s="78"/>
      <c r="L78" s="9">
        <f>D78*M78</f>
        <v>60</v>
      </c>
      <c r="M78" s="82">
        <v>6</v>
      </c>
      <c r="N78" s="31"/>
      <c r="O78" s="32">
        <f>D78*N78</f>
        <v>0</v>
      </c>
      <c r="P78" s="37" t="str">
        <f t="shared" si="3"/>
        <v xml:space="preserve"> </v>
      </c>
      <c r="Q78" s="74"/>
    </row>
    <row r="79" spans="2:17" ht="40.5" customHeight="1">
      <c r="B79" s="76">
        <v>73</v>
      </c>
      <c r="C79" s="40" t="s">
        <v>132</v>
      </c>
      <c r="D79" s="77">
        <v>10</v>
      </c>
      <c r="E79" s="44" t="s">
        <v>29</v>
      </c>
      <c r="F79" s="40" t="s">
        <v>133</v>
      </c>
      <c r="G79" s="78"/>
      <c r="H79" s="79"/>
      <c r="I79" s="78"/>
      <c r="J79" s="78"/>
      <c r="K79" s="78"/>
      <c r="L79" s="9">
        <f>D79*M79</f>
        <v>180</v>
      </c>
      <c r="M79" s="82">
        <v>18</v>
      </c>
      <c r="N79" s="31"/>
      <c r="O79" s="32">
        <f>D79*N79</f>
        <v>0</v>
      </c>
      <c r="P79" s="37" t="str">
        <f t="shared" si="3"/>
        <v xml:space="preserve"> </v>
      </c>
      <c r="Q79" s="74"/>
    </row>
    <row r="80" spans="2:17" ht="40.5" customHeight="1">
      <c r="B80" s="76">
        <v>74</v>
      </c>
      <c r="C80" s="40" t="s">
        <v>134</v>
      </c>
      <c r="D80" s="77">
        <v>2</v>
      </c>
      <c r="E80" s="44" t="s">
        <v>29</v>
      </c>
      <c r="F80" s="40" t="s">
        <v>133</v>
      </c>
      <c r="G80" s="78"/>
      <c r="H80" s="79"/>
      <c r="I80" s="78"/>
      <c r="J80" s="78"/>
      <c r="K80" s="78"/>
      <c r="L80" s="9">
        <f>D80*M80</f>
        <v>76</v>
      </c>
      <c r="M80" s="82">
        <v>38</v>
      </c>
      <c r="N80" s="31"/>
      <c r="O80" s="32">
        <f>D80*N80</f>
        <v>0</v>
      </c>
      <c r="P80" s="37" t="str">
        <f t="shared" si="3"/>
        <v xml:space="preserve"> </v>
      </c>
      <c r="Q80" s="74"/>
    </row>
    <row r="81" spans="2:17" ht="40.5" customHeight="1">
      <c r="B81" s="76">
        <v>75</v>
      </c>
      <c r="C81" s="40" t="s">
        <v>135</v>
      </c>
      <c r="D81" s="77">
        <v>2</v>
      </c>
      <c r="E81" s="44" t="s">
        <v>29</v>
      </c>
      <c r="F81" s="40" t="s">
        <v>136</v>
      </c>
      <c r="G81" s="78"/>
      <c r="H81" s="79"/>
      <c r="I81" s="78"/>
      <c r="J81" s="78"/>
      <c r="K81" s="78"/>
      <c r="L81" s="9">
        <f>D81*M81</f>
        <v>20</v>
      </c>
      <c r="M81" s="82">
        <v>10</v>
      </c>
      <c r="N81" s="31"/>
      <c r="O81" s="32">
        <f>D81*N81</f>
        <v>0</v>
      </c>
      <c r="P81" s="37" t="str">
        <f t="shared" si="3"/>
        <v xml:space="preserve"> </v>
      </c>
      <c r="Q81" s="74"/>
    </row>
    <row r="82" spans="2:17" ht="43.2">
      <c r="B82" s="76">
        <v>76</v>
      </c>
      <c r="C82" s="40" t="s">
        <v>137</v>
      </c>
      <c r="D82" s="77">
        <v>3</v>
      </c>
      <c r="E82" s="44" t="s">
        <v>14</v>
      </c>
      <c r="F82" s="40" t="s">
        <v>138</v>
      </c>
      <c r="G82" s="78"/>
      <c r="H82" s="79"/>
      <c r="I82" s="78"/>
      <c r="J82" s="78"/>
      <c r="K82" s="78"/>
      <c r="L82" s="9">
        <f>D82*M82</f>
        <v>144</v>
      </c>
      <c r="M82" s="82">
        <v>48</v>
      </c>
      <c r="N82" s="31"/>
      <c r="O82" s="32">
        <f>D82*N82</f>
        <v>0</v>
      </c>
      <c r="P82" s="37" t="str">
        <f t="shared" si="3"/>
        <v xml:space="preserve"> </v>
      </c>
      <c r="Q82" s="74"/>
    </row>
    <row r="83" spans="2:17" ht="33" customHeight="1">
      <c r="B83" s="76">
        <v>77</v>
      </c>
      <c r="C83" s="40" t="s">
        <v>139</v>
      </c>
      <c r="D83" s="77">
        <v>4</v>
      </c>
      <c r="E83" s="44" t="s">
        <v>14</v>
      </c>
      <c r="F83" s="40" t="s">
        <v>140</v>
      </c>
      <c r="G83" s="78"/>
      <c r="H83" s="79"/>
      <c r="I83" s="78"/>
      <c r="J83" s="78"/>
      <c r="K83" s="78"/>
      <c r="L83" s="9">
        <f>D83*M83</f>
        <v>116</v>
      </c>
      <c r="M83" s="82">
        <v>29</v>
      </c>
      <c r="N83" s="31"/>
      <c r="O83" s="32">
        <f>D83*N83</f>
        <v>0</v>
      </c>
      <c r="P83" s="37" t="str">
        <f t="shared" si="3"/>
        <v xml:space="preserve"> </v>
      </c>
      <c r="Q83" s="74"/>
    </row>
    <row r="84" spans="2:17" ht="28.8">
      <c r="B84" s="76">
        <v>78</v>
      </c>
      <c r="C84" s="40" t="s">
        <v>141</v>
      </c>
      <c r="D84" s="77">
        <v>4</v>
      </c>
      <c r="E84" s="44" t="s">
        <v>14</v>
      </c>
      <c r="F84" s="40" t="s">
        <v>142</v>
      </c>
      <c r="G84" s="78"/>
      <c r="H84" s="79"/>
      <c r="I84" s="78"/>
      <c r="J84" s="78"/>
      <c r="K84" s="78"/>
      <c r="L84" s="9">
        <f>D84*M84</f>
        <v>180</v>
      </c>
      <c r="M84" s="82">
        <v>45</v>
      </c>
      <c r="N84" s="31"/>
      <c r="O84" s="32">
        <f>D84*N84</f>
        <v>0</v>
      </c>
      <c r="P84" s="37" t="str">
        <f t="shared" si="3"/>
        <v xml:space="preserve"> </v>
      </c>
      <c r="Q84" s="74"/>
    </row>
    <row r="85" spans="2:17" ht="46.5" customHeight="1">
      <c r="B85" s="76">
        <v>79</v>
      </c>
      <c r="C85" s="40" t="s">
        <v>143</v>
      </c>
      <c r="D85" s="77">
        <v>1</v>
      </c>
      <c r="E85" s="44" t="s">
        <v>14</v>
      </c>
      <c r="F85" s="40" t="s">
        <v>144</v>
      </c>
      <c r="G85" s="78"/>
      <c r="H85" s="79"/>
      <c r="I85" s="78"/>
      <c r="J85" s="78"/>
      <c r="K85" s="78"/>
      <c r="L85" s="9">
        <f>D85*M85</f>
        <v>9</v>
      </c>
      <c r="M85" s="82">
        <v>9</v>
      </c>
      <c r="N85" s="31"/>
      <c r="O85" s="32">
        <f>D85*N85</f>
        <v>0</v>
      </c>
      <c r="P85" s="37" t="str">
        <f t="shared" si="3"/>
        <v xml:space="preserve"> </v>
      </c>
      <c r="Q85" s="74"/>
    </row>
    <row r="86" spans="2:17" ht="57.6">
      <c r="B86" s="76">
        <v>80</v>
      </c>
      <c r="C86" s="83" t="s">
        <v>145</v>
      </c>
      <c r="D86" s="77">
        <v>12</v>
      </c>
      <c r="E86" s="84" t="s">
        <v>14</v>
      </c>
      <c r="F86" s="83" t="s">
        <v>146</v>
      </c>
      <c r="G86" s="78"/>
      <c r="H86" s="79"/>
      <c r="I86" s="78"/>
      <c r="J86" s="78"/>
      <c r="K86" s="78"/>
      <c r="L86" s="9">
        <f>D86*M86</f>
        <v>660</v>
      </c>
      <c r="M86" s="10">
        <v>55</v>
      </c>
      <c r="N86" s="31"/>
      <c r="O86" s="32">
        <f>D86*N86</f>
        <v>0</v>
      </c>
      <c r="P86" s="37" t="str">
        <f t="shared" si="3"/>
        <v xml:space="preserve"> </v>
      </c>
      <c r="Q86" s="74"/>
    </row>
    <row r="87" spans="2:17" ht="57.6">
      <c r="B87" s="76">
        <v>81</v>
      </c>
      <c r="C87" s="83" t="s">
        <v>147</v>
      </c>
      <c r="D87" s="77">
        <v>5</v>
      </c>
      <c r="E87" s="84" t="s">
        <v>14</v>
      </c>
      <c r="F87" s="83" t="s">
        <v>146</v>
      </c>
      <c r="G87" s="78"/>
      <c r="H87" s="79"/>
      <c r="I87" s="78"/>
      <c r="J87" s="78"/>
      <c r="K87" s="78"/>
      <c r="L87" s="9">
        <f>D87*M87</f>
        <v>275</v>
      </c>
      <c r="M87" s="10">
        <v>55</v>
      </c>
      <c r="N87" s="31"/>
      <c r="O87" s="32">
        <f>D87*N87</f>
        <v>0</v>
      </c>
      <c r="P87" s="37" t="str">
        <f t="shared" si="3"/>
        <v xml:space="preserve"> </v>
      </c>
      <c r="Q87" s="74"/>
    </row>
    <row r="88" spans="2:17" ht="54" customHeight="1">
      <c r="B88" s="76">
        <v>82</v>
      </c>
      <c r="C88" s="83" t="s">
        <v>148</v>
      </c>
      <c r="D88" s="77">
        <v>13</v>
      </c>
      <c r="E88" s="84" t="s">
        <v>14</v>
      </c>
      <c r="F88" s="83" t="s">
        <v>149</v>
      </c>
      <c r="G88" s="78"/>
      <c r="H88" s="79"/>
      <c r="I88" s="78"/>
      <c r="J88" s="78"/>
      <c r="K88" s="78"/>
      <c r="L88" s="9">
        <f>D88*M88</f>
        <v>520</v>
      </c>
      <c r="M88" s="10">
        <v>40</v>
      </c>
      <c r="N88" s="31"/>
      <c r="O88" s="32">
        <f>D88*N88</f>
        <v>0</v>
      </c>
      <c r="P88" s="37" t="str">
        <f t="shared" si="3"/>
        <v xml:space="preserve"> </v>
      </c>
      <c r="Q88" s="74"/>
    </row>
    <row r="89" spans="2:17" ht="54" customHeight="1">
      <c r="B89" s="76">
        <v>83</v>
      </c>
      <c r="C89" s="83" t="s">
        <v>150</v>
      </c>
      <c r="D89" s="77">
        <v>4</v>
      </c>
      <c r="E89" s="84" t="s">
        <v>29</v>
      </c>
      <c r="F89" s="83" t="s">
        <v>151</v>
      </c>
      <c r="G89" s="78"/>
      <c r="H89" s="79"/>
      <c r="I89" s="78"/>
      <c r="J89" s="78"/>
      <c r="K89" s="78"/>
      <c r="L89" s="9">
        <f>D89*M89</f>
        <v>116</v>
      </c>
      <c r="M89" s="10">
        <v>29</v>
      </c>
      <c r="N89" s="31"/>
      <c r="O89" s="32">
        <f>D89*N89</f>
        <v>0</v>
      </c>
      <c r="P89" s="37" t="str">
        <f t="shared" si="3"/>
        <v xml:space="preserve"> </v>
      </c>
      <c r="Q89" s="74"/>
    </row>
    <row r="90" spans="2:17" ht="54" customHeight="1">
      <c r="B90" s="76">
        <v>84</v>
      </c>
      <c r="C90" s="83" t="s">
        <v>152</v>
      </c>
      <c r="D90" s="77">
        <v>4</v>
      </c>
      <c r="E90" s="84" t="s">
        <v>29</v>
      </c>
      <c r="F90" s="83" t="s">
        <v>153</v>
      </c>
      <c r="G90" s="78"/>
      <c r="H90" s="79"/>
      <c r="I90" s="78"/>
      <c r="J90" s="78"/>
      <c r="K90" s="78"/>
      <c r="L90" s="9">
        <f>D90*M90</f>
        <v>180</v>
      </c>
      <c r="M90" s="10">
        <v>45</v>
      </c>
      <c r="N90" s="31"/>
      <c r="O90" s="32">
        <f>D90*N90</f>
        <v>0</v>
      </c>
      <c r="P90" s="37" t="str">
        <f t="shared" si="3"/>
        <v xml:space="preserve"> </v>
      </c>
      <c r="Q90" s="74"/>
    </row>
    <row r="91" spans="2:17" ht="54" customHeight="1">
      <c r="B91" s="76">
        <v>85</v>
      </c>
      <c r="C91" s="83" t="s">
        <v>154</v>
      </c>
      <c r="D91" s="77">
        <v>2</v>
      </c>
      <c r="E91" s="84" t="s">
        <v>29</v>
      </c>
      <c r="F91" s="83" t="s">
        <v>155</v>
      </c>
      <c r="G91" s="78"/>
      <c r="H91" s="79"/>
      <c r="I91" s="78"/>
      <c r="J91" s="78"/>
      <c r="K91" s="78"/>
      <c r="L91" s="9">
        <f>D91*M91</f>
        <v>560</v>
      </c>
      <c r="M91" s="10">
        <v>280</v>
      </c>
      <c r="N91" s="31"/>
      <c r="O91" s="32">
        <f>D91*N91</f>
        <v>0</v>
      </c>
      <c r="P91" s="37" t="str">
        <f t="shared" si="3"/>
        <v xml:space="preserve"> </v>
      </c>
      <c r="Q91" s="74"/>
    </row>
    <row r="92" spans="2:17" ht="33" customHeight="1">
      <c r="B92" s="76">
        <v>86</v>
      </c>
      <c r="C92" s="83" t="s">
        <v>156</v>
      </c>
      <c r="D92" s="77">
        <v>3</v>
      </c>
      <c r="E92" s="84" t="s">
        <v>29</v>
      </c>
      <c r="F92" s="83" t="s">
        <v>157</v>
      </c>
      <c r="G92" s="78"/>
      <c r="H92" s="79"/>
      <c r="I92" s="78"/>
      <c r="J92" s="78"/>
      <c r="K92" s="78"/>
      <c r="L92" s="9">
        <f>D92*M92</f>
        <v>195</v>
      </c>
      <c r="M92" s="10">
        <v>65</v>
      </c>
      <c r="N92" s="31"/>
      <c r="O92" s="32">
        <f>D92*N92</f>
        <v>0</v>
      </c>
      <c r="P92" s="37" t="str">
        <f t="shared" si="3"/>
        <v xml:space="preserve"> </v>
      </c>
      <c r="Q92" s="74"/>
    </row>
    <row r="93" spans="2:17" ht="28.8">
      <c r="B93" s="76">
        <v>87</v>
      </c>
      <c r="C93" s="83" t="s">
        <v>158</v>
      </c>
      <c r="D93" s="77">
        <v>3</v>
      </c>
      <c r="E93" s="84" t="s">
        <v>29</v>
      </c>
      <c r="F93" s="83" t="s">
        <v>159</v>
      </c>
      <c r="G93" s="78"/>
      <c r="H93" s="79"/>
      <c r="I93" s="78"/>
      <c r="J93" s="78"/>
      <c r="K93" s="78"/>
      <c r="L93" s="9">
        <f>D93*M93</f>
        <v>105</v>
      </c>
      <c r="M93" s="10">
        <v>35</v>
      </c>
      <c r="N93" s="31"/>
      <c r="O93" s="32">
        <f>D93*N93</f>
        <v>0</v>
      </c>
      <c r="P93" s="37" t="str">
        <f t="shared" si="3"/>
        <v xml:space="preserve"> </v>
      </c>
      <c r="Q93" s="74"/>
    </row>
    <row r="94" spans="2:17" ht="15">
      <c r="B94" s="76">
        <v>88</v>
      </c>
      <c r="C94" s="83" t="s">
        <v>160</v>
      </c>
      <c r="D94" s="77">
        <v>4</v>
      </c>
      <c r="E94" s="84" t="s">
        <v>14</v>
      </c>
      <c r="F94" s="83" t="s">
        <v>161</v>
      </c>
      <c r="G94" s="78"/>
      <c r="H94" s="79"/>
      <c r="I94" s="78"/>
      <c r="J94" s="78"/>
      <c r="K94" s="78"/>
      <c r="L94" s="9">
        <f>D94*M94</f>
        <v>84</v>
      </c>
      <c r="M94" s="10">
        <v>21</v>
      </c>
      <c r="N94" s="31"/>
      <c r="O94" s="32">
        <f>D94*N94</f>
        <v>0</v>
      </c>
      <c r="P94" s="37" t="str">
        <f t="shared" si="3"/>
        <v xml:space="preserve"> </v>
      </c>
      <c r="Q94" s="74"/>
    </row>
    <row r="95" spans="2:17" ht="33.75" customHeight="1" thickBot="1">
      <c r="B95" s="85">
        <v>89</v>
      </c>
      <c r="C95" s="43" t="s">
        <v>76</v>
      </c>
      <c r="D95" s="86">
        <v>2</v>
      </c>
      <c r="E95" s="47" t="s">
        <v>29</v>
      </c>
      <c r="F95" s="43" t="s">
        <v>77</v>
      </c>
      <c r="G95" s="87"/>
      <c r="H95" s="88"/>
      <c r="I95" s="87"/>
      <c r="J95" s="87"/>
      <c r="K95" s="87"/>
      <c r="L95" s="11">
        <f>D95*M95</f>
        <v>60</v>
      </c>
      <c r="M95" s="12">
        <v>30</v>
      </c>
      <c r="N95" s="33"/>
      <c r="O95" s="51">
        <f>D95*N95</f>
        <v>0</v>
      </c>
      <c r="P95" s="38" t="str">
        <f t="shared" si="3"/>
        <v xml:space="preserve"> </v>
      </c>
      <c r="Q95" s="74"/>
    </row>
    <row r="96" spans="1:17" ht="13.5" customHeight="1" thickBot="1" thickTop="1">
      <c r="A96" s="89"/>
      <c r="B96" s="89"/>
      <c r="C96" s="58"/>
      <c r="D96" s="89"/>
      <c r="E96" s="58"/>
      <c r="F96" s="58"/>
      <c r="G96" s="89"/>
      <c r="H96" s="58"/>
      <c r="I96" s="89"/>
      <c r="J96" s="89"/>
      <c r="K96" s="89"/>
      <c r="L96" s="89"/>
      <c r="M96" s="89"/>
      <c r="N96" s="89"/>
      <c r="O96" s="89"/>
      <c r="P96" s="89"/>
      <c r="Q96" s="90"/>
    </row>
    <row r="97" spans="1:16" ht="60.75" customHeight="1" thickBot="1" thickTop="1">
      <c r="A97" s="91"/>
      <c r="B97" s="54" t="s">
        <v>12</v>
      </c>
      <c r="C97" s="54"/>
      <c r="D97" s="54"/>
      <c r="E97" s="54"/>
      <c r="F97" s="54"/>
      <c r="G97" s="54"/>
      <c r="H97" s="54"/>
      <c r="I97" s="1"/>
      <c r="J97" s="92"/>
      <c r="K97" s="92"/>
      <c r="L97" s="2"/>
      <c r="M97" s="34" t="s">
        <v>2</v>
      </c>
      <c r="N97" s="52" t="s">
        <v>3</v>
      </c>
      <c r="O97" s="93"/>
      <c r="P97" s="94"/>
    </row>
    <row r="98" spans="1:16" ht="33" customHeight="1" thickBot="1" thickTop="1">
      <c r="A98" s="91"/>
      <c r="B98" s="95" t="s">
        <v>4</v>
      </c>
      <c r="C98" s="95"/>
      <c r="D98" s="95"/>
      <c r="E98" s="95"/>
      <c r="F98" s="95"/>
      <c r="G98" s="95"/>
      <c r="H98" s="95"/>
      <c r="J98" s="3"/>
      <c r="K98" s="3"/>
      <c r="L98" s="4"/>
      <c r="M98" s="35">
        <f>SUM(L7:L95)</f>
        <v>28840</v>
      </c>
      <c r="N98" s="53">
        <f>SUM(O7:O95)</f>
        <v>0</v>
      </c>
      <c r="O98" s="96"/>
      <c r="P98" s="97"/>
    </row>
    <row r="99" spans="1:17" ht="39.75" customHeight="1" thickTop="1">
      <c r="A99" s="91"/>
      <c r="H99" s="25"/>
      <c r="I99" s="5"/>
      <c r="J99" s="6"/>
      <c r="K99" s="6"/>
      <c r="L99" s="100"/>
      <c r="M99" s="100"/>
      <c r="N99" s="101"/>
      <c r="O99" s="101"/>
      <c r="P99" s="101"/>
      <c r="Q99" s="101"/>
    </row>
    <row r="100" spans="1:17" ht="19.95" customHeight="1">
      <c r="A100" s="91"/>
      <c r="J100" s="6"/>
      <c r="K100" s="6"/>
      <c r="L100" s="100"/>
      <c r="M100" s="7"/>
      <c r="N100" s="7"/>
      <c r="O100" s="7"/>
      <c r="P100" s="101"/>
      <c r="Q100" s="101"/>
    </row>
    <row r="101" spans="1:17" ht="71.25" customHeight="1">
      <c r="A101" s="91"/>
      <c r="J101" s="6"/>
      <c r="K101" s="6"/>
      <c r="L101" s="100"/>
      <c r="M101" s="7"/>
      <c r="N101" s="7"/>
      <c r="O101" s="7"/>
      <c r="P101" s="101"/>
      <c r="Q101" s="101"/>
    </row>
    <row r="102" spans="1:18" ht="36" customHeight="1">
      <c r="A102" s="91"/>
      <c r="J102" s="102"/>
      <c r="K102" s="102"/>
      <c r="L102" s="102"/>
      <c r="M102" s="102"/>
      <c r="N102" s="100"/>
      <c r="O102" s="101"/>
      <c r="P102" s="101"/>
      <c r="Q102" s="101"/>
      <c r="R102" s="101"/>
    </row>
    <row r="103" spans="1:18" ht="14.25" customHeight="1">
      <c r="A103" s="91"/>
      <c r="B103" s="101"/>
      <c r="C103" s="103"/>
      <c r="D103" s="104"/>
      <c r="E103" s="105"/>
      <c r="F103" s="103"/>
      <c r="G103" s="100"/>
      <c r="H103" s="103"/>
      <c r="I103" s="101"/>
      <c r="J103" s="101"/>
      <c r="K103" s="101"/>
      <c r="L103" s="100"/>
      <c r="M103" s="100"/>
      <c r="N103" s="100"/>
      <c r="O103" s="101"/>
      <c r="P103" s="101"/>
      <c r="Q103" s="101"/>
      <c r="R103" s="101"/>
    </row>
    <row r="104" spans="1:18" ht="14.25" customHeight="1">
      <c r="A104" s="91"/>
      <c r="B104" s="101"/>
      <c r="C104" s="103"/>
      <c r="D104" s="104"/>
      <c r="E104" s="105"/>
      <c r="F104" s="103"/>
      <c r="G104" s="100"/>
      <c r="H104" s="103"/>
      <c r="I104" s="101"/>
      <c r="J104" s="101"/>
      <c r="K104" s="101"/>
      <c r="L104" s="100"/>
      <c r="M104" s="100"/>
      <c r="N104" s="100"/>
      <c r="O104" s="101"/>
      <c r="P104" s="101"/>
      <c r="Q104" s="101"/>
      <c r="R104" s="101"/>
    </row>
    <row r="105" spans="1:18" ht="14.25" customHeight="1">
      <c r="A105" s="91"/>
      <c r="B105" s="101"/>
      <c r="C105" s="103"/>
      <c r="D105" s="104"/>
      <c r="E105" s="105"/>
      <c r="F105" s="103"/>
      <c r="G105" s="100"/>
      <c r="H105" s="103"/>
      <c r="I105" s="101"/>
      <c r="J105" s="101"/>
      <c r="K105" s="101"/>
      <c r="L105" s="100"/>
      <c r="M105" s="100"/>
      <c r="N105" s="100"/>
      <c r="O105" s="101"/>
      <c r="P105" s="101"/>
      <c r="Q105" s="101"/>
      <c r="R105" s="101"/>
    </row>
    <row r="106" spans="1:18" ht="14.25" customHeight="1">
      <c r="A106" s="91"/>
      <c r="B106" s="101"/>
      <c r="C106" s="103"/>
      <c r="D106" s="104"/>
      <c r="E106" s="105"/>
      <c r="F106" s="103"/>
      <c r="G106" s="100"/>
      <c r="H106" s="103"/>
      <c r="I106" s="101"/>
      <c r="J106" s="101"/>
      <c r="K106" s="101"/>
      <c r="L106" s="100"/>
      <c r="M106" s="100"/>
      <c r="N106" s="100"/>
      <c r="O106" s="101"/>
      <c r="P106" s="101"/>
      <c r="Q106" s="101"/>
      <c r="R106" s="101"/>
    </row>
    <row r="107" spans="3:13" ht="15">
      <c r="C107" s="16"/>
      <c r="D107" s="36"/>
      <c r="E107" s="16"/>
      <c r="F107" s="16"/>
      <c r="G107" s="36"/>
      <c r="H107" s="16"/>
      <c r="K107" s="36"/>
      <c r="L107" s="36"/>
      <c r="M107" s="36"/>
    </row>
    <row r="108" spans="3:13" ht="15">
      <c r="C108" s="16"/>
      <c r="D108" s="36"/>
      <c r="E108" s="16"/>
      <c r="F108" s="16"/>
      <c r="G108" s="36"/>
      <c r="H108" s="16"/>
      <c r="K108" s="36"/>
      <c r="L108" s="36"/>
      <c r="M108" s="36"/>
    </row>
    <row r="109" spans="3:13" ht="15">
      <c r="C109" s="16"/>
      <c r="D109" s="36"/>
      <c r="E109" s="16"/>
      <c r="F109" s="16"/>
      <c r="G109" s="36"/>
      <c r="H109" s="16"/>
      <c r="K109" s="36"/>
      <c r="L109" s="36"/>
      <c r="M109" s="36"/>
    </row>
    <row r="110" spans="3:13" ht="15">
      <c r="C110" s="16"/>
      <c r="D110" s="36"/>
      <c r="E110" s="16"/>
      <c r="F110" s="16"/>
      <c r="G110" s="36"/>
      <c r="H110" s="16"/>
      <c r="K110" s="36"/>
      <c r="L110" s="36"/>
      <c r="M110" s="36"/>
    </row>
    <row r="111" spans="3:13" ht="15">
      <c r="C111" s="16"/>
      <c r="D111" s="36"/>
      <c r="E111" s="16"/>
      <c r="F111" s="16"/>
      <c r="G111" s="36"/>
      <c r="H111" s="16"/>
      <c r="K111" s="36"/>
      <c r="L111" s="36"/>
      <c r="M111" s="36"/>
    </row>
    <row r="112" spans="3:13" ht="15">
      <c r="C112" s="16"/>
      <c r="D112" s="36"/>
      <c r="E112" s="16"/>
      <c r="F112" s="16"/>
      <c r="G112" s="36"/>
      <c r="H112" s="16"/>
      <c r="K112" s="36"/>
      <c r="L112" s="36"/>
      <c r="M112" s="36"/>
    </row>
    <row r="113" spans="3:13" ht="15">
      <c r="C113" s="16"/>
      <c r="D113" s="36"/>
      <c r="E113" s="16"/>
      <c r="F113" s="16"/>
      <c r="G113" s="36"/>
      <c r="H113" s="16"/>
      <c r="K113" s="36"/>
      <c r="L113" s="36"/>
      <c r="M113" s="36"/>
    </row>
    <row r="114" spans="3:13" ht="15">
      <c r="C114" s="16"/>
      <c r="D114" s="36"/>
      <c r="E114" s="16"/>
      <c r="F114" s="16"/>
      <c r="G114" s="36"/>
      <c r="H114" s="16"/>
      <c r="K114" s="36"/>
      <c r="L114" s="36"/>
      <c r="M114" s="36"/>
    </row>
    <row r="115" spans="3:13" ht="15">
      <c r="C115" s="16"/>
      <c r="D115" s="36"/>
      <c r="E115" s="16"/>
      <c r="F115" s="16"/>
      <c r="G115" s="36"/>
      <c r="H115" s="16"/>
      <c r="K115" s="36"/>
      <c r="L115" s="36"/>
      <c r="M115" s="36"/>
    </row>
    <row r="116" spans="3:13" ht="15">
      <c r="C116" s="16"/>
      <c r="D116" s="36"/>
      <c r="E116" s="16"/>
      <c r="F116" s="16"/>
      <c r="G116" s="36"/>
      <c r="H116" s="16"/>
      <c r="K116" s="36"/>
      <c r="L116" s="36"/>
      <c r="M116" s="36"/>
    </row>
    <row r="117" spans="3:13" ht="15">
      <c r="C117" s="16"/>
      <c r="D117" s="36"/>
      <c r="E117" s="16"/>
      <c r="F117" s="16"/>
      <c r="G117" s="36"/>
      <c r="H117" s="16"/>
      <c r="K117" s="36"/>
      <c r="L117" s="36"/>
      <c r="M117" s="36"/>
    </row>
    <row r="118" spans="3:13" ht="15">
      <c r="C118" s="16"/>
      <c r="D118" s="36"/>
      <c r="E118" s="16"/>
      <c r="F118" s="16"/>
      <c r="G118" s="36"/>
      <c r="H118" s="16"/>
      <c r="K118" s="36"/>
      <c r="L118" s="36"/>
      <c r="M118" s="36"/>
    </row>
    <row r="119" spans="3:13" ht="15">
      <c r="C119" s="16"/>
      <c r="D119" s="36"/>
      <c r="E119" s="16"/>
      <c r="F119" s="16"/>
      <c r="G119" s="36"/>
      <c r="H119" s="16"/>
      <c r="K119" s="36"/>
      <c r="L119" s="36"/>
      <c r="M119" s="36"/>
    </row>
    <row r="120" spans="3:13" ht="15">
      <c r="C120" s="16"/>
      <c r="D120" s="36"/>
      <c r="E120" s="16"/>
      <c r="F120" s="16"/>
      <c r="G120" s="36"/>
      <c r="H120" s="16"/>
      <c r="K120" s="36"/>
      <c r="L120" s="36"/>
      <c r="M120" s="36"/>
    </row>
    <row r="121" spans="3:13" ht="15">
      <c r="C121" s="16"/>
      <c r="D121" s="36"/>
      <c r="E121" s="16"/>
      <c r="F121" s="16"/>
      <c r="G121" s="36"/>
      <c r="H121" s="16"/>
      <c r="K121" s="36"/>
      <c r="L121" s="36"/>
      <c r="M121" s="36"/>
    </row>
    <row r="122" spans="3:13" ht="15">
      <c r="C122" s="16"/>
      <c r="D122" s="36"/>
      <c r="E122" s="16"/>
      <c r="F122" s="16"/>
      <c r="G122" s="36"/>
      <c r="H122" s="16"/>
      <c r="K122" s="36"/>
      <c r="L122" s="36"/>
      <c r="M122" s="36"/>
    </row>
    <row r="123" spans="3:13" ht="15">
      <c r="C123" s="16"/>
      <c r="D123" s="36"/>
      <c r="E123" s="16"/>
      <c r="F123" s="16"/>
      <c r="G123" s="36"/>
      <c r="H123" s="16"/>
      <c r="K123" s="36"/>
      <c r="L123" s="36"/>
      <c r="M123" s="36"/>
    </row>
    <row r="124" spans="3:13" ht="15">
      <c r="C124" s="16"/>
      <c r="D124" s="36"/>
      <c r="E124" s="16"/>
      <c r="F124" s="16"/>
      <c r="G124" s="36"/>
      <c r="H124" s="16"/>
      <c r="K124" s="36"/>
      <c r="L124" s="36"/>
      <c r="M124" s="36"/>
    </row>
    <row r="125" spans="3:13" ht="15">
      <c r="C125" s="16"/>
      <c r="D125" s="36"/>
      <c r="E125" s="16"/>
      <c r="F125" s="16"/>
      <c r="G125" s="36"/>
      <c r="H125" s="16"/>
      <c r="K125" s="36"/>
      <c r="L125" s="36"/>
      <c r="M125" s="36"/>
    </row>
    <row r="126" spans="3:13" ht="15">
      <c r="C126" s="16"/>
      <c r="D126" s="36"/>
      <c r="E126" s="16"/>
      <c r="F126" s="16"/>
      <c r="G126" s="36"/>
      <c r="H126" s="16"/>
      <c r="K126" s="36"/>
      <c r="L126" s="36"/>
      <c r="M126" s="36"/>
    </row>
    <row r="127" spans="3:13" ht="15">
      <c r="C127" s="16"/>
      <c r="D127" s="36"/>
      <c r="E127" s="16"/>
      <c r="F127" s="16"/>
      <c r="G127" s="36"/>
      <c r="H127" s="16"/>
      <c r="K127" s="36"/>
      <c r="L127" s="36"/>
      <c r="M127" s="36"/>
    </row>
    <row r="128" spans="3:13" ht="15">
      <c r="C128" s="16"/>
      <c r="D128" s="36"/>
      <c r="E128" s="16"/>
      <c r="F128" s="16"/>
      <c r="G128" s="36"/>
      <c r="H128" s="16"/>
      <c r="K128" s="36"/>
      <c r="L128" s="36"/>
      <c r="M128" s="36"/>
    </row>
    <row r="129" spans="3:13" ht="15">
      <c r="C129" s="16"/>
      <c r="D129" s="36"/>
      <c r="E129" s="16"/>
      <c r="F129" s="16"/>
      <c r="G129" s="36"/>
      <c r="H129" s="16"/>
      <c r="K129" s="36"/>
      <c r="L129" s="36"/>
      <c r="M129" s="36"/>
    </row>
    <row r="130" spans="3:13" ht="15">
      <c r="C130" s="16"/>
      <c r="D130" s="36"/>
      <c r="E130" s="16"/>
      <c r="F130" s="16"/>
      <c r="G130" s="36"/>
      <c r="H130" s="16"/>
      <c r="K130" s="36"/>
      <c r="L130" s="36"/>
      <c r="M130" s="36"/>
    </row>
    <row r="131" spans="3:13" ht="15">
      <c r="C131" s="16"/>
      <c r="D131" s="36"/>
      <c r="E131" s="16"/>
      <c r="F131" s="16"/>
      <c r="G131" s="36"/>
      <c r="H131" s="16"/>
      <c r="K131" s="36"/>
      <c r="L131" s="36"/>
      <c r="M131" s="36"/>
    </row>
    <row r="132" spans="3:13" ht="15">
      <c r="C132" s="16"/>
      <c r="D132" s="36"/>
      <c r="E132" s="16"/>
      <c r="F132" s="16"/>
      <c r="G132" s="36"/>
      <c r="H132" s="16"/>
      <c r="K132" s="36"/>
      <c r="L132" s="36"/>
      <c r="M132" s="36"/>
    </row>
    <row r="133" spans="3:13" ht="15">
      <c r="C133" s="16"/>
      <c r="D133" s="36"/>
      <c r="E133" s="16"/>
      <c r="F133" s="16"/>
      <c r="G133" s="36"/>
      <c r="H133" s="16"/>
      <c r="K133" s="36"/>
      <c r="L133" s="36"/>
      <c r="M133" s="36"/>
    </row>
    <row r="134" spans="3:13" ht="15">
      <c r="C134" s="16"/>
      <c r="D134" s="36"/>
      <c r="E134" s="16"/>
      <c r="F134" s="16"/>
      <c r="G134" s="36"/>
      <c r="H134" s="16"/>
      <c r="K134" s="36"/>
      <c r="L134" s="36"/>
      <c r="M134" s="36"/>
    </row>
    <row r="135" spans="3:13" ht="15">
      <c r="C135" s="16"/>
      <c r="D135" s="36"/>
      <c r="E135" s="16"/>
      <c r="F135" s="16"/>
      <c r="G135" s="36"/>
      <c r="H135" s="16"/>
      <c r="K135" s="36"/>
      <c r="L135" s="36"/>
      <c r="M135" s="36"/>
    </row>
    <row r="136" spans="3:13" ht="15">
      <c r="C136" s="16"/>
      <c r="D136" s="36"/>
      <c r="E136" s="16"/>
      <c r="F136" s="16"/>
      <c r="G136" s="36"/>
      <c r="H136" s="16"/>
      <c r="K136" s="36"/>
      <c r="L136" s="36"/>
      <c r="M136" s="36"/>
    </row>
    <row r="137" spans="3:13" ht="15">
      <c r="C137" s="16"/>
      <c r="D137" s="36"/>
      <c r="E137" s="16"/>
      <c r="F137" s="16"/>
      <c r="G137" s="36"/>
      <c r="H137" s="16"/>
      <c r="K137" s="36"/>
      <c r="L137" s="36"/>
      <c r="M137" s="36"/>
    </row>
    <row r="138" spans="3:13" ht="15">
      <c r="C138" s="16"/>
      <c r="D138" s="36"/>
      <c r="E138" s="16"/>
      <c r="F138" s="16"/>
      <c r="G138" s="36"/>
      <c r="H138" s="16"/>
      <c r="K138" s="36"/>
      <c r="L138" s="36"/>
      <c r="M138" s="36"/>
    </row>
    <row r="139" spans="3:13" ht="15">
      <c r="C139" s="16"/>
      <c r="D139" s="36"/>
      <c r="E139" s="16"/>
      <c r="F139" s="16"/>
      <c r="G139" s="36"/>
      <c r="H139" s="16"/>
      <c r="K139" s="36"/>
      <c r="L139" s="36"/>
      <c r="M139" s="36"/>
    </row>
    <row r="140" spans="3:13" ht="15">
      <c r="C140" s="16"/>
      <c r="D140" s="36"/>
      <c r="E140" s="16"/>
      <c r="F140" s="16"/>
      <c r="G140" s="36"/>
      <c r="H140" s="16"/>
      <c r="K140" s="36"/>
      <c r="L140" s="36"/>
      <c r="M140" s="36"/>
    </row>
    <row r="141" spans="3:13" ht="15">
      <c r="C141" s="16"/>
      <c r="D141" s="36"/>
      <c r="E141" s="16"/>
      <c r="F141" s="16"/>
      <c r="G141" s="36"/>
      <c r="H141" s="16"/>
      <c r="K141" s="36"/>
      <c r="L141" s="36"/>
      <c r="M141" s="36"/>
    </row>
    <row r="142" spans="3:13" ht="15">
      <c r="C142" s="16"/>
      <c r="D142" s="36"/>
      <c r="E142" s="16"/>
      <c r="F142" s="16"/>
      <c r="G142" s="36"/>
      <c r="H142" s="16"/>
      <c r="K142" s="36"/>
      <c r="L142" s="36"/>
      <c r="M142" s="36"/>
    </row>
    <row r="143" spans="3:13" ht="15">
      <c r="C143" s="16"/>
      <c r="D143" s="36"/>
      <c r="E143" s="16"/>
      <c r="F143" s="16"/>
      <c r="G143" s="36"/>
      <c r="H143" s="16"/>
      <c r="K143" s="36"/>
      <c r="L143" s="36"/>
      <c r="M143" s="36"/>
    </row>
    <row r="144" spans="3:13" ht="15">
      <c r="C144" s="16"/>
      <c r="D144" s="36"/>
      <c r="E144" s="16"/>
      <c r="F144" s="16"/>
      <c r="G144" s="36"/>
      <c r="H144" s="16"/>
      <c r="K144" s="36"/>
      <c r="L144" s="36"/>
      <c r="M144" s="36"/>
    </row>
    <row r="145" spans="3:13" ht="15">
      <c r="C145" s="16"/>
      <c r="D145" s="36"/>
      <c r="E145" s="16"/>
      <c r="F145" s="16"/>
      <c r="G145" s="36"/>
      <c r="H145" s="16"/>
      <c r="K145" s="36"/>
      <c r="L145" s="36"/>
      <c r="M145" s="36"/>
    </row>
    <row r="146" spans="3:13" ht="15">
      <c r="C146" s="16"/>
      <c r="D146" s="36"/>
      <c r="E146" s="16"/>
      <c r="F146" s="16"/>
      <c r="G146" s="36"/>
      <c r="H146" s="16"/>
      <c r="K146" s="36"/>
      <c r="L146" s="36"/>
      <c r="M146" s="36"/>
    </row>
    <row r="147" spans="3:13" ht="15">
      <c r="C147" s="16"/>
      <c r="D147" s="36"/>
      <c r="E147" s="16"/>
      <c r="F147" s="16"/>
      <c r="G147" s="36"/>
      <c r="H147" s="16"/>
      <c r="K147" s="36"/>
      <c r="L147" s="36"/>
      <c r="M147" s="36"/>
    </row>
    <row r="148" spans="3:13" ht="15">
      <c r="C148" s="16"/>
      <c r="D148" s="36"/>
      <c r="E148" s="16"/>
      <c r="F148" s="16"/>
      <c r="G148" s="36"/>
      <c r="H148" s="16"/>
      <c r="K148" s="36"/>
      <c r="L148" s="36"/>
      <c r="M148" s="36"/>
    </row>
    <row r="149" spans="3:13" ht="15">
      <c r="C149" s="16"/>
      <c r="D149" s="36"/>
      <c r="E149" s="16"/>
      <c r="F149" s="16"/>
      <c r="G149" s="36"/>
      <c r="H149" s="16"/>
      <c r="K149" s="36"/>
      <c r="L149" s="36"/>
      <c r="M149" s="36"/>
    </row>
    <row r="150" spans="3:13" ht="15">
      <c r="C150" s="16"/>
      <c r="D150" s="36"/>
      <c r="E150" s="16"/>
      <c r="F150" s="16"/>
      <c r="G150" s="36"/>
      <c r="H150" s="16"/>
      <c r="K150" s="36"/>
      <c r="L150" s="36"/>
      <c r="M150" s="36"/>
    </row>
    <row r="151" spans="3:13" ht="15">
      <c r="C151" s="16"/>
      <c r="D151" s="36"/>
      <c r="E151" s="16"/>
      <c r="F151" s="16"/>
      <c r="G151" s="36"/>
      <c r="H151" s="16"/>
      <c r="K151" s="36"/>
      <c r="L151" s="36"/>
      <c r="M151" s="36"/>
    </row>
    <row r="152" spans="3:13" ht="15">
      <c r="C152" s="16"/>
      <c r="D152" s="36"/>
      <c r="E152" s="16"/>
      <c r="F152" s="16"/>
      <c r="G152" s="36"/>
      <c r="H152" s="16"/>
      <c r="K152" s="36"/>
      <c r="L152" s="36"/>
      <c r="M152" s="36"/>
    </row>
    <row r="153" spans="3:13" ht="15">
      <c r="C153" s="16"/>
      <c r="D153" s="36"/>
      <c r="E153" s="16"/>
      <c r="F153" s="16"/>
      <c r="G153" s="36"/>
      <c r="H153" s="16"/>
      <c r="K153" s="36"/>
      <c r="L153" s="36"/>
      <c r="M153" s="36"/>
    </row>
    <row r="154" spans="3:13" ht="15">
      <c r="C154" s="16"/>
      <c r="D154" s="36"/>
      <c r="E154" s="16"/>
      <c r="F154" s="16"/>
      <c r="G154" s="36"/>
      <c r="H154" s="16"/>
      <c r="K154" s="36"/>
      <c r="L154" s="36"/>
      <c r="M154" s="36"/>
    </row>
    <row r="155" spans="3:13" ht="15">
      <c r="C155" s="16"/>
      <c r="D155" s="36"/>
      <c r="E155" s="16"/>
      <c r="F155" s="16"/>
      <c r="G155" s="36"/>
      <c r="H155" s="16"/>
      <c r="K155" s="36"/>
      <c r="L155" s="36"/>
      <c r="M155" s="36"/>
    </row>
    <row r="156" spans="3:13" ht="15">
      <c r="C156" s="16"/>
      <c r="D156" s="36"/>
      <c r="E156" s="16"/>
      <c r="F156" s="16"/>
      <c r="G156" s="36"/>
      <c r="H156" s="16"/>
      <c r="K156" s="36"/>
      <c r="L156" s="36"/>
      <c r="M156" s="36"/>
    </row>
    <row r="157" spans="3:13" ht="15">
      <c r="C157" s="16"/>
      <c r="D157" s="36"/>
      <c r="E157" s="16"/>
      <c r="F157" s="16"/>
      <c r="G157" s="36"/>
      <c r="H157" s="16"/>
      <c r="K157" s="36"/>
      <c r="L157" s="36"/>
      <c r="M157" s="36"/>
    </row>
    <row r="158" spans="3:13" ht="15">
      <c r="C158" s="16"/>
      <c r="D158" s="36"/>
      <c r="E158" s="16"/>
      <c r="F158" s="16"/>
      <c r="G158" s="36"/>
      <c r="H158" s="16"/>
      <c r="K158" s="36"/>
      <c r="L158" s="36"/>
      <c r="M158" s="36"/>
    </row>
    <row r="159" spans="3:13" ht="15">
      <c r="C159" s="16"/>
      <c r="D159" s="36"/>
      <c r="E159" s="16"/>
      <c r="F159" s="16"/>
      <c r="G159" s="36"/>
      <c r="H159" s="16"/>
      <c r="K159" s="36"/>
      <c r="L159" s="36"/>
      <c r="M159" s="36"/>
    </row>
    <row r="160" spans="3:13" ht="15">
      <c r="C160" s="16"/>
      <c r="D160" s="36"/>
      <c r="E160" s="16"/>
      <c r="F160" s="16"/>
      <c r="G160" s="36"/>
      <c r="H160" s="16"/>
      <c r="K160" s="36"/>
      <c r="L160" s="36"/>
      <c r="M160" s="36"/>
    </row>
    <row r="161" spans="3:13" ht="15">
      <c r="C161" s="16"/>
      <c r="D161" s="36"/>
      <c r="E161" s="16"/>
      <c r="F161" s="16"/>
      <c r="G161" s="36"/>
      <c r="H161" s="16"/>
      <c r="K161" s="36"/>
      <c r="L161" s="36"/>
      <c r="M161" s="36"/>
    </row>
    <row r="162" spans="3:13" ht="15">
      <c r="C162" s="16"/>
      <c r="D162" s="36"/>
      <c r="E162" s="16"/>
      <c r="F162" s="16"/>
      <c r="G162" s="36"/>
      <c r="H162" s="16"/>
      <c r="K162" s="36"/>
      <c r="L162" s="36"/>
      <c r="M162" s="36"/>
    </row>
    <row r="163" spans="3:13" ht="15">
      <c r="C163" s="16"/>
      <c r="D163" s="36"/>
      <c r="E163" s="16"/>
      <c r="F163" s="16"/>
      <c r="G163" s="36"/>
      <c r="H163" s="16"/>
      <c r="K163" s="36"/>
      <c r="L163" s="36"/>
      <c r="M163" s="36"/>
    </row>
    <row r="164" spans="3:13" ht="15">
      <c r="C164" s="16"/>
      <c r="D164" s="36"/>
      <c r="E164" s="16"/>
      <c r="F164" s="16"/>
      <c r="G164" s="36"/>
      <c r="H164" s="16"/>
      <c r="K164" s="36"/>
      <c r="L164" s="36"/>
      <c r="M164" s="36"/>
    </row>
    <row r="165" spans="3:13" ht="15">
      <c r="C165" s="16"/>
      <c r="D165" s="36"/>
      <c r="E165" s="16"/>
      <c r="F165" s="16"/>
      <c r="G165" s="36"/>
      <c r="H165" s="16"/>
      <c r="K165" s="36"/>
      <c r="L165" s="36"/>
      <c r="M165" s="36"/>
    </row>
    <row r="166" spans="3:13" ht="15">
      <c r="C166" s="16"/>
      <c r="D166" s="36"/>
      <c r="E166" s="16"/>
      <c r="F166" s="16"/>
      <c r="G166" s="36"/>
      <c r="H166" s="16"/>
      <c r="K166" s="36"/>
      <c r="L166" s="36"/>
      <c r="M166" s="36"/>
    </row>
    <row r="167" spans="3:13" ht="15">
      <c r="C167" s="16"/>
      <c r="D167" s="36"/>
      <c r="E167" s="16"/>
      <c r="F167" s="16"/>
      <c r="G167" s="36"/>
      <c r="H167" s="16"/>
      <c r="K167" s="36"/>
      <c r="L167" s="36"/>
      <c r="M167" s="36"/>
    </row>
    <row r="168" spans="3:13" ht="15">
      <c r="C168" s="16"/>
      <c r="D168" s="36"/>
      <c r="E168" s="16"/>
      <c r="F168" s="16"/>
      <c r="G168" s="36"/>
      <c r="H168" s="16"/>
      <c r="K168" s="36"/>
      <c r="L168" s="36"/>
      <c r="M168" s="36"/>
    </row>
    <row r="169" spans="3:13" ht="15">
      <c r="C169" s="16"/>
      <c r="D169" s="36"/>
      <c r="E169" s="16"/>
      <c r="F169" s="16"/>
      <c r="G169" s="36"/>
      <c r="H169" s="16"/>
      <c r="K169" s="36"/>
      <c r="L169" s="36"/>
      <c r="M169" s="36"/>
    </row>
    <row r="170" spans="3:13" ht="15">
      <c r="C170" s="16"/>
      <c r="D170" s="36"/>
      <c r="E170" s="16"/>
      <c r="F170" s="16"/>
      <c r="G170" s="36"/>
      <c r="H170" s="16"/>
      <c r="K170" s="36"/>
      <c r="L170" s="36"/>
      <c r="M170" s="36"/>
    </row>
    <row r="171" spans="3:13" ht="15">
      <c r="C171" s="16"/>
      <c r="D171" s="36"/>
      <c r="E171" s="16"/>
      <c r="F171" s="16"/>
      <c r="G171" s="36"/>
      <c r="H171" s="16"/>
      <c r="K171" s="36"/>
      <c r="L171" s="36"/>
      <c r="M171" s="36"/>
    </row>
    <row r="172" spans="3:13" ht="15">
      <c r="C172" s="16"/>
      <c r="D172" s="36"/>
      <c r="E172" s="16"/>
      <c r="F172" s="16"/>
      <c r="G172" s="36"/>
      <c r="H172" s="16"/>
      <c r="K172" s="36"/>
      <c r="L172" s="36"/>
      <c r="M172" s="36"/>
    </row>
    <row r="173" spans="3:13" ht="15">
      <c r="C173" s="16"/>
      <c r="D173" s="36"/>
      <c r="E173" s="16"/>
      <c r="F173" s="16"/>
      <c r="G173" s="36"/>
      <c r="H173" s="16"/>
      <c r="K173" s="36"/>
      <c r="L173" s="36"/>
      <c r="M173" s="36"/>
    </row>
    <row r="174" spans="3:13" ht="15">
      <c r="C174" s="16"/>
      <c r="D174" s="36"/>
      <c r="E174" s="16"/>
      <c r="F174" s="16"/>
      <c r="G174" s="36"/>
      <c r="H174" s="16"/>
      <c r="K174" s="36"/>
      <c r="L174" s="36"/>
      <c r="M174" s="36"/>
    </row>
    <row r="175" spans="3:13" ht="15">
      <c r="C175" s="16"/>
      <c r="D175" s="36"/>
      <c r="E175" s="16"/>
      <c r="F175" s="16"/>
      <c r="G175" s="36"/>
      <c r="H175" s="16"/>
      <c r="K175" s="36"/>
      <c r="L175" s="36"/>
      <c r="M175" s="36"/>
    </row>
    <row r="176" spans="3:13" ht="15">
      <c r="C176" s="16"/>
      <c r="D176" s="36"/>
      <c r="E176" s="16"/>
      <c r="F176" s="16"/>
      <c r="G176" s="36"/>
      <c r="H176" s="16"/>
      <c r="K176" s="36"/>
      <c r="L176" s="36"/>
      <c r="M176" s="36"/>
    </row>
    <row r="177" spans="3:13" ht="15">
      <c r="C177" s="16"/>
      <c r="D177" s="36"/>
      <c r="E177" s="16"/>
      <c r="F177" s="16"/>
      <c r="G177" s="36"/>
      <c r="H177" s="16"/>
      <c r="K177" s="36"/>
      <c r="L177" s="36"/>
      <c r="M177" s="36"/>
    </row>
    <row r="178" spans="3:13" ht="15">
      <c r="C178" s="16"/>
      <c r="D178" s="36"/>
      <c r="E178" s="16"/>
      <c r="F178" s="16"/>
      <c r="G178" s="36"/>
      <c r="H178" s="16"/>
      <c r="K178" s="36"/>
      <c r="L178" s="36"/>
      <c r="M178" s="36"/>
    </row>
    <row r="179" spans="3:13" ht="15">
      <c r="C179" s="16"/>
      <c r="D179" s="36"/>
      <c r="E179" s="16"/>
      <c r="F179" s="16"/>
      <c r="G179" s="36"/>
      <c r="H179" s="16"/>
      <c r="K179" s="36"/>
      <c r="L179" s="36"/>
      <c r="M179" s="36"/>
    </row>
    <row r="180" spans="3:13" ht="15">
      <c r="C180" s="16"/>
      <c r="D180" s="36"/>
      <c r="E180" s="16"/>
      <c r="F180" s="16"/>
      <c r="G180" s="36"/>
      <c r="H180" s="16"/>
      <c r="K180" s="36"/>
      <c r="L180" s="36"/>
      <c r="M180" s="36"/>
    </row>
    <row r="181" spans="3:13" ht="15">
      <c r="C181" s="16"/>
      <c r="D181" s="36"/>
      <c r="E181" s="16"/>
      <c r="F181" s="16"/>
      <c r="G181" s="36"/>
      <c r="H181" s="16"/>
      <c r="K181" s="36"/>
      <c r="L181" s="36"/>
      <c r="M181" s="36"/>
    </row>
    <row r="182" spans="3:13" ht="15">
      <c r="C182" s="16"/>
      <c r="D182" s="36"/>
      <c r="E182" s="16"/>
      <c r="F182" s="16"/>
      <c r="G182" s="36"/>
      <c r="H182" s="16"/>
      <c r="K182" s="36"/>
      <c r="L182" s="36"/>
      <c r="M182" s="36"/>
    </row>
    <row r="183" spans="3:13" ht="15">
      <c r="C183" s="16"/>
      <c r="D183" s="36"/>
      <c r="E183" s="16"/>
      <c r="F183" s="16"/>
      <c r="G183" s="36"/>
      <c r="H183" s="16"/>
      <c r="K183" s="36"/>
      <c r="L183" s="36"/>
      <c r="M183" s="36"/>
    </row>
    <row r="184" spans="3:13" ht="15">
      <c r="C184" s="16"/>
      <c r="D184" s="36"/>
      <c r="E184" s="16"/>
      <c r="F184" s="16"/>
      <c r="G184" s="36"/>
      <c r="H184" s="16"/>
      <c r="K184" s="36"/>
      <c r="L184" s="36"/>
      <c r="M184" s="36"/>
    </row>
    <row r="185" spans="3:13" ht="15">
      <c r="C185" s="16"/>
      <c r="D185" s="36"/>
      <c r="E185" s="16"/>
      <c r="F185" s="16"/>
      <c r="G185" s="36"/>
      <c r="H185" s="16"/>
      <c r="K185" s="36"/>
      <c r="L185" s="36"/>
      <c r="M185" s="36"/>
    </row>
    <row r="186" spans="3:13" ht="15">
      <c r="C186" s="16"/>
      <c r="D186" s="36"/>
      <c r="E186" s="16"/>
      <c r="F186" s="16"/>
      <c r="G186" s="36"/>
      <c r="H186" s="16"/>
      <c r="K186" s="36"/>
      <c r="L186" s="36"/>
      <c r="M186" s="36"/>
    </row>
    <row r="187" spans="3:13" ht="15">
      <c r="C187" s="16"/>
      <c r="D187" s="36"/>
      <c r="E187" s="16"/>
      <c r="F187" s="16"/>
      <c r="G187" s="36"/>
      <c r="H187" s="16"/>
      <c r="K187" s="36"/>
      <c r="L187" s="36"/>
      <c r="M187" s="36"/>
    </row>
    <row r="188" spans="3:13" ht="15">
      <c r="C188" s="16"/>
      <c r="D188" s="36"/>
      <c r="E188" s="16"/>
      <c r="F188" s="16"/>
      <c r="G188" s="36"/>
      <c r="H188" s="16"/>
      <c r="K188" s="36"/>
      <c r="L188" s="36"/>
      <c r="M188" s="36"/>
    </row>
    <row r="189" spans="3:13" ht="15">
      <c r="C189" s="16"/>
      <c r="D189" s="36"/>
      <c r="E189" s="16"/>
      <c r="F189" s="16"/>
      <c r="G189" s="36"/>
      <c r="H189" s="16"/>
      <c r="K189" s="36"/>
      <c r="L189" s="36"/>
      <c r="M189" s="36"/>
    </row>
    <row r="190" spans="3:13" ht="15">
      <c r="C190" s="16"/>
      <c r="D190" s="36"/>
      <c r="E190" s="16"/>
      <c r="F190" s="16"/>
      <c r="G190" s="36"/>
      <c r="H190" s="16"/>
      <c r="K190" s="36"/>
      <c r="L190" s="36"/>
      <c r="M190" s="36"/>
    </row>
    <row r="191" spans="3:13" ht="15">
      <c r="C191" s="16"/>
      <c r="D191" s="36"/>
      <c r="E191" s="16"/>
      <c r="F191" s="16"/>
      <c r="G191" s="36"/>
      <c r="H191" s="16"/>
      <c r="K191" s="36"/>
      <c r="L191" s="36"/>
      <c r="M191" s="36"/>
    </row>
    <row r="192" spans="3:13" ht="15">
      <c r="C192" s="16"/>
      <c r="D192" s="36"/>
      <c r="E192" s="16"/>
      <c r="F192" s="16"/>
      <c r="G192" s="36"/>
      <c r="H192" s="16"/>
      <c r="K192" s="36"/>
      <c r="L192" s="36"/>
      <c r="M192" s="36"/>
    </row>
    <row r="193" spans="3:13" ht="15">
      <c r="C193" s="16"/>
      <c r="D193" s="36"/>
      <c r="E193" s="16"/>
      <c r="F193" s="16"/>
      <c r="G193" s="36"/>
      <c r="H193" s="16"/>
      <c r="K193" s="36"/>
      <c r="L193" s="36"/>
      <c r="M193" s="36"/>
    </row>
    <row r="194" spans="3:13" ht="15">
      <c r="C194" s="16"/>
      <c r="D194" s="36"/>
      <c r="E194" s="16"/>
      <c r="F194" s="16"/>
      <c r="G194" s="36"/>
      <c r="H194" s="16"/>
      <c r="K194" s="36"/>
      <c r="L194" s="36"/>
      <c r="M194" s="36"/>
    </row>
    <row r="195" spans="3:13" ht="15">
      <c r="C195" s="16"/>
      <c r="D195" s="36"/>
      <c r="E195" s="16"/>
      <c r="F195" s="16"/>
      <c r="G195" s="36"/>
      <c r="H195" s="16"/>
      <c r="K195" s="36"/>
      <c r="L195" s="36"/>
      <c r="M195" s="36"/>
    </row>
    <row r="196" spans="3:13" ht="15">
      <c r="C196" s="16"/>
      <c r="D196" s="36"/>
      <c r="E196" s="16"/>
      <c r="F196" s="16"/>
      <c r="G196" s="36"/>
      <c r="H196" s="16"/>
      <c r="K196" s="36"/>
      <c r="L196" s="36"/>
      <c r="M196" s="36"/>
    </row>
    <row r="197" spans="3:13" ht="15">
      <c r="C197" s="16"/>
      <c r="D197" s="36"/>
      <c r="E197" s="16"/>
      <c r="F197" s="16"/>
      <c r="G197" s="36"/>
      <c r="H197" s="16"/>
      <c r="K197" s="36"/>
      <c r="L197" s="36"/>
      <c r="M197" s="36"/>
    </row>
    <row r="198" spans="3:13" ht="15">
      <c r="C198" s="16"/>
      <c r="D198" s="36"/>
      <c r="E198" s="16"/>
      <c r="F198" s="16"/>
      <c r="G198" s="36"/>
      <c r="H198" s="16"/>
      <c r="K198" s="36"/>
      <c r="L198" s="36"/>
      <c r="M198" s="36"/>
    </row>
    <row r="199" spans="3:13" ht="15">
      <c r="C199" s="16"/>
      <c r="D199" s="36"/>
      <c r="E199" s="16"/>
      <c r="F199" s="16"/>
      <c r="G199" s="36"/>
      <c r="H199" s="16"/>
      <c r="K199" s="36"/>
      <c r="L199" s="36"/>
      <c r="M199" s="36"/>
    </row>
    <row r="200" spans="3:13" ht="15">
      <c r="C200" s="16"/>
      <c r="D200" s="36"/>
      <c r="E200" s="16"/>
      <c r="F200" s="16"/>
      <c r="G200" s="36"/>
      <c r="H200" s="16"/>
      <c r="K200" s="36"/>
      <c r="L200" s="36"/>
      <c r="M200" s="36"/>
    </row>
    <row r="201" spans="3:13" ht="15">
      <c r="C201" s="16"/>
      <c r="D201" s="36"/>
      <c r="E201" s="16"/>
      <c r="F201" s="16"/>
      <c r="G201" s="36"/>
      <c r="H201" s="16"/>
      <c r="K201" s="36"/>
      <c r="L201" s="36"/>
      <c r="M201" s="36"/>
    </row>
    <row r="202" spans="3:13" ht="15">
      <c r="C202" s="16"/>
      <c r="D202" s="36"/>
      <c r="E202" s="16"/>
      <c r="F202" s="16"/>
      <c r="G202" s="36"/>
      <c r="H202" s="16"/>
      <c r="K202" s="36"/>
      <c r="L202" s="36"/>
      <c r="M202" s="36"/>
    </row>
    <row r="203" spans="3:13" ht="15">
      <c r="C203" s="16"/>
      <c r="D203" s="36"/>
      <c r="E203" s="16"/>
      <c r="F203" s="16"/>
      <c r="G203" s="36"/>
      <c r="H203" s="16"/>
      <c r="K203" s="36"/>
      <c r="L203" s="36"/>
      <c r="M203" s="36"/>
    </row>
    <row r="204" spans="3:13" ht="15">
      <c r="C204" s="16"/>
      <c r="D204" s="36"/>
      <c r="E204" s="16"/>
      <c r="F204" s="16"/>
      <c r="G204" s="36"/>
      <c r="H204" s="16"/>
      <c r="K204" s="36"/>
      <c r="L204" s="36"/>
      <c r="M204" s="36"/>
    </row>
    <row r="205" spans="3:13" ht="15">
      <c r="C205" s="16"/>
      <c r="D205" s="36"/>
      <c r="E205" s="16"/>
      <c r="F205" s="16"/>
      <c r="G205" s="36"/>
      <c r="H205" s="16"/>
      <c r="K205" s="36"/>
      <c r="L205" s="36"/>
      <c r="M205" s="36"/>
    </row>
    <row r="206" spans="3:13" ht="15">
      <c r="C206" s="16"/>
      <c r="D206" s="36"/>
      <c r="E206" s="16"/>
      <c r="F206" s="16"/>
      <c r="G206" s="36"/>
      <c r="H206" s="16"/>
      <c r="K206" s="36"/>
      <c r="L206" s="36"/>
      <c r="M206" s="36"/>
    </row>
    <row r="207" spans="3:13" ht="15">
      <c r="C207" s="16"/>
      <c r="D207" s="36"/>
      <c r="E207" s="16"/>
      <c r="F207" s="16"/>
      <c r="G207" s="36"/>
      <c r="H207" s="16"/>
      <c r="K207" s="36"/>
      <c r="L207" s="36"/>
      <c r="M207" s="36"/>
    </row>
    <row r="208" spans="3:13" ht="15">
      <c r="C208" s="16"/>
      <c r="D208" s="36"/>
      <c r="E208" s="16"/>
      <c r="F208" s="16"/>
      <c r="G208" s="36"/>
      <c r="H208" s="16"/>
      <c r="K208" s="36"/>
      <c r="L208" s="36"/>
      <c r="M208" s="36"/>
    </row>
    <row r="209" spans="3:13" ht="15">
      <c r="C209" s="16"/>
      <c r="D209" s="36"/>
      <c r="E209" s="16"/>
      <c r="F209" s="16"/>
      <c r="G209" s="36"/>
      <c r="H209" s="16"/>
      <c r="K209" s="36"/>
      <c r="L209" s="36"/>
      <c r="M209" s="36"/>
    </row>
    <row r="210" spans="3:13" ht="15">
      <c r="C210" s="16"/>
      <c r="D210" s="36"/>
      <c r="E210" s="16"/>
      <c r="F210" s="16"/>
      <c r="G210" s="36"/>
      <c r="H210" s="16"/>
      <c r="K210" s="36"/>
      <c r="L210" s="36"/>
      <c r="M210" s="36"/>
    </row>
    <row r="211" spans="3:13" ht="15">
      <c r="C211" s="16"/>
      <c r="D211" s="36"/>
      <c r="E211" s="16"/>
      <c r="F211" s="16"/>
      <c r="G211" s="36"/>
      <c r="H211" s="16"/>
      <c r="K211" s="36"/>
      <c r="L211" s="36"/>
      <c r="M211" s="36"/>
    </row>
    <row r="212" spans="3:13" ht="15">
      <c r="C212" s="16"/>
      <c r="D212" s="36"/>
      <c r="E212" s="16"/>
      <c r="F212" s="16"/>
      <c r="G212" s="36"/>
      <c r="H212" s="16"/>
      <c r="K212" s="36"/>
      <c r="L212" s="36"/>
      <c r="M212" s="36"/>
    </row>
    <row r="213" spans="3:13" ht="15">
      <c r="C213" s="16"/>
      <c r="D213" s="36"/>
      <c r="E213" s="16"/>
      <c r="F213" s="16"/>
      <c r="G213" s="36"/>
      <c r="H213" s="16"/>
      <c r="K213" s="36"/>
      <c r="L213" s="36"/>
      <c r="M213" s="36"/>
    </row>
    <row r="214" spans="3:13" ht="15">
      <c r="C214" s="16"/>
      <c r="D214" s="36"/>
      <c r="E214" s="16"/>
      <c r="F214" s="16"/>
      <c r="G214" s="36"/>
      <c r="H214" s="16"/>
      <c r="K214" s="36"/>
      <c r="L214" s="36"/>
      <c r="M214" s="36"/>
    </row>
    <row r="215" spans="3:13" ht="15">
      <c r="C215" s="16"/>
      <c r="D215" s="36"/>
      <c r="E215" s="16"/>
      <c r="F215" s="16"/>
      <c r="G215" s="36"/>
      <c r="H215" s="16"/>
      <c r="K215" s="36"/>
      <c r="L215" s="36"/>
      <c r="M215" s="36"/>
    </row>
    <row r="216" spans="3:13" ht="15">
      <c r="C216" s="16"/>
      <c r="D216" s="36"/>
      <c r="E216" s="16"/>
      <c r="F216" s="16"/>
      <c r="G216" s="36"/>
      <c r="H216" s="16"/>
      <c r="K216" s="36"/>
      <c r="L216" s="36"/>
      <c r="M216" s="36"/>
    </row>
    <row r="217" spans="3:13" ht="15">
      <c r="C217" s="16"/>
      <c r="D217" s="36"/>
      <c r="E217" s="16"/>
      <c r="F217" s="16"/>
      <c r="G217" s="36"/>
      <c r="H217" s="16"/>
      <c r="K217" s="36"/>
      <c r="L217" s="36"/>
      <c r="M217" s="36"/>
    </row>
    <row r="218" spans="3:13" ht="15">
      <c r="C218" s="16"/>
      <c r="D218" s="36"/>
      <c r="E218" s="16"/>
      <c r="F218" s="16"/>
      <c r="G218" s="36"/>
      <c r="H218" s="16"/>
      <c r="K218" s="36"/>
      <c r="L218" s="36"/>
      <c r="M218" s="36"/>
    </row>
    <row r="219" spans="3:13" ht="15">
      <c r="C219" s="16"/>
      <c r="D219" s="36"/>
      <c r="E219" s="16"/>
      <c r="F219" s="16"/>
      <c r="G219" s="36"/>
      <c r="H219" s="16"/>
      <c r="K219" s="36"/>
      <c r="L219" s="36"/>
      <c r="M219" s="36"/>
    </row>
    <row r="220" spans="3:13" ht="15">
      <c r="C220" s="16"/>
      <c r="D220" s="36"/>
      <c r="E220" s="16"/>
      <c r="F220" s="16"/>
      <c r="G220" s="36"/>
      <c r="H220" s="16"/>
      <c r="K220" s="36"/>
      <c r="L220" s="36"/>
      <c r="M220" s="36"/>
    </row>
    <row r="221" spans="3:13" ht="15">
      <c r="C221" s="16"/>
      <c r="D221" s="36"/>
      <c r="E221" s="16"/>
      <c r="F221" s="16"/>
      <c r="G221" s="36"/>
      <c r="H221" s="16"/>
      <c r="K221" s="36"/>
      <c r="L221" s="36"/>
      <c r="M221" s="36"/>
    </row>
    <row r="222" spans="3:13" ht="15">
      <c r="C222" s="16"/>
      <c r="D222" s="36"/>
      <c r="E222" s="16"/>
      <c r="F222" s="16"/>
      <c r="G222" s="36"/>
      <c r="H222" s="16"/>
      <c r="K222" s="36"/>
      <c r="L222" s="36"/>
      <c r="M222" s="36"/>
    </row>
    <row r="223" spans="3:13" ht="15">
      <c r="C223" s="16"/>
      <c r="D223" s="36"/>
      <c r="E223" s="16"/>
      <c r="F223" s="16"/>
      <c r="G223" s="36"/>
      <c r="H223" s="16"/>
      <c r="K223" s="36"/>
      <c r="L223" s="36"/>
      <c r="M223" s="36"/>
    </row>
    <row r="224" spans="3:13" ht="15">
      <c r="C224" s="16"/>
      <c r="D224" s="36"/>
      <c r="E224" s="16"/>
      <c r="F224" s="16"/>
      <c r="G224" s="36"/>
      <c r="H224" s="16"/>
      <c r="K224" s="36"/>
      <c r="L224" s="36"/>
      <c r="M224" s="36"/>
    </row>
    <row r="225" spans="3:13" ht="15">
      <c r="C225" s="16"/>
      <c r="D225" s="36"/>
      <c r="E225" s="16"/>
      <c r="F225" s="16"/>
      <c r="G225" s="36"/>
      <c r="H225" s="16"/>
      <c r="K225" s="36"/>
      <c r="L225" s="36"/>
      <c r="M225" s="36"/>
    </row>
    <row r="226" spans="3:13" ht="15">
      <c r="C226" s="16"/>
      <c r="D226" s="36"/>
      <c r="E226" s="16"/>
      <c r="F226" s="16"/>
      <c r="G226" s="36"/>
      <c r="H226" s="16"/>
      <c r="K226" s="36"/>
      <c r="L226" s="36"/>
      <c r="M226" s="36"/>
    </row>
    <row r="227" spans="3:13" ht="15">
      <c r="C227" s="16"/>
      <c r="D227" s="36"/>
      <c r="E227" s="16"/>
      <c r="F227" s="16"/>
      <c r="G227" s="36"/>
      <c r="H227" s="16"/>
      <c r="K227" s="36"/>
      <c r="L227" s="36"/>
      <c r="M227" s="36"/>
    </row>
    <row r="228" spans="3:13" ht="15">
      <c r="C228" s="16"/>
      <c r="D228" s="36"/>
      <c r="E228" s="16"/>
      <c r="F228" s="16"/>
      <c r="G228" s="36"/>
      <c r="H228" s="16"/>
      <c r="K228" s="36"/>
      <c r="L228" s="36"/>
      <c r="M228" s="36"/>
    </row>
    <row r="229" spans="3:13" ht="15">
      <c r="C229" s="16"/>
      <c r="D229" s="36"/>
      <c r="E229" s="16"/>
      <c r="F229" s="16"/>
      <c r="G229" s="36"/>
      <c r="H229" s="16"/>
      <c r="K229" s="36"/>
      <c r="L229" s="36"/>
      <c r="M229" s="36"/>
    </row>
    <row r="230" spans="3:13" ht="15">
      <c r="C230" s="16"/>
      <c r="D230" s="36"/>
      <c r="E230" s="16"/>
      <c r="F230" s="16"/>
      <c r="G230" s="36"/>
      <c r="H230" s="16"/>
      <c r="K230" s="36"/>
      <c r="L230" s="36"/>
      <c r="M230" s="36"/>
    </row>
    <row r="231" spans="3:13" ht="15">
      <c r="C231" s="16"/>
      <c r="D231" s="36"/>
      <c r="E231" s="16"/>
      <c r="F231" s="16"/>
      <c r="G231" s="36"/>
      <c r="H231" s="16"/>
      <c r="K231" s="36"/>
      <c r="L231" s="36"/>
      <c r="M231" s="36"/>
    </row>
    <row r="232" spans="3:13" ht="15">
      <c r="C232" s="16"/>
      <c r="D232" s="36"/>
      <c r="E232" s="16"/>
      <c r="F232" s="16"/>
      <c r="G232" s="36"/>
      <c r="H232" s="16"/>
      <c r="K232" s="36"/>
      <c r="L232" s="36"/>
      <c r="M232" s="36"/>
    </row>
    <row r="233" spans="3:13" ht="15">
      <c r="C233" s="16"/>
      <c r="D233" s="36"/>
      <c r="E233" s="16"/>
      <c r="F233" s="16"/>
      <c r="G233" s="36"/>
      <c r="H233" s="16"/>
      <c r="K233" s="36"/>
      <c r="L233" s="36"/>
      <c r="M233" s="36"/>
    </row>
    <row r="234" spans="3:13" ht="15">
      <c r="C234" s="16"/>
      <c r="D234" s="36"/>
      <c r="E234" s="16"/>
      <c r="F234" s="16"/>
      <c r="G234" s="36"/>
      <c r="H234" s="16"/>
      <c r="K234" s="36"/>
      <c r="L234" s="36"/>
      <c r="M234" s="36"/>
    </row>
    <row r="235" spans="3:13" ht="15">
      <c r="C235" s="16"/>
      <c r="D235" s="36"/>
      <c r="E235" s="16"/>
      <c r="F235" s="16"/>
      <c r="G235" s="36"/>
      <c r="H235" s="16"/>
      <c r="K235" s="36"/>
      <c r="L235" s="36"/>
      <c r="M235" s="36"/>
    </row>
    <row r="236" spans="3:13" ht="15">
      <c r="C236" s="16"/>
      <c r="D236" s="36"/>
      <c r="E236" s="16"/>
      <c r="F236" s="16"/>
      <c r="G236" s="36"/>
      <c r="H236" s="16"/>
      <c r="K236" s="36"/>
      <c r="L236" s="36"/>
      <c r="M236" s="36"/>
    </row>
    <row r="237" spans="3:13" ht="15">
      <c r="C237" s="16"/>
      <c r="D237" s="36"/>
      <c r="E237" s="16"/>
      <c r="F237" s="16"/>
      <c r="G237" s="36"/>
      <c r="H237" s="16"/>
      <c r="K237" s="36"/>
      <c r="L237" s="36"/>
      <c r="M237" s="36"/>
    </row>
    <row r="238" spans="3:13" ht="15">
      <c r="C238" s="16"/>
      <c r="D238" s="36"/>
      <c r="E238" s="16"/>
      <c r="F238" s="16"/>
      <c r="G238" s="36"/>
      <c r="H238" s="16"/>
      <c r="K238" s="36"/>
      <c r="L238" s="36"/>
      <c r="M238" s="36"/>
    </row>
  </sheetData>
  <sheetProtection password="F79C" sheet="1" objects="1" scenarios="1"/>
  <mergeCells count="12">
    <mergeCell ref="B1:D1"/>
    <mergeCell ref="M1:P1"/>
    <mergeCell ref="N97:P97"/>
    <mergeCell ref="N98:P98"/>
    <mergeCell ref="G3:J3"/>
    <mergeCell ref="B97:H97"/>
    <mergeCell ref="B98:H98"/>
    <mergeCell ref="G7:G95"/>
    <mergeCell ref="H7:H95"/>
    <mergeCell ref="I7:I95"/>
    <mergeCell ref="J7:J95"/>
    <mergeCell ref="K7:K95"/>
  </mergeCells>
  <conditionalFormatting sqref="B7:B95">
    <cfRule type="containsBlanks" priority="61" dxfId="16">
      <formula>LEN(TRIM(B7))=0</formula>
    </cfRule>
  </conditionalFormatting>
  <conditionalFormatting sqref="B7:B95">
    <cfRule type="cellIs" priority="56" dxfId="15" operator="greaterThanOrEqual">
      <formula>1</formula>
    </cfRule>
  </conditionalFormatting>
  <conditionalFormatting sqref="N7:N95">
    <cfRule type="notContainsBlanks" priority="28" dxfId="14">
      <formula>LEN(TRIM(N7))&gt;0</formula>
    </cfRule>
    <cfRule type="containsBlanks" priority="29" dxfId="13">
      <formula>LEN(TRIM(N7))=0</formula>
    </cfRule>
  </conditionalFormatting>
  <conditionalFormatting sqref="N7:N95">
    <cfRule type="notContainsBlanks" priority="27" dxfId="12">
      <formula>LEN(TRIM(N7))&gt;0</formula>
    </cfRule>
  </conditionalFormatting>
  <conditionalFormatting sqref="P7:P9">
    <cfRule type="cellIs" priority="25" dxfId="3" operator="equal">
      <formula>"NEVYHOVUJE"</formula>
    </cfRule>
    <cfRule type="cellIs" priority="26" dxfId="2" operator="equal">
      <formula>"VYHOVUJE"</formula>
    </cfRule>
  </conditionalFormatting>
  <conditionalFormatting sqref="P10:P11 P17 P23 P29 P35:P95">
    <cfRule type="cellIs" priority="20" dxfId="3" operator="equal">
      <formula>"NEVYHOVUJE"</formula>
    </cfRule>
    <cfRule type="cellIs" priority="21" dxfId="2" operator="equal">
      <formula>"VYHOVUJE"</formula>
    </cfRule>
  </conditionalFormatting>
  <conditionalFormatting sqref="P12:P13 P18:P19 P24:P25 P30:P31">
    <cfRule type="cellIs" priority="15" dxfId="3" operator="equal">
      <formula>"NEVYHOVUJE"</formula>
    </cfRule>
    <cfRule type="cellIs" priority="16" dxfId="2" operator="equal">
      <formula>"VYHOVUJE"</formula>
    </cfRule>
  </conditionalFormatting>
  <conditionalFormatting sqref="P14:P15 P20:P21 P26:P27 P32:P33">
    <cfRule type="cellIs" priority="10" dxfId="3" operator="equal">
      <formula>"NEVYHOVUJE"</formula>
    </cfRule>
    <cfRule type="cellIs" priority="11" dxfId="2" operator="equal">
      <formula>"VYHOVUJE"</formula>
    </cfRule>
  </conditionalFormatting>
  <conditionalFormatting sqref="P16 P22 P28 P34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D7:D94">
    <cfRule type="containsBlanks" priority="2" dxfId="0">
      <formula>LEN(TRIM(D7))=0</formula>
    </cfRule>
  </conditionalFormatting>
  <conditionalFormatting sqref="D95">
    <cfRule type="containsBlanks" priority="1" dxfId="0">
      <formula>LEN(TRIM(D95))=0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9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2017-10-24T13:09:40Z</dcterms:modified>
  <cp:category/>
  <cp:version/>
  <cp:contentType/>
  <cp:contentStatus/>
</cp:coreProperties>
</file>