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480" yWindow="1590" windowWidth="14400" windowHeight="3555" tabRatio="739"/>
  </bookViews>
  <sheets>
    <sheet name="ČPHP" sheetId="22" r:id="rId1"/>
  </sheets>
  <definedNames>
    <definedName name="_xlnm.Print_Area" localSheetId="0">ČPHP!$B$1:$N$46</definedName>
  </definedNames>
  <calcPr calcId="145621"/>
</workbook>
</file>

<file path=xl/calcChain.xml><?xml version="1.0" encoding="utf-8"?>
<calcChain xmlns="http://schemas.openxmlformats.org/spreadsheetml/2006/main">
  <c r="M9" i="22" l="1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N9" i="22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N41" i="22"/>
  <c r="N42" i="22"/>
  <c r="N43" i="22"/>
  <c r="J36" i="22" l="1"/>
  <c r="J11" i="22"/>
  <c r="J34" i="22" l="1"/>
  <c r="M8" i="22" l="1"/>
  <c r="M7" i="22"/>
  <c r="N8" i="22" l="1"/>
  <c r="N7" i="22"/>
  <c r="J43" i="22" l="1"/>
  <c r="J42" i="22"/>
  <c r="J41" i="22"/>
  <c r="J40" i="22"/>
  <c r="J39" i="22"/>
  <c r="J38" i="22"/>
  <c r="J37" i="22"/>
  <c r="J35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8" i="22" l="1"/>
  <c r="J9" i="22"/>
  <c r="J10" i="22"/>
  <c r="J7" i="22"/>
  <c r="K46" i="22" l="1"/>
  <c r="L46" i="22" l="1"/>
</calcChain>
</file>

<file path=xl/sharedStrings.xml><?xml version="1.0" encoding="utf-8"?>
<sst xmlns="http://schemas.openxmlformats.org/spreadsheetml/2006/main" count="136" uniqueCount="105">
  <si>
    <t>Množství</t>
  </si>
  <si>
    <t>Položka</t>
  </si>
  <si>
    <t>Papírové Z-Z ručníky</t>
  </si>
  <si>
    <t>ks (balíček)</t>
  </si>
  <si>
    <t>Toaletní papír skládaný</t>
  </si>
  <si>
    <r>
      <t xml:space="preserve">Skládaný toaletní papír - balíček, 2vrstvý, bílý, rozměr:  11,7 x 18,6cm ± 2mm . </t>
    </r>
    <r>
      <rPr>
        <b/>
        <sz val="12"/>
        <rFont val="Calibri"/>
        <family val="2"/>
        <charset val="238"/>
      </rPr>
      <t>V kartonu min. 36ks (balíčků).</t>
    </r>
  </si>
  <si>
    <t>ks</t>
  </si>
  <si>
    <t xml:space="preserve">MYCÍ PROSTŘEDEK NA PODLAHY </t>
  </si>
  <si>
    <t>MYCÍ PROSTŘEDEK NA PODLAHY - mazlavé mýdlo</t>
  </si>
  <si>
    <t>MYCÍ PROSTŘ. KUCHYNĚ</t>
  </si>
  <si>
    <t>MYCÍ PROSTŘ. KUCHYNĚ - čistící krém</t>
  </si>
  <si>
    <t>MYCÍ PROSTŘ. KUCHYNĚ -prášek</t>
  </si>
  <si>
    <t>MYCÍ PROSTŘ. KOUPELNA</t>
  </si>
  <si>
    <t>MYCÍ PROSTŘ. WC</t>
  </si>
  <si>
    <r>
      <t xml:space="preserve">Extra účinný čistič v rozprašovači. Použití: k odstranění nečistot a  vodního kamene . </t>
    </r>
    <r>
      <rPr>
        <b/>
        <sz val="12"/>
        <rFont val="Calibri"/>
        <family val="2"/>
        <charset val="238"/>
      </rPr>
      <t>Náplň 0,75 - 1l</t>
    </r>
  </si>
  <si>
    <t>balení</t>
  </si>
  <si>
    <t>MÝDLO  TEKUTÉ- bez aplikátoru</t>
  </si>
  <si>
    <t>DEZINFEKČNÍ PŘÍPRAVEK</t>
  </si>
  <si>
    <t xml:space="preserve">SODA </t>
  </si>
  <si>
    <t>ČISTIČ ODPADŮ</t>
  </si>
  <si>
    <t>Čistič oken s rozprašovačem</t>
  </si>
  <si>
    <t>ČISTÍCÍ PŘÍPRAVKY NA SPORÁKY A TROUBY - rozprašovač</t>
  </si>
  <si>
    <r>
      <t xml:space="preserve">Čistící prostředek s rozprašovačem.  Použití:k čištění sporáků, trub, grilů, fritéz a silně znečištěného nádobí, na nerezové zařízení. </t>
    </r>
    <r>
      <rPr>
        <b/>
        <sz val="12"/>
        <rFont val="Calibri"/>
        <family val="2"/>
        <charset val="238"/>
      </rPr>
      <t xml:space="preserve">Náplň 0,5 - 1 l. </t>
    </r>
  </si>
  <si>
    <t>Čistící prostředek na grily a konvektomaty</t>
  </si>
  <si>
    <t>pár</t>
  </si>
  <si>
    <t>Rukavice latex - M</t>
  </si>
  <si>
    <t xml:space="preserve">Rukavice přírodní latex, vysoce elastické, s bavlněnou vystýlkou, velikost M. </t>
  </si>
  <si>
    <t>Rukavice latex - L</t>
  </si>
  <si>
    <t xml:space="preserve">Rukavice přírodní latex, vysoce elastické, s bavlněnou vystýlkou, velikost L. </t>
  </si>
  <si>
    <t>Hygienické sáčky</t>
  </si>
  <si>
    <t>Sáčky na odpadky</t>
  </si>
  <si>
    <t>role</t>
  </si>
  <si>
    <t>Pytle černé, modré silné</t>
  </si>
  <si>
    <t>Pytle LDPE volné (ks) černé</t>
  </si>
  <si>
    <t xml:space="preserve">Ubrousky do zásobníku Interfold </t>
  </si>
  <si>
    <t>karton</t>
  </si>
  <si>
    <r>
      <t xml:space="preserve">21,6 x 33 , N4 10840, bílé, 1 vrstvé. V balení 1125-1200 ks (ubrousků). </t>
    </r>
    <r>
      <rPr>
        <b/>
        <sz val="12"/>
        <rFont val="Calibri"/>
        <family val="2"/>
        <charset val="238"/>
      </rPr>
      <t>Karton  8 - 10 balení .</t>
    </r>
  </si>
  <si>
    <t xml:space="preserve">Kuchyňské utěrky </t>
  </si>
  <si>
    <t>balení (2role)</t>
  </si>
  <si>
    <t>Papírová utěrka s centrálním odvinem</t>
  </si>
  <si>
    <t xml:space="preserve">balení </t>
  </si>
  <si>
    <r>
      <t xml:space="preserve">Papírová utěrka v roli s centrálním odvinem , rozměr 38cm x 23,5 .  V roli min.200 utěrek.  Použití: jednorázové stírání nečistot. </t>
    </r>
    <r>
      <rPr>
        <b/>
        <sz val="12"/>
        <rFont val="Calibri"/>
        <family val="2"/>
        <charset val="238"/>
      </rPr>
      <t xml:space="preserve">Balení  12 - 14 rolí. </t>
    </r>
  </si>
  <si>
    <t xml:space="preserve">Mikrotenová taška </t>
  </si>
  <si>
    <t>Utěrky bavlněné</t>
  </si>
  <si>
    <t>Vědro 15 l</t>
  </si>
  <si>
    <t>Kartáč na podlahu - dřevěný</t>
  </si>
  <si>
    <t>Násada na smetáky a kartáče</t>
  </si>
  <si>
    <t>Stěrka na podlahu - gumová</t>
  </si>
  <si>
    <t>stěrka na podlahu, vhodná pro velké plochy, z kterých je nutné odstranit větší množství vody. Dlouhá teleskopická hliníková tyč,  stěrka  vyrobena z kvalitní pevné gumy pro stahování vody ze všech povrchů.</t>
  </si>
  <si>
    <t xml:space="preserve">Hadr na podlahu  </t>
  </si>
  <si>
    <t>Drátěnka</t>
  </si>
  <si>
    <t xml:space="preserve">Drátěnka </t>
  </si>
  <si>
    <t>60x120 cm, pytle volně ložené, vyrobeny z kvalitního polyetylénu odolnému proti protržení. Vhodné na veškerý odpad, jsou plně recyklovatelné. Tlouštka min. 200 mikronů.</t>
  </si>
  <si>
    <r>
      <t xml:space="preserve">70x110 cm - 120 l,  ze silné folie tl. min.100 mikronů. </t>
    </r>
    <r>
      <rPr>
        <b/>
        <sz val="12"/>
        <rFont val="Calibri"/>
        <family val="2"/>
        <charset val="238"/>
      </rPr>
      <t>Role 15 - 20 ks.</t>
    </r>
  </si>
  <si>
    <r>
      <t xml:space="preserve">63 x 85 cm. - 50 l . </t>
    </r>
    <r>
      <rPr>
        <b/>
        <sz val="12"/>
        <rFont val="Calibri"/>
        <family val="2"/>
        <charset val="238"/>
      </rPr>
      <t>Role 40 - 45 ks.</t>
    </r>
  </si>
  <si>
    <r>
      <t xml:space="preserve">sáčky hygienické (na vložky) mikrotenové . </t>
    </r>
    <r>
      <rPr>
        <b/>
        <sz val="12"/>
        <rFont val="Calibri"/>
        <family val="2"/>
        <charset val="238"/>
      </rPr>
      <t>Balení 25 - 30ks.</t>
    </r>
  </si>
  <si>
    <r>
      <t xml:space="preserve">Přípravek na odstraňování znečištění grilů,mikrovlnek, trub a na odstraňování napečenin. </t>
    </r>
    <r>
      <rPr>
        <b/>
        <sz val="12"/>
        <rFont val="Calibri"/>
        <family val="2"/>
        <charset val="238"/>
      </rPr>
      <t>Náplň 0,75 - 1 l.</t>
    </r>
  </si>
  <si>
    <r>
      <t xml:space="preserve">Čistič oken  s obsahem alkoholu  - s rozprašovačem - pH: 7,0 - 9,0. </t>
    </r>
    <r>
      <rPr>
        <b/>
        <sz val="12"/>
        <rFont val="Calibri"/>
        <family val="2"/>
        <charset val="238"/>
      </rPr>
      <t>Náplň 0,5 - 1 l.</t>
    </r>
  </si>
  <si>
    <r>
      <t xml:space="preserve">Mazlavé mýdlo  obsah volných žíravých alkálií 0,2 - 0,9 % . Použití mytí podlah, chodeb, hygienických zařízení, stěn před malováním,  odstraňování hrubších nečistot, </t>
    </r>
    <r>
      <rPr>
        <b/>
        <sz val="12"/>
        <rFont val="Calibri"/>
        <family val="2"/>
        <charset val="238"/>
      </rPr>
      <t>náplň 9 - 10 kg.</t>
    </r>
  </si>
  <si>
    <r>
      <t xml:space="preserve">tekutý přípravek na ruční mytí nádobí,  odstraňování mastnoty i ve studené vodě, </t>
    </r>
    <r>
      <rPr>
        <b/>
        <sz val="12"/>
        <rFont val="Calibri"/>
        <family val="2"/>
        <charset val="238"/>
      </rPr>
      <t>náplň 1 - 1,5 l.</t>
    </r>
  </si>
  <si>
    <r>
      <t xml:space="preserve">Jemný čisticí krém s přísadou abrazivních látek.  - pH: 7,5-10. Použití zejména : čištění nádobí, sporáků, umyvadel, van, smaltovaných předmětů apod., na úklid kuchyní, koupelen a všech nenasákavých povrchů, </t>
    </r>
    <r>
      <rPr>
        <b/>
        <sz val="12"/>
        <rFont val="Calibri"/>
        <family val="2"/>
        <charset val="238"/>
      </rPr>
      <t>náplň  10 -12 kg.</t>
    </r>
  </si>
  <si>
    <r>
      <t xml:space="preserve">Universální dezinfekční přípravek - prášek - na bázi aktivního chloru.  ( - obsah aktivního  chloru 25%),  - baktericidní, , virucidní , fungicidní. Použití: dezinfekce ploch a povrchů ve zdravotnictví, komunální hygieně. </t>
    </r>
    <r>
      <rPr>
        <b/>
        <sz val="12"/>
        <rFont val="Calibri"/>
        <family val="2"/>
        <charset val="238"/>
      </rPr>
      <t>Náplň 1 -1,5 kg.</t>
    </r>
  </si>
  <si>
    <r>
      <t xml:space="preserve">Krystalický přípravek na změkčení vody. </t>
    </r>
    <r>
      <rPr>
        <b/>
        <sz val="12"/>
        <rFont val="Calibri"/>
        <family val="2"/>
        <charset val="238"/>
      </rPr>
      <t>Náplň 1 - 1,5 kg.</t>
    </r>
  </si>
  <si>
    <r>
      <t xml:space="preserve">Tekutý čistič odpadů,  -  obsah H2SO4 : 96% , Použití : pročištění plastových a keramických odpadů umyvadel, sprch, WC, kanalizace. </t>
    </r>
    <r>
      <rPr>
        <b/>
        <sz val="12"/>
        <rFont val="Calibri"/>
        <family val="2"/>
        <charset val="238"/>
      </rPr>
      <t>Náplň  1 - 1,5 l.</t>
    </r>
  </si>
  <si>
    <r>
      <t>Dvoukomorový tekutý WC blok, desinfekční prostředek. Použití: pro hygienickou čistotu a dlouhotrvající intenzivní vůni,</t>
    </r>
    <r>
      <rPr>
        <sz val="12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náplň 60  - 75 ml.</t>
    </r>
  </si>
  <si>
    <r>
      <t xml:space="preserve">Tekutý čistič  na vápenaté usazeniny. Použití: nerezové dřezy a vodovodní baterie, keramická umyvadla, vany, příbory,sklenice, jídelní soupravy, podlahy,dlaždičky,keramika. </t>
    </r>
    <r>
      <rPr>
        <b/>
        <sz val="12"/>
        <rFont val="Calibri"/>
        <family val="2"/>
        <charset val="238"/>
      </rPr>
      <t>Náplň  0,75 - 1l.</t>
    </r>
  </si>
  <si>
    <r>
      <t xml:space="preserve">Kyselý přípravek v rozprašovači,  - s antibakteriální přísadou,  obsah látek rozpouštějíci rez a vodní kámen. Použití :  pro všechny omývatelné plochy , včetně akrylátu. </t>
    </r>
    <r>
      <rPr>
        <b/>
        <sz val="12"/>
        <rFont val="Calibri"/>
        <family val="2"/>
        <charset val="238"/>
      </rPr>
      <t>Náplň 0,5 - 0,75l.</t>
    </r>
  </si>
  <si>
    <r>
      <t xml:space="preserve"> Univerzální čisticí prostředek ve formě prášku. Použití: na kuchyňské nádobí, vany, umyvadla, hygienická zařízení, keramické obkládačky , odstraňuje připáleniny a jiné nečistoty, </t>
    </r>
    <r>
      <rPr>
        <b/>
        <sz val="12"/>
        <rFont val="Calibri"/>
        <family val="2"/>
        <charset val="238"/>
      </rPr>
      <t>náplň  0,5 - 0,75kg.</t>
    </r>
  </si>
  <si>
    <r>
      <t xml:space="preserve">spirálová nerez, </t>
    </r>
    <r>
      <rPr>
        <b/>
        <sz val="12"/>
        <rFont val="Calibri"/>
        <family val="2"/>
        <charset val="238"/>
      </rPr>
      <t>balení 1-2 ks.</t>
    </r>
  </si>
  <si>
    <r>
      <t xml:space="preserve">kovová velká, </t>
    </r>
    <r>
      <rPr>
        <b/>
        <sz val="12"/>
        <rFont val="Calibri"/>
        <family val="2"/>
        <charset val="238"/>
      </rPr>
      <t>balení 1-2 ks.</t>
    </r>
  </si>
  <si>
    <r>
      <t xml:space="preserve">Taška 4kg 25 + 12x45 , </t>
    </r>
    <r>
      <rPr>
        <b/>
        <sz val="12"/>
        <rFont val="Calibri"/>
        <family val="2"/>
        <charset val="238"/>
      </rPr>
      <t>balení 100 ks.</t>
    </r>
  </si>
  <si>
    <t>Utěrky bavlněné, rozměr cca 50 x 65 cm.</t>
  </si>
  <si>
    <t>Vědro plast bez výlevky ,  15 litrů .</t>
  </si>
  <si>
    <t>Kartáč na podlahu , šíře 22 cm.</t>
  </si>
  <si>
    <t>dřevěná, pr. 2,5 cm,  délka 160 cm.</t>
  </si>
  <si>
    <t>z netkaného textilu  (vizkóza),  - rozměr  60 x 70  (oranžový).</t>
  </si>
  <si>
    <r>
      <t>Univerzální čisticí přípravek na podlahy pro ruční mytí  - bez obsahu fosfátů .  Použití na podlahy (např. PVC, linolea, dlažby, mramor) a na další omyvatelné plochy a povrchy,</t>
    </r>
    <r>
      <rPr>
        <sz val="12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náplň 5 - 6 l.</t>
    </r>
  </si>
  <si>
    <t>Vyplní se automaticky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</si>
  <si>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</si>
  <si>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</si>
  <si>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</si>
  <si>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Měrná jednotka [MJ]</t>
  </si>
  <si>
    <r>
      <t>Maximální cena za jednotlivé položky 
v Kč BEZ DPH</t>
    </r>
    <r>
      <rPr>
        <i/>
        <sz val="11"/>
        <rFont val="Calibri"/>
        <family val="2"/>
        <charset val="238"/>
        <scheme val="minor"/>
      </rPr>
      <t xml:space="preserve"> (počet MJ x maximální cena)</t>
    </r>
  </si>
  <si>
    <t>VYHOVUJE / NEVYHOVUJE</t>
  </si>
  <si>
    <t>MAXIMÁLNÍ CENA za měrnou jednotku (MJ) 
v Kč bez DPH</t>
  </si>
  <si>
    <t>NABÍDKOVÁ CENA za měrnou jednotku (MJ)
v Kč bez DPH</t>
  </si>
  <si>
    <t>NABÍDKOVÁ CENA CELKEM 
v Kč bez DPH</t>
  </si>
  <si>
    <r>
      <t xml:space="preserve">Balíček skládaných z-z ručníků. 2vrstvé, bílé, 100% celuloza, rozměr 23 x 25cm, 1ks (balíček) min. 150ks papírových ručníků. </t>
    </r>
    <r>
      <rPr>
        <b/>
        <sz val="12"/>
        <rFont val="Calibri"/>
        <family val="2"/>
        <charset val="238"/>
      </rPr>
      <t>V</t>
    </r>
    <r>
      <rPr>
        <sz val="11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kartonu min. 20ks (balíčků).</t>
    </r>
  </si>
  <si>
    <t>[DOPLNÍ DODAVATEL]</t>
  </si>
  <si>
    <t>Vyplní dodavatel</t>
  </si>
  <si>
    <r>
      <t xml:space="preserve">Kuchyňské utěrky v roli, 2vrstvé, min 50 útržků  v roli. Návin v jedné roli mi. 30m. </t>
    </r>
    <r>
      <rPr>
        <b/>
        <sz val="12"/>
        <rFont val="Calibri"/>
        <family val="2"/>
        <charset val="238"/>
      </rPr>
      <t xml:space="preserve">Balení 2 role.  </t>
    </r>
  </si>
  <si>
    <t>Průmyslové utěrky papírové</t>
  </si>
  <si>
    <r>
      <t xml:space="preserve">Papírová utěrka v roli, bílá, 2 vrstvá, návin min. 120m. </t>
    </r>
    <r>
      <rPr>
        <b/>
        <sz val="11"/>
        <rFont val="Calibri"/>
        <family val="2"/>
        <charset val="238"/>
      </rPr>
      <t>Balení 6-8 ks.</t>
    </r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</si>
  <si>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</si>
  <si>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Husté tekuté mýdlo s glycerinem, s přírodními výtažky, balení bez aplikátoru, </t>
    </r>
    <r>
      <rPr>
        <b/>
        <sz val="12"/>
        <rFont val="Calibri"/>
        <family val="2"/>
        <charset val="238"/>
      </rPr>
      <t xml:space="preserve">náplň   5 -6 l. </t>
    </r>
    <r>
      <rPr>
        <b/>
        <sz val="12"/>
        <color rgb="FFFF0000"/>
        <rFont val="Calibri"/>
        <family val="2"/>
        <charset val="238"/>
      </rPr>
      <t xml:space="preserve">Obsah NaCl max. 1%. Nutno doložit potvrzením od </t>
    </r>
    <r>
      <rPr>
        <b/>
        <u/>
        <sz val="12"/>
        <color rgb="FFFF0000"/>
        <rFont val="Calibri"/>
        <family val="2"/>
        <charset val="238"/>
      </rPr>
      <t xml:space="preserve"> výrobce.</t>
    </r>
  </si>
  <si>
    <t>Mgr. Běhounek, 377634885</t>
  </si>
  <si>
    <t>Menza 4, Univerzitní 12, Plzeň</t>
  </si>
  <si>
    <t>Priloha_c._1_Kupni_smlouvy_technicke_specifikace_CPHP-024-2017</t>
  </si>
  <si>
    <t>Dodávky čistících prostředků a hygienických potřeb - 024 - 2017 (ČPHP-024-2017)</t>
  </si>
  <si>
    <t>samostatná faktura</t>
  </si>
  <si>
    <t xml:space="preserve">Název </t>
  </si>
  <si>
    <t>Popis</t>
  </si>
  <si>
    <t xml:space="preserve">Fakturace </t>
  </si>
  <si>
    <t xml:space="preserve">Kontaktní osoba 
k převzetí zboží </t>
  </si>
  <si>
    <t xml:space="preserve">Místo dodání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</si>
</sst>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u/>
      <sz val="12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7" fillId="0" borderId="0"/>
  </cellStyleXfs>
  <cellXfs count="83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0" fontId="5" fillId="0" borderId="0" xfId="0" applyFont="1" applyFill="1" applyAlignment="1" applyProtection="1">
      <alignment vertical="center"/>
    </xf>
    <xf numFmtId="4" fontId="4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7" xfId="0" applyNumberFormat="1" applyFill="1" applyBorder="1" applyAlignment="1" applyProtection="1">
      <alignment horizontal="center" vertical="center"/>
    </xf>
    <xf numFmtId="0" fontId="0" fillId="0" borderId="3" xfId="0" applyNumberFormat="1" applyFill="1" applyBorder="1" applyAlignment="1" applyProtection="1">
      <alignment horizontal="center" vertical="center"/>
    </xf>
    <xf numFmtId="165" fontId="0" fillId="0" borderId="7" xfId="0" applyNumberFormat="1" applyBorder="1" applyAlignment="1" applyProtection="1">
      <alignment horizontal="right" vertical="center" indent="1"/>
    </xf>
    <xf numFmtId="165" fontId="0" fillId="0" borderId="3" xfId="0" applyNumberFormat="1" applyBorder="1" applyAlignment="1" applyProtection="1">
      <alignment horizontal="right" vertical="center" indent="1"/>
    </xf>
    <xf numFmtId="164" fontId="12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12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1" xfId="0" applyNumberFormat="1" applyFill="1" applyBorder="1" applyAlignment="1" applyProtection="1">
      <alignment horizontal="center" vertical="center"/>
    </xf>
    <xf numFmtId="165" fontId="0" fillId="0" borderId="11" xfId="0" applyNumberFormat="1" applyBorder="1" applyAlignment="1" applyProtection="1">
      <alignment horizontal="right" vertical="center" inden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0" fontId="0" fillId="0" borderId="1" xfId="0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justify" wrapText="1"/>
    </xf>
    <xf numFmtId="0" fontId="1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164" fontId="0" fillId="0" borderId="0" xfId="0" applyNumberFormat="1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8" fillId="4" borderId="7" xfId="2" applyNumberFormat="1" applyFont="1" applyFill="1" applyBorder="1" applyAlignment="1" applyProtection="1">
      <alignment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8" fillId="4" borderId="7" xfId="2" applyNumberFormat="1" applyFont="1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8" fillId="4" borderId="3" xfId="1" applyNumberFormat="1" applyFont="1" applyFill="1" applyBorder="1" applyAlignment="1" applyProtection="1">
      <alignment vertical="center" wrapText="1"/>
    </xf>
    <xf numFmtId="0" fontId="8" fillId="4" borderId="3" xfId="1" applyNumberFormat="1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10" xfId="0" applyBorder="1" applyProtection="1"/>
    <xf numFmtId="3" fontId="0" fillId="3" borderId="12" xfId="0" applyNumberFormat="1" applyFill="1" applyBorder="1" applyAlignment="1" applyProtection="1">
      <alignment horizontal="center" vertical="center" wrapText="1"/>
    </xf>
    <xf numFmtId="0" fontId="8" fillId="4" borderId="11" xfId="1" applyNumberFormat="1" applyFont="1" applyFill="1" applyBorder="1" applyAlignment="1" applyProtection="1">
      <alignment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8" fillId="4" borderId="11" xfId="1" applyNumberFormat="1" applyFont="1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164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</cellXfs>
  <cellStyles count="4">
    <cellStyle name="Normální" xfId="0" builtinId="0"/>
    <cellStyle name="Normální 2" xfId="2"/>
    <cellStyle name="normální 3" xfId="1"/>
    <cellStyle name="Normální 3 2" xfId="3"/>
  </cellStyles>
  <dxfs count="9"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DDE9F7"/>
      <color rgb="FF85FFBC"/>
      <color rgb="FFB2E5FC"/>
      <color rgb="FF91CAFD"/>
      <color rgb="FF53D2FF"/>
      <color rgb="FF99C3F5"/>
      <color rgb="FF57CFE7"/>
      <color rgb="FF1E497C"/>
      <color rgb="FFFCD9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tabSelected="1" topLeftCell="A2" zoomScale="70" zoomScaleNormal="70" workbookViewId="0">
      <selection activeCell="L10" sqref="L10"/>
    </sheetView>
  </sheetViews>
  <sheetFormatPr defaultRowHeight="15" x14ac:dyDescent="0.25"/>
  <cols>
    <col min="1" max="1" width="1.42578125" style="1" customWidth="1"/>
    <col min="2" max="2" width="5.7109375" style="1" customWidth="1"/>
    <col min="3" max="3" width="37.85546875" style="18" customWidth="1"/>
    <col min="4" max="4" width="9.7109375" style="49" customWidth="1"/>
    <col min="5" max="5" width="16.28515625" style="50" customWidth="1"/>
    <col min="6" max="6" width="64.7109375" style="2" customWidth="1"/>
    <col min="7" max="7" width="24.5703125" style="2" customWidth="1"/>
    <col min="8" max="8" width="22.42578125" style="1" customWidth="1"/>
    <col min="9" max="9" width="21.42578125" style="2" customWidth="1"/>
    <col min="10" max="10" width="22.140625" style="2" hidden="1" customWidth="1"/>
    <col min="11" max="11" width="20.85546875" style="1" customWidth="1"/>
    <col min="12" max="12" width="20.42578125" style="1" customWidth="1"/>
    <col min="13" max="13" width="21" style="1" customWidth="1"/>
    <col min="14" max="14" width="19.42578125" style="1" customWidth="1"/>
    <col min="15" max="15" width="29.42578125" style="1" customWidth="1"/>
    <col min="16" max="16384" width="9.140625" style="1"/>
  </cols>
  <sheetData>
    <row r="1" spans="1:15" ht="24.6" customHeight="1" x14ac:dyDescent="0.25">
      <c r="B1" s="38" t="s">
        <v>98</v>
      </c>
      <c r="C1" s="38"/>
      <c r="D1" s="38"/>
      <c r="E1" s="38"/>
      <c r="F1" s="38"/>
      <c r="L1" s="35" t="s">
        <v>97</v>
      </c>
      <c r="M1" s="35"/>
      <c r="N1" s="35"/>
    </row>
    <row r="2" spans="1:15" ht="18.75" customHeight="1" x14ac:dyDescent="0.25">
      <c r="D2" s="3"/>
      <c r="E2" s="4"/>
      <c r="G2" s="1"/>
      <c r="L2" s="40"/>
      <c r="M2" s="40"/>
    </row>
    <row r="3" spans="1:15" ht="23.25" customHeight="1" x14ac:dyDescent="0.25">
      <c r="B3" s="41"/>
      <c r="C3" s="42" t="s">
        <v>77</v>
      </c>
      <c r="D3" s="43"/>
      <c r="E3" s="43"/>
      <c r="F3" s="43"/>
      <c r="G3" s="44"/>
      <c r="H3" s="45"/>
      <c r="I3" s="40"/>
      <c r="J3" s="46"/>
      <c r="K3" s="46"/>
      <c r="L3" s="40"/>
      <c r="M3" s="40"/>
    </row>
    <row r="4" spans="1:15" ht="19.899999999999999" customHeight="1" thickBot="1" x14ac:dyDescent="0.3">
      <c r="B4" s="47"/>
      <c r="C4" s="48" t="s">
        <v>89</v>
      </c>
      <c r="D4" s="43"/>
      <c r="E4" s="43"/>
      <c r="F4" s="43"/>
      <c r="G4" s="40"/>
      <c r="H4" s="40"/>
      <c r="I4" s="40"/>
      <c r="K4" s="2"/>
      <c r="L4" s="40"/>
      <c r="M4" s="40"/>
    </row>
    <row r="5" spans="1:15" ht="34.9" customHeight="1" thickBot="1" x14ac:dyDescent="0.3">
      <c r="J5" s="5"/>
      <c r="L5" s="27" t="s">
        <v>88</v>
      </c>
    </row>
    <row r="6" spans="1:15" s="19" customFormat="1" ht="61.5" thickTop="1" thickBot="1" x14ac:dyDescent="0.3">
      <c r="B6" s="16" t="s">
        <v>1</v>
      </c>
      <c r="C6" s="26" t="s">
        <v>100</v>
      </c>
      <c r="D6" s="26" t="s">
        <v>0</v>
      </c>
      <c r="E6" s="26" t="s">
        <v>81</v>
      </c>
      <c r="F6" s="26" t="s">
        <v>101</v>
      </c>
      <c r="G6" s="26" t="s">
        <v>102</v>
      </c>
      <c r="H6" s="34" t="s">
        <v>103</v>
      </c>
      <c r="I6" s="26" t="s">
        <v>104</v>
      </c>
      <c r="J6" s="26" t="s">
        <v>82</v>
      </c>
      <c r="K6" s="26" t="s">
        <v>84</v>
      </c>
      <c r="L6" s="17" t="s">
        <v>85</v>
      </c>
      <c r="M6" s="34" t="s">
        <v>86</v>
      </c>
      <c r="N6" s="34" t="s">
        <v>83</v>
      </c>
    </row>
    <row r="7" spans="1:15" ht="78.75" customHeight="1" thickTop="1" x14ac:dyDescent="0.25">
      <c r="A7" s="51"/>
      <c r="B7" s="52">
        <v>1</v>
      </c>
      <c r="C7" s="53" t="s">
        <v>2</v>
      </c>
      <c r="D7" s="54">
        <v>200</v>
      </c>
      <c r="E7" s="55" t="s">
        <v>3</v>
      </c>
      <c r="F7" s="53" t="s">
        <v>87</v>
      </c>
      <c r="G7" s="56" t="s">
        <v>99</v>
      </c>
      <c r="H7" s="56" t="s">
        <v>95</v>
      </c>
      <c r="I7" s="56" t="s">
        <v>96</v>
      </c>
      <c r="J7" s="6">
        <f>D7*K7</f>
        <v>2900</v>
      </c>
      <c r="K7" s="7">
        <v>14.5</v>
      </c>
      <c r="L7" s="24"/>
      <c r="M7" s="22">
        <f>D7*L7</f>
        <v>0</v>
      </c>
      <c r="N7" s="20" t="str">
        <f>IF(ISNUMBER(L7), IF(L7&gt;K7,"NEVYHOVUJE","VYHOVUJE")," ")</f>
        <v xml:space="preserve"> </v>
      </c>
      <c r="O7" s="51"/>
    </row>
    <row r="8" spans="1:15" ht="78.75" customHeight="1" x14ac:dyDescent="0.25">
      <c r="B8" s="57">
        <v>2</v>
      </c>
      <c r="C8" s="58" t="s">
        <v>4</v>
      </c>
      <c r="D8" s="59">
        <v>200</v>
      </c>
      <c r="E8" s="60" t="s">
        <v>3</v>
      </c>
      <c r="F8" s="58" t="s">
        <v>5</v>
      </c>
      <c r="G8" s="61"/>
      <c r="H8" s="61"/>
      <c r="I8" s="61"/>
      <c r="J8" s="8">
        <f>D8*K8</f>
        <v>2300</v>
      </c>
      <c r="K8" s="9">
        <v>11.5</v>
      </c>
      <c r="L8" s="25"/>
      <c r="M8" s="23">
        <f>D8*L8</f>
        <v>0</v>
      </c>
      <c r="N8" s="21" t="str">
        <f t="shared" ref="N8:N43" si="0">IF(ISNUMBER(L8), IF(L8&gt;K8,"NEVYHOVUJE","VYHOVUJE")," ")</f>
        <v xml:space="preserve"> </v>
      </c>
      <c r="O8" s="51"/>
    </row>
    <row r="9" spans="1:15" ht="78.75" customHeight="1" x14ac:dyDescent="0.25">
      <c r="B9" s="57">
        <v>3</v>
      </c>
      <c r="C9" s="62" t="s">
        <v>7</v>
      </c>
      <c r="D9" s="59">
        <v>10</v>
      </c>
      <c r="E9" s="63" t="s">
        <v>6</v>
      </c>
      <c r="F9" s="62" t="s">
        <v>76</v>
      </c>
      <c r="G9" s="61"/>
      <c r="H9" s="61"/>
      <c r="I9" s="61"/>
      <c r="J9" s="8">
        <f>D9*K9</f>
        <v>1100</v>
      </c>
      <c r="K9" s="9">
        <v>110</v>
      </c>
      <c r="L9" s="25"/>
      <c r="M9" s="23">
        <f>D9*L9</f>
        <v>0</v>
      </c>
      <c r="N9" s="21" t="str">
        <f t="shared" si="0"/>
        <v xml:space="preserve"> </v>
      </c>
      <c r="O9" s="51"/>
    </row>
    <row r="10" spans="1:15" ht="78.75" customHeight="1" x14ac:dyDescent="0.25">
      <c r="B10" s="57">
        <v>4</v>
      </c>
      <c r="C10" s="62" t="s">
        <v>8</v>
      </c>
      <c r="D10" s="59">
        <v>30</v>
      </c>
      <c r="E10" s="63" t="s">
        <v>6</v>
      </c>
      <c r="F10" s="62" t="s">
        <v>58</v>
      </c>
      <c r="G10" s="61"/>
      <c r="H10" s="61"/>
      <c r="I10" s="61"/>
      <c r="J10" s="8">
        <f>D10*K10</f>
        <v>5550</v>
      </c>
      <c r="K10" s="9">
        <v>185</v>
      </c>
      <c r="L10" s="25"/>
      <c r="M10" s="23">
        <f>D10*L10</f>
        <v>0</v>
      </c>
      <c r="N10" s="21" t="str">
        <f t="shared" si="0"/>
        <v xml:space="preserve"> </v>
      </c>
      <c r="O10" s="51"/>
    </row>
    <row r="11" spans="1:15" ht="78.75" customHeight="1" x14ac:dyDescent="0.25">
      <c r="B11" s="57">
        <v>5</v>
      </c>
      <c r="C11" s="62" t="s">
        <v>9</v>
      </c>
      <c r="D11" s="59">
        <v>30</v>
      </c>
      <c r="E11" s="63" t="s">
        <v>6</v>
      </c>
      <c r="F11" s="62" t="s">
        <v>59</v>
      </c>
      <c r="G11" s="61"/>
      <c r="H11" s="61"/>
      <c r="I11" s="61"/>
      <c r="J11" s="8">
        <f>D11*K11</f>
        <v>1080</v>
      </c>
      <c r="K11" s="9">
        <v>36</v>
      </c>
      <c r="L11" s="25"/>
      <c r="M11" s="23">
        <f>D11*L11</f>
        <v>0</v>
      </c>
      <c r="N11" s="21" t="str">
        <f t="shared" si="0"/>
        <v xml:space="preserve"> </v>
      </c>
      <c r="O11" s="51"/>
    </row>
    <row r="12" spans="1:15" ht="78.75" customHeight="1" x14ac:dyDescent="0.25">
      <c r="B12" s="57">
        <v>6</v>
      </c>
      <c r="C12" s="62" t="s">
        <v>10</v>
      </c>
      <c r="D12" s="59">
        <v>15</v>
      </c>
      <c r="E12" s="63" t="s">
        <v>6</v>
      </c>
      <c r="F12" s="62" t="s">
        <v>60</v>
      </c>
      <c r="G12" s="61"/>
      <c r="H12" s="61"/>
      <c r="I12" s="61"/>
      <c r="J12" s="8">
        <f>D12*K12</f>
        <v>4875</v>
      </c>
      <c r="K12" s="9">
        <v>325</v>
      </c>
      <c r="L12" s="25"/>
      <c r="M12" s="23">
        <f>D12*L12</f>
        <v>0</v>
      </c>
      <c r="N12" s="21" t="str">
        <f t="shared" si="0"/>
        <v xml:space="preserve"> </v>
      </c>
      <c r="O12" s="51"/>
    </row>
    <row r="13" spans="1:15" ht="78.75" customHeight="1" x14ac:dyDescent="0.25">
      <c r="B13" s="57">
        <v>7</v>
      </c>
      <c r="C13" s="62" t="s">
        <v>11</v>
      </c>
      <c r="D13" s="59">
        <v>40</v>
      </c>
      <c r="E13" s="63" t="s">
        <v>6</v>
      </c>
      <c r="F13" s="62" t="s">
        <v>67</v>
      </c>
      <c r="G13" s="61"/>
      <c r="H13" s="61"/>
      <c r="I13" s="61"/>
      <c r="J13" s="8">
        <f>D13*K13</f>
        <v>1000</v>
      </c>
      <c r="K13" s="9">
        <v>25</v>
      </c>
      <c r="L13" s="25"/>
      <c r="M13" s="23">
        <f>D13*L13</f>
        <v>0</v>
      </c>
      <c r="N13" s="21" t="str">
        <f t="shared" si="0"/>
        <v xml:space="preserve"> </v>
      </c>
      <c r="O13" s="51"/>
    </row>
    <row r="14" spans="1:15" ht="75" customHeight="1" x14ac:dyDescent="0.25">
      <c r="B14" s="57">
        <v>8</v>
      </c>
      <c r="C14" s="62" t="s">
        <v>12</v>
      </c>
      <c r="D14" s="59">
        <v>15</v>
      </c>
      <c r="E14" s="63" t="s">
        <v>6</v>
      </c>
      <c r="F14" s="62" t="s">
        <v>66</v>
      </c>
      <c r="G14" s="61"/>
      <c r="H14" s="61"/>
      <c r="I14" s="61"/>
      <c r="J14" s="8">
        <f>D14*K14</f>
        <v>615</v>
      </c>
      <c r="K14" s="9">
        <v>41</v>
      </c>
      <c r="L14" s="25"/>
      <c r="M14" s="23">
        <f>D14*L14</f>
        <v>0</v>
      </c>
      <c r="N14" s="21" t="str">
        <f t="shared" si="0"/>
        <v xml:space="preserve"> </v>
      </c>
      <c r="O14" s="51"/>
    </row>
    <row r="15" spans="1:15" ht="81.75" customHeight="1" x14ac:dyDescent="0.25">
      <c r="B15" s="57">
        <v>9</v>
      </c>
      <c r="C15" s="62" t="s">
        <v>12</v>
      </c>
      <c r="D15" s="59">
        <v>15</v>
      </c>
      <c r="E15" s="63" t="s">
        <v>6</v>
      </c>
      <c r="F15" s="62" t="s">
        <v>65</v>
      </c>
      <c r="G15" s="61"/>
      <c r="H15" s="61"/>
      <c r="I15" s="61"/>
      <c r="J15" s="8">
        <f>D15*K15</f>
        <v>450</v>
      </c>
      <c r="K15" s="9">
        <v>30</v>
      </c>
      <c r="L15" s="25"/>
      <c r="M15" s="23">
        <f>D15*L15</f>
        <v>0</v>
      </c>
      <c r="N15" s="21" t="str">
        <f t="shared" si="0"/>
        <v xml:space="preserve"> </v>
      </c>
      <c r="O15" s="51"/>
    </row>
    <row r="16" spans="1:15" ht="59.25" customHeight="1" x14ac:dyDescent="0.25">
      <c r="B16" s="57">
        <v>10</v>
      </c>
      <c r="C16" s="62" t="s">
        <v>13</v>
      </c>
      <c r="D16" s="59">
        <v>55</v>
      </c>
      <c r="E16" s="63" t="s">
        <v>6</v>
      </c>
      <c r="F16" s="62" t="s">
        <v>14</v>
      </c>
      <c r="G16" s="61"/>
      <c r="H16" s="61"/>
      <c r="I16" s="61"/>
      <c r="J16" s="8">
        <f>D16*K16</f>
        <v>4510</v>
      </c>
      <c r="K16" s="9">
        <v>82</v>
      </c>
      <c r="L16" s="25"/>
      <c r="M16" s="23">
        <f>D16*L16</f>
        <v>0</v>
      </c>
      <c r="N16" s="21" t="str">
        <f t="shared" si="0"/>
        <v xml:space="preserve"> </v>
      </c>
      <c r="O16" s="51"/>
    </row>
    <row r="17" spans="2:15" ht="59.25" customHeight="1" x14ac:dyDescent="0.25">
      <c r="B17" s="57">
        <v>11</v>
      </c>
      <c r="C17" s="62" t="s">
        <v>13</v>
      </c>
      <c r="D17" s="59">
        <v>30</v>
      </c>
      <c r="E17" s="63" t="s">
        <v>6</v>
      </c>
      <c r="F17" s="62" t="s">
        <v>64</v>
      </c>
      <c r="G17" s="61"/>
      <c r="H17" s="61"/>
      <c r="I17" s="61"/>
      <c r="J17" s="8">
        <f>D17*K17</f>
        <v>1170</v>
      </c>
      <c r="K17" s="9">
        <v>39</v>
      </c>
      <c r="L17" s="25"/>
      <c r="M17" s="23">
        <f>D17*L17</f>
        <v>0</v>
      </c>
      <c r="N17" s="21" t="str">
        <f t="shared" si="0"/>
        <v xml:space="preserve"> </v>
      </c>
      <c r="O17" s="51"/>
    </row>
    <row r="18" spans="2:15" ht="73.5" customHeight="1" x14ac:dyDescent="0.25">
      <c r="B18" s="57">
        <v>12</v>
      </c>
      <c r="C18" s="62" t="s">
        <v>16</v>
      </c>
      <c r="D18" s="59">
        <v>40</v>
      </c>
      <c r="E18" s="63" t="s">
        <v>6</v>
      </c>
      <c r="F18" s="62" t="s">
        <v>94</v>
      </c>
      <c r="G18" s="61"/>
      <c r="H18" s="61"/>
      <c r="I18" s="61"/>
      <c r="J18" s="8">
        <f>D18*K18</f>
        <v>4000</v>
      </c>
      <c r="K18" s="9">
        <v>100</v>
      </c>
      <c r="L18" s="25"/>
      <c r="M18" s="23">
        <f>D18*L18</f>
        <v>0</v>
      </c>
      <c r="N18" s="21" t="str">
        <f t="shared" si="0"/>
        <v xml:space="preserve"> </v>
      </c>
      <c r="O18" s="51"/>
    </row>
    <row r="19" spans="2:15" ht="73.5" customHeight="1" x14ac:dyDescent="0.25">
      <c r="B19" s="57">
        <v>13</v>
      </c>
      <c r="C19" s="62" t="s">
        <v>17</v>
      </c>
      <c r="D19" s="59">
        <v>15</v>
      </c>
      <c r="E19" s="63" t="s">
        <v>6</v>
      </c>
      <c r="F19" s="62" t="s">
        <v>61</v>
      </c>
      <c r="G19" s="61"/>
      <c r="H19" s="61"/>
      <c r="I19" s="61"/>
      <c r="J19" s="8">
        <f>D19*K19</f>
        <v>2070</v>
      </c>
      <c r="K19" s="9">
        <v>138</v>
      </c>
      <c r="L19" s="25"/>
      <c r="M19" s="23">
        <f>D19*L19</f>
        <v>0</v>
      </c>
      <c r="N19" s="21" t="str">
        <f t="shared" si="0"/>
        <v xml:space="preserve"> </v>
      </c>
      <c r="O19" s="51"/>
    </row>
    <row r="20" spans="2:15" ht="49.5" customHeight="1" x14ac:dyDescent="0.25">
      <c r="B20" s="57">
        <v>14</v>
      </c>
      <c r="C20" s="62" t="s">
        <v>18</v>
      </c>
      <c r="D20" s="59">
        <v>10</v>
      </c>
      <c r="E20" s="63" t="s">
        <v>6</v>
      </c>
      <c r="F20" s="62" t="s">
        <v>62</v>
      </c>
      <c r="G20" s="61"/>
      <c r="H20" s="61"/>
      <c r="I20" s="61"/>
      <c r="J20" s="8">
        <f>D20*K20</f>
        <v>165</v>
      </c>
      <c r="K20" s="9">
        <v>16.5</v>
      </c>
      <c r="L20" s="25"/>
      <c r="M20" s="23">
        <f>D20*L20</f>
        <v>0</v>
      </c>
      <c r="N20" s="21" t="str">
        <f t="shared" si="0"/>
        <v xml:space="preserve"> </v>
      </c>
      <c r="O20" s="51"/>
    </row>
    <row r="21" spans="2:15" ht="49.5" customHeight="1" x14ac:dyDescent="0.25">
      <c r="B21" s="57">
        <v>15</v>
      </c>
      <c r="C21" s="62" t="s">
        <v>19</v>
      </c>
      <c r="D21" s="59">
        <v>10</v>
      </c>
      <c r="E21" s="63" t="s">
        <v>6</v>
      </c>
      <c r="F21" s="62" t="s">
        <v>63</v>
      </c>
      <c r="G21" s="61"/>
      <c r="H21" s="61"/>
      <c r="I21" s="61"/>
      <c r="J21" s="8">
        <f>D21*K21</f>
        <v>740</v>
      </c>
      <c r="K21" s="9">
        <v>74</v>
      </c>
      <c r="L21" s="25"/>
      <c r="M21" s="23">
        <f>D21*L21</f>
        <v>0</v>
      </c>
      <c r="N21" s="21" t="str">
        <f t="shared" si="0"/>
        <v xml:space="preserve"> </v>
      </c>
      <c r="O21" s="51"/>
    </row>
    <row r="22" spans="2:15" ht="49.5" customHeight="1" x14ac:dyDescent="0.25">
      <c r="B22" s="57">
        <v>16</v>
      </c>
      <c r="C22" s="62" t="s">
        <v>20</v>
      </c>
      <c r="D22" s="59">
        <v>15</v>
      </c>
      <c r="E22" s="63" t="s">
        <v>6</v>
      </c>
      <c r="F22" s="62" t="s">
        <v>57</v>
      </c>
      <c r="G22" s="61"/>
      <c r="H22" s="61"/>
      <c r="I22" s="61"/>
      <c r="J22" s="8">
        <f>D22*K22</f>
        <v>480</v>
      </c>
      <c r="K22" s="9">
        <v>32</v>
      </c>
      <c r="L22" s="25"/>
      <c r="M22" s="23">
        <f>D22*L22</f>
        <v>0</v>
      </c>
      <c r="N22" s="21" t="str">
        <f t="shared" si="0"/>
        <v xml:space="preserve"> </v>
      </c>
      <c r="O22" s="51"/>
    </row>
    <row r="23" spans="2:15" ht="63" customHeight="1" x14ac:dyDescent="0.25">
      <c r="B23" s="57">
        <v>17</v>
      </c>
      <c r="C23" s="62" t="s">
        <v>21</v>
      </c>
      <c r="D23" s="59">
        <v>20</v>
      </c>
      <c r="E23" s="63" t="s">
        <v>6</v>
      </c>
      <c r="F23" s="62" t="s">
        <v>22</v>
      </c>
      <c r="G23" s="61"/>
      <c r="H23" s="61"/>
      <c r="I23" s="61"/>
      <c r="J23" s="8">
        <f>D23*K23</f>
        <v>960</v>
      </c>
      <c r="K23" s="9">
        <v>48</v>
      </c>
      <c r="L23" s="25"/>
      <c r="M23" s="23">
        <f>D23*L23</f>
        <v>0</v>
      </c>
      <c r="N23" s="21" t="str">
        <f t="shared" si="0"/>
        <v xml:space="preserve"> </v>
      </c>
      <c r="O23" s="51"/>
    </row>
    <row r="24" spans="2:15" ht="58.5" customHeight="1" x14ac:dyDescent="0.25">
      <c r="B24" s="57">
        <v>18</v>
      </c>
      <c r="C24" s="62" t="s">
        <v>23</v>
      </c>
      <c r="D24" s="59">
        <v>20</v>
      </c>
      <c r="E24" s="63" t="s">
        <v>6</v>
      </c>
      <c r="F24" s="62" t="s">
        <v>56</v>
      </c>
      <c r="G24" s="61"/>
      <c r="H24" s="61"/>
      <c r="I24" s="61"/>
      <c r="J24" s="8">
        <f>D24*K24</f>
        <v>2140</v>
      </c>
      <c r="K24" s="9">
        <v>107</v>
      </c>
      <c r="L24" s="25"/>
      <c r="M24" s="23">
        <f>D24*L24</f>
        <v>0</v>
      </c>
      <c r="N24" s="21" t="str">
        <f t="shared" si="0"/>
        <v xml:space="preserve"> </v>
      </c>
      <c r="O24" s="51"/>
    </row>
    <row r="25" spans="2:15" ht="58.5" customHeight="1" x14ac:dyDescent="0.25">
      <c r="B25" s="57">
        <v>19</v>
      </c>
      <c r="C25" s="62" t="s">
        <v>25</v>
      </c>
      <c r="D25" s="59">
        <v>80</v>
      </c>
      <c r="E25" s="63" t="s">
        <v>24</v>
      </c>
      <c r="F25" s="62" t="s">
        <v>26</v>
      </c>
      <c r="G25" s="61"/>
      <c r="H25" s="61"/>
      <c r="I25" s="61"/>
      <c r="J25" s="8">
        <f>D25*K25</f>
        <v>2000</v>
      </c>
      <c r="K25" s="9">
        <v>25</v>
      </c>
      <c r="L25" s="25"/>
      <c r="M25" s="23">
        <f>D25*L25</f>
        <v>0</v>
      </c>
      <c r="N25" s="21" t="str">
        <f t="shared" si="0"/>
        <v xml:space="preserve"> </v>
      </c>
      <c r="O25" s="51"/>
    </row>
    <row r="26" spans="2:15" ht="58.5" customHeight="1" x14ac:dyDescent="0.25">
      <c r="B26" s="57">
        <v>20</v>
      </c>
      <c r="C26" s="62" t="s">
        <v>27</v>
      </c>
      <c r="D26" s="59">
        <v>80</v>
      </c>
      <c r="E26" s="63" t="s">
        <v>24</v>
      </c>
      <c r="F26" s="62" t="s">
        <v>28</v>
      </c>
      <c r="G26" s="61"/>
      <c r="H26" s="61"/>
      <c r="I26" s="61"/>
      <c r="J26" s="8">
        <f>D26*K26</f>
        <v>2000</v>
      </c>
      <c r="K26" s="9">
        <v>25</v>
      </c>
      <c r="L26" s="25"/>
      <c r="M26" s="23">
        <f>D26*L26</f>
        <v>0</v>
      </c>
      <c r="N26" s="21" t="str">
        <f t="shared" si="0"/>
        <v xml:space="preserve"> </v>
      </c>
      <c r="O26" s="51"/>
    </row>
    <row r="27" spans="2:15" ht="58.5" customHeight="1" x14ac:dyDescent="0.25">
      <c r="B27" s="57">
        <v>21</v>
      </c>
      <c r="C27" s="62" t="s">
        <v>29</v>
      </c>
      <c r="D27" s="59">
        <v>5</v>
      </c>
      <c r="E27" s="63" t="s">
        <v>15</v>
      </c>
      <c r="F27" s="62" t="s">
        <v>55</v>
      </c>
      <c r="G27" s="61"/>
      <c r="H27" s="61"/>
      <c r="I27" s="61"/>
      <c r="J27" s="8">
        <f>D27*K27</f>
        <v>95</v>
      </c>
      <c r="K27" s="9">
        <v>19</v>
      </c>
      <c r="L27" s="25"/>
      <c r="M27" s="23">
        <f>D27*L27</f>
        <v>0</v>
      </c>
      <c r="N27" s="21" t="str">
        <f t="shared" si="0"/>
        <v xml:space="preserve"> </v>
      </c>
      <c r="O27" s="51"/>
    </row>
    <row r="28" spans="2:15" ht="58.5" customHeight="1" x14ac:dyDescent="0.25">
      <c r="B28" s="57">
        <v>22</v>
      </c>
      <c r="C28" s="62" t="s">
        <v>30</v>
      </c>
      <c r="D28" s="59">
        <v>50</v>
      </c>
      <c r="E28" s="63" t="s">
        <v>31</v>
      </c>
      <c r="F28" s="62" t="s">
        <v>54</v>
      </c>
      <c r="G28" s="61"/>
      <c r="H28" s="61"/>
      <c r="I28" s="61"/>
      <c r="J28" s="8">
        <f>D28*K28</f>
        <v>1275</v>
      </c>
      <c r="K28" s="9">
        <v>25.5</v>
      </c>
      <c r="L28" s="25"/>
      <c r="M28" s="23">
        <f>D28*L28</f>
        <v>0</v>
      </c>
      <c r="N28" s="21" t="str">
        <f t="shared" si="0"/>
        <v xml:space="preserve"> </v>
      </c>
      <c r="O28" s="51"/>
    </row>
    <row r="29" spans="2:15" ht="58.5" customHeight="1" x14ac:dyDescent="0.25">
      <c r="B29" s="57">
        <v>23</v>
      </c>
      <c r="C29" s="62" t="s">
        <v>32</v>
      </c>
      <c r="D29" s="59">
        <v>100</v>
      </c>
      <c r="E29" s="63" t="s">
        <v>31</v>
      </c>
      <c r="F29" s="62" t="s">
        <v>53</v>
      </c>
      <c r="G29" s="61"/>
      <c r="H29" s="61"/>
      <c r="I29" s="61"/>
      <c r="J29" s="8">
        <f>D29*K29</f>
        <v>7500</v>
      </c>
      <c r="K29" s="9">
        <v>75</v>
      </c>
      <c r="L29" s="25"/>
      <c r="M29" s="23">
        <f>D29*L29</f>
        <v>0</v>
      </c>
      <c r="N29" s="21" t="str">
        <f t="shared" si="0"/>
        <v xml:space="preserve"> </v>
      </c>
      <c r="O29" s="51"/>
    </row>
    <row r="30" spans="2:15" ht="66" customHeight="1" x14ac:dyDescent="0.25">
      <c r="B30" s="57">
        <v>24</v>
      </c>
      <c r="C30" s="62" t="s">
        <v>33</v>
      </c>
      <c r="D30" s="59">
        <v>80</v>
      </c>
      <c r="E30" s="63" t="s">
        <v>6</v>
      </c>
      <c r="F30" s="62" t="s">
        <v>52</v>
      </c>
      <c r="G30" s="61"/>
      <c r="H30" s="61"/>
      <c r="I30" s="61"/>
      <c r="J30" s="8">
        <f>D30*K30</f>
        <v>720</v>
      </c>
      <c r="K30" s="9">
        <v>9</v>
      </c>
      <c r="L30" s="25"/>
      <c r="M30" s="23">
        <f>D30*L30</f>
        <v>0</v>
      </c>
      <c r="N30" s="21" t="str">
        <f t="shared" si="0"/>
        <v xml:space="preserve"> </v>
      </c>
      <c r="O30" s="51"/>
    </row>
    <row r="31" spans="2:15" ht="58.5" customHeight="1" x14ac:dyDescent="0.25">
      <c r="B31" s="57">
        <v>25</v>
      </c>
      <c r="C31" s="62" t="s">
        <v>34</v>
      </c>
      <c r="D31" s="59">
        <v>40</v>
      </c>
      <c r="E31" s="63" t="s">
        <v>35</v>
      </c>
      <c r="F31" s="62" t="s">
        <v>36</v>
      </c>
      <c r="G31" s="61"/>
      <c r="H31" s="61"/>
      <c r="I31" s="61"/>
      <c r="J31" s="8">
        <f>D31*K31</f>
        <v>58120</v>
      </c>
      <c r="K31" s="9">
        <v>1453</v>
      </c>
      <c r="L31" s="25"/>
      <c r="M31" s="23">
        <f>D31*L31</f>
        <v>0</v>
      </c>
      <c r="N31" s="21" t="str">
        <f t="shared" si="0"/>
        <v xml:space="preserve"> </v>
      </c>
      <c r="O31" s="51"/>
    </row>
    <row r="32" spans="2:15" ht="58.5" customHeight="1" x14ac:dyDescent="0.25">
      <c r="B32" s="57">
        <v>26</v>
      </c>
      <c r="C32" s="62" t="s">
        <v>37</v>
      </c>
      <c r="D32" s="59">
        <v>10</v>
      </c>
      <c r="E32" s="63" t="s">
        <v>38</v>
      </c>
      <c r="F32" s="62" t="s">
        <v>90</v>
      </c>
      <c r="G32" s="61"/>
      <c r="H32" s="61"/>
      <c r="I32" s="61"/>
      <c r="J32" s="8">
        <f>D32*K32</f>
        <v>200</v>
      </c>
      <c r="K32" s="9">
        <v>20</v>
      </c>
      <c r="L32" s="25"/>
      <c r="M32" s="23">
        <f>D32*L32</f>
        <v>0</v>
      </c>
      <c r="N32" s="21" t="str">
        <f t="shared" si="0"/>
        <v xml:space="preserve"> </v>
      </c>
      <c r="O32" s="51"/>
    </row>
    <row r="33" spans="1:15" ht="58.5" customHeight="1" x14ac:dyDescent="0.25">
      <c r="B33" s="57">
        <v>27</v>
      </c>
      <c r="C33" s="62" t="s">
        <v>39</v>
      </c>
      <c r="D33" s="59">
        <v>10</v>
      </c>
      <c r="E33" s="63" t="s">
        <v>40</v>
      </c>
      <c r="F33" s="62" t="s">
        <v>41</v>
      </c>
      <c r="G33" s="61"/>
      <c r="H33" s="61"/>
      <c r="I33" s="61"/>
      <c r="J33" s="8">
        <f>D33*K33</f>
        <v>9000</v>
      </c>
      <c r="K33" s="9">
        <v>900</v>
      </c>
      <c r="L33" s="25"/>
      <c r="M33" s="23">
        <f>D33*L33</f>
        <v>0</v>
      </c>
      <c r="N33" s="21" t="str">
        <f t="shared" si="0"/>
        <v xml:space="preserve"> </v>
      </c>
      <c r="O33" s="51"/>
    </row>
    <row r="34" spans="1:15" ht="58.5" customHeight="1" x14ac:dyDescent="0.25">
      <c r="B34" s="57">
        <v>28</v>
      </c>
      <c r="C34" s="62" t="s">
        <v>91</v>
      </c>
      <c r="D34" s="59">
        <v>5</v>
      </c>
      <c r="E34" s="63" t="s">
        <v>40</v>
      </c>
      <c r="F34" s="62" t="s">
        <v>92</v>
      </c>
      <c r="G34" s="61"/>
      <c r="H34" s="61"/>
      <c r="I34" s="61"/>
      <c r="J34" s="8">
        <f>D34*K34</f>
        <v>1200</v>
      </c>
      <c r="K34" s="9">
        <v>240</v>
      </c>
      <c r="L34" s="25"/>
      <c r="M34" s="23">
        <f>D34*L34</f>
        <v>0</v>
      </c>
      <c r="N34" s="21" t="str">
        <f t="shared" si="0"/>
        <v xml:space="preserve"> </v>
      </c>
      <c r="O34" s="51"/>
    </row>
    <row r="35" spans="1:15" ht="29.25" customHeight="1" x14ac:dyDescent="0.25">
      <c r="B35" s="57">
        <v>29</v>
      </c>
      <c r="C35" s="62" t="s">
        <v>42</v>
      </c>
      <c r="D35" s="59">
        <v>20</v>
      </c>
      <c r="E35" s="63" t="s">
        <v>15</v>
      </c>
      <c r="F35" s="62" t="s">
        <v>70</v>
      </c>
      <c r="G35" s="61"/>
      <c r="H35" s="61"/>
      <c r="I35" s="61"/>
      <c r="J35" s="8">
        <f>D35*K35</f>
        <v>330</v>
      </c>
      <c r="K35" s="9">
        <v>16.5</v>
      </c>
      <c r="L35" s="25"/>
      <c r="M35" s="23">
        <f>D35*L35</f>
        <v>0</v>
      </c>
      <c r="N35" s="21" t="str">
        <f t="shared" si="0"/>
        <v xml:space="preserve"> </v>
      </c>
      <c r="O35" s="51"/>
    </row>
    <row r="36" spans="1:15" ht="29.25" customHeight="1" x14ac:dyDescent="0.25">
      <c r="B36" s="57">
        <v>30</v>
      </c>
      <c r="C36" s="62" t="s">
        <v>43</v>
      </c>
      <c r="D36" s="59">
        <v>5</v>
      </c>
      <c r="E36" s="63" t="s">
        <v>6</v>
      </c>
      <c r="F36" s="62" t="s">
        <v>71</v>
      </c>
      <c r="G36" s="61"/>
      <c r="H36" s="61"/>
      <c r="I36" s="61"/>
      <c r="J36" s="8">
        <f>D36*K36</f>
        <v>170</v>
      </c>
      <c r="K36" s="9">
        <v>34</v>
      </c>
      <c r="L36" s="25"/>
      <c r="M36" s="23">
        <f>D36*L36</f>
        <v>0</v>
      </c>
      <c r="N36" s="21" t="str">
        <f t="shared" si="0"/>
        <v xml:space="preserve"> </v>
      </c>
      <c r="O36" s="51"/>
    </row>
    <row r="37" spans="1:15" ht="29.25" customHeight="1" x14ac:dyDescent="0.25">
      <c r="B37" s="57">
        <v>31</v>
      </c>
      <c r="C37" s="62" t="s">
        <v>44</v>
      </c>
      <c r="D37" s="59">
        <v>3</v>
      </c>
      <c r="E37" s="63" t="s">
        <v>6</v>
      </c>
      <c r="F37" s="62" t="s">
        <v>72</v>
      </c>
      <c r="G37" s="61"/>
      <c r="H37" s="61"/>
      <c r="I37" s="61"/>
      <c r="J37" s="8">
        <f>D37*K37</f>
        <v>204</v>
      </c>
      <c r="K37" s="9">
        <v>68</v>
      </c>
      <c r="L37" s="25"/>
      <c r="M37" s="23">
        <f>D37*L37</f>
        <v>0</v>
      </c>
      <c r="N37" s="21" t="str">
        <f t="shared" si="0"/>
        <v xml:space="preserve"> </v>
      </c>
      <c r="O37" s="51"/>
    </row>
    <row r="38" spans="1:15" ht="29.25" customHeight="1" x14ac:dyDescent="0.25">
      <c r="A38" s="64"/>
      <c r="B38" s="57">
        <v>32</v>
      </c>
      <c r="C38" s="62" t="s">
        <v>45</v>
      </c>
      <c r="D38" s="59">
        <v>5</v>
      </c>
      <c r="E38" s="63" t="s">
        <v>6</v>
      </c>
      <c r="F38" s="62" t="s">
        <v>73</v>
      </c>
      <c r="G38" s="61"/>
      <c r="H38" s="61"/>
      <c r="I38" s="61"/>
      <c r="J38" s="8">
        <f>D38*K38</f>
        <v>135</v>
      </c>
      <c r="K38" s="9">
        <v>27</v>
      </c>
      <c r="L38" s="25"/>
      <c r="M38" s="23">
        <f>D38*L38</f>
        <v>0</v>
      </c>
      <c r="N38" s="21" t="str">
        <f t="shared" si="0"/>
        <v xml:space="preserve"> </v>
      </c>
      <c r="O38" s="51"/>
    </row>
    <row r="39" spans="1:15" ht="29.25" customHeight="1" x14ac:dyDescent="0.25">
      <c r="A39" s="64"/>
      <c r="B39" s="57">
        <v>33</v>
      </c>
      <c r="C39" s="62" t="s">
        <v>46</v>
      </c>
      <c r="D39" s="59">
        <v>5</v>
      </c>
      <c r="E39" s="63" t="s">
        <v>6</v>
      </c>
      <c r="F39" s="62" t="s">
        <v>74</v>
      </c>
      <c r="G39" s="61"/>
      <c r="H39" s="61"/>
      <c r="I39" s="61"/>
      <c r="J39" s="8">
        <f>D39*K39</f>
        <v>175</v>
      </c>
      <c r="K39" s="9">
        <v>35</v>
      </c>
      <c r="L39" s="25"/>
      <c r="M39" s="23">
        <f>D39*L39</f>
        <v>0</v>
      </c>
      <c r="N39" s="21" t="str">
        <f t="shared" si="0"/>
        <v xml:space="preserve"> </v>
      </c>
      <c r="O39" s="51"/>
    </row>
    <row r="40" spans="1:15" ht="67.5" customHeight="1" x14ac:dyDescent="0.25">
      <c r="B40" s="57">
        <v>34</v>
      </c>
      <c r="C40" s="62" t="s">
        <v>47</v>
      </c>
      <c r="D40" s="59">
        <v>2</v>
      </c>
      <c r="E40" s="63" t="s">
        <v>6</v>
      </c>
      <c r="F40" s="62" t="s">
        <v>48</v>
      </c>
      <c r="G40" s="61"/>
      <c r="H40" s="61"/>
      <c r="I40" s="61"/>
      <c r="J40" s="8">
        <f>D40*K40</f>
        <v>86</v>
      </c>
      <c r="K40" s="9">
        <v>43</v>
      </c>
      <c r="L40" s="25"/>
      <c r="M40" s="23">
        <f>D40*L40</f>
        <v>0</v>
      </c>
      <c r="N40" s="21" t="str">
        <f t="shared" si="0"/>
        <v xml:space="preserve"> </v>
      </c>
      <c r="O40" s="51"/>
    </row>
    <row r="41" spans="1:15" ht="36" customHeight="1" x14ac:dyDescent="0.25">
      <c r="B41" s="57">
        <v>35</v>
      </c>
      <c r="C41" s="62" t="s">
        <v>49</v>
      </c>
      <c r="D41" s="59">
        <v>30</v>
      </c>
      <c r="E41" s="63" t="s">
        <v>6</v>
      </c>
      <c r="F41" s="62" t="s">
        <v>75</v>
      </c>
      <c r="G41" s="61"/>
      <c r="H41" s="61"/>
      <c r="I41" s="61"/>
      <c r="J41" s="8">
        <f>D41*K41</f>
        <v>405</v>
      </c>
      <c r="K41" s="9">
        <v>13.5</v>
      </c>
      <c r="L41" s="25"/>
      <c r="M41" s="23">
        <f>D41*L41</f>
        <v>0</v>
      </c>
      <c r="N41" s="21" t="str">
        <f t="shared" si="0"/>
        <v xml:space="preserve"> </v>
      </c>
      <c r="O41" s="51"/>
    </row>
    <row r="42" spans="1:15" ht="36" customHeight="1" x14ac:dyDescent="0.25">
      <c r="B42" s="57">
        <v>36</v>
      </c>
      <c r="C42" s="62" t="s">
        <v>50</v>
      </c>
      <c r="D42" s="59">
        <v>35</v>
      </c>
      <c r="E42" s="63" t="s">
        <v>6</v>
      </c>
      <c r="F42" s="62" t="s">
        <v>68</v>
      </c>
      <c r="G42" s="61"/>
      <c r="H42" s="61"/>
      <c r="I42" s="61"/>
      <c r="J42" s="8">
        <f>D42*K42</f>
        <v>315</v>
      </c>
      <c r="K42" s="9">
        <v>9</v>
      </c>
      <c r="L42" s="25"/>
      <c r="M42" s="23">
        <f>D42*L42</f>
        <v>0</v>
      </c>
      <c r="N42" s="21" t="str">
        <f t="shared" si="0"/>
        <v xml:space="preserve"> </v>
      </c>
      <c r="O42" s="51"/>
    </row>
    <row r="43" spans="1:15" ht="36" customHeight="1" thickBot="1" x14ac:dyDescent="0.3">
      <c r="A43" s="65"/>
      <c r="B43" s="66">
        <v>37</v>
      </c>
      <c r="C43" s="67" t="s">
        <v>51</v>
      </c>
      <c r="D43" s="68">
        <v>35</v>
      </c>
      <c r="E43" s="69" t="s">
        <v>6</v>
      </c>
      <c r="F43" s="67" t="s">
        <v>69</v>
      </c>
      <c r="G43" s="70"/>
      <c r="H43" s="70"/>
      <c r="I43" s="70"/>
      <c r="J43" s="29">
        <f>D43*K43</f>
        <v>630</v>
      </c>
      <c r="K43" s="30">
        <v>18</v>
      </c>
      <c r="L43" s="31"/>
      <c r="M43" s="33">
        <f>D43*L43</f>
        <v>0</v>
      </c>
      <c r="N43" s="32" t="str">
        <f t="shared" si="0"/>
        <v xml:space="preserve"> </v>
      </c>
      <c r="O43" s="51"/>
    </row>
    <row r="44" spans="1:15" ht="13.5" customHeight="1" thickTop="1" thickBot="1" x14ac:dyDescent="0.3">
      <c r="A44" s="71"/>
      <c r="B44" s="71"/>
      <c r="C44" s="72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3"/>
    </row>
    <row r="45" spans="1:15" ht="60.75" customHeight="1" thickTop="1" thickBot="1" x14ac:dyDescent="0.3">
      <c r="A45" s="74"/>
      <c r="B45" s="39" t="s">
        <v>93</v>
      </c>
      <c r="C45" s="39"/>
      <c r="D45" s="39"/>
      <c r="E45" s="39"/>
      <c r="F45" s="39"/>
      <c r="G45" s="39"/>
      <c r="H45" s="75"/>
      <c r="I45" s="75"/>
      <c r="J45" s="10"/>
      <c r="K45" s="28" t="s">
        <v>78</v>
      </c>
      <c r="L45" s="36" t="s">
        <v>79</v>
      </c>
      <c r="M45" s="76"/>
      <c r="N45" s="77"/>
    </row>
    <row r="46" spans="1:15" ht="33" customHeight="1" thickTop="1" thickBot="1" x14ac:dyDescent="0.3">
      <c r="A46" s="74"/>
      <c r="B46" s="78" t="s">
        <v>80</v>
      </c>
      <c r="C46" s="78"/>
      <c r="D46" s="78"/>
      <c r="E46" s="78"/>
      <c r="F46" s="78"/>
      <c r="G46" s="78"/>
      <c r="H46" s="11"/>
      <c r="I46" s="11"/>
      <c r="J46" s="12"/>
      <c r="K46" s="13">
        <f>SUM(J7:J43)</f>
        <v>120665</v>
      </c>
      <c r="L46" s="37">
        <f>SUM(M7:M43)</f>
        <v>0</v>
      </c>
      <c r="M46" s="79"/>
      <c r="N46" s="80"/>
    </row>
    <row r="47" spans="1:15" ht="39.75" customHeight="1" thickTop="1" x14ac:dyDescent="0.25">
      <c r="A47" s="74"/>
      <c r="H47" s="14"/>
      <c r="I47" s="14"/>
      <c r="J47" s="81"/>
      <c r="K47" s="81"/>
      <c r="L47" s="82"/>
      <c r="M47" s="82"/>
      <c r="N47" s="82"/>
      <c r="O47" s="82"/>
    </row>
    <row r="48" spans="1:15" ht="19.899999999999999" customHeight="1" x14ac:dyDescent="0.25">
      <c r="A48" s="74"/>
      <c r="H48" s="14"/>
      <c r="I48" s="14"/>
      <c r="J48" s="81"/>
      <c r="K48" s="15"/>
      <c r="L48" s="15"/>
      <c r="M48" s="15"/>
      <c r="N48" s="82"/>
      <c r="O48" s="82"/>
    </row>
    <row r="49" spans="3:10" x14ac:dyDescent="0.25">
      <c r="C49" s="19"/>
      <c r="D49" s="1"/>
      <c r="E49" s="1"/>
      <c r="F49" s="1"/>
      <c r="G49" s="1"/>
      <c r="I49" s="1"/>
      <c r="J49" s="1"/>
    </row>
    <row r="50" spans="3:10" x14ac:dyDescent="0.25">
      <c r="C50" s="19"/>
      <c r="D50" s="1"/>
      <c r="E50" s="1"/>
      <c r="F50" s="1"/>
      <c r="G50" s="1"/>
      <c r="I50" s="1"/>
      <c r="J50" s="1"/>
    </row>
    <row r="51" spans="3:10" x14ac:dyDescent="0.25">
      <c r="C51" s="19"/>
      <c r="D51" s="1"/>
      <c r="E51" s="1"/>
      <c r="F51" s="1"/>
      <c r="G51" s="1"/>
      <c r="I51" s="1"/>
      <c r="J51" s="1"/>
    </row>
    <row r="52" spans="3:10" x14ac:dyDescent="0.25">
      <c r="C52" s="19"/>
      <c r="D52" s="1"/>
      <c r="E52" s="1"/>
      <c r="F52" s="1"/>
      <c r="G52" s="1"/>
      <c r="I52" s="1"/>
      <c r="J52" s="1"/>
    </row>
    <row r="53" spans="3:10" x14ac:dyDescent="0.25">
      <c r="C53" s="19"/>
      <c r="D53" s="1"/>
      <c r="E53" s="1"/>
      <c r="F53" s="1"/>
      <c r="G53" s="1"/>
      <c r="I53" s="1"/>
      <c r="J53" s="1"/>
    </row>
    <row r="54" spans="3:10" x14ac:dyDescent="0.25">
      <c r="C54" s="19"/>
      <c r="D54" s="1"/>
      <c r="E54" s="1"/>
      <c r="F54" s="1"/>
      <c r="G54" s="1"/>
      <c r="I54" s="1"/>
      <c r="J54" s="1"/>
    </row>
    <row r="55" spans="3:10" x14ac:dyDescent="0.25">
      <c r="C55" s="19"/>
      <c r="D55" s="1"/>
      <c r="E55" s="1"/>
      <c r="F55" s="1"/>
      <c r="G55" s="1"/>
      <c r="I55" s="1"/>
      <c r="J55" s="1"/>
    </row>
    <row r="56" spans="3:10" x14ac:dyDescent="0.25">
      <c r="C56" s="19"/>
      <c r="D56" s="1"/>
      <c r="E56" s="1"/>
      <c r="F56" s="1"/>
      <c r="G56" s="1"/>
      <c r="I56" s="1"/>
      <c r="J56" s="1"/>
    </row>
    <row r="57" spans="3:10" x14ac:dyDescent="0.25">
      <c r="C57" s="19"/>
      <c r="D57" s="1"/>
      <c r="E57" s="1"/>
      <c r="F57" s="1"/>
      <c r="G57" s="1"/>
      <c r="I57" s="1"/>
      <c r="J57" s="1"/>
    </row>
    <row r="58" spans="3:10" x14ac:dyDescent="0.25">
      <c r="C58" s="19"/>
      <c r="D58" s="1"/>
      <c r="E58" s="1"/>
      <c r="F58" s="1"/>
      <c r="G58" s="1"/>
      <c r="I58" s="1"/>
      <c r="J58" s="1"/>
    </row>
    <row r="59" spans="3:10" x14ac:dyDescent="0.25">
      <c r="C59" s="19"/>
      <c r="D59" s="1"/>
      <c r="E59" s="1"/>
      <c r="F59" s="1"/>
      <c r="G59" s="1"/>
      <c r="I59" s="1"/>
      <c r="J59" s="1"/>
    </row>
    <row r="60" spans="3:10" x14ac:dyDescent="0.25">
      <c r="C60" s="19"/>
      <c r="D60" s="1"/>
      <c r="E60" s="1"/>
      <c r="F60" s="1"/>
      <c r="G60" s="1"/>
      <c r="I60" s="1"/>
      <c r="J60" s="1"/>
    </row>
    <row r="61" spans="3:10" x14ac:dyDescent="0.25">
      <c r="C61" s="19"/>
      <c r="D61" s="1"/>
      <c r="E61" s="1"/>
      <c r="F61" s="1"/>
      <c r="G61" s="1"/>
      <c r="I61" s="1"/>
      <c r="J61" s="1"/>
    </row>
    <row r="62" spans="3:10" x14ac:dyDescent="0.25">
      <c r="C62" s="19"/>
      <c r="D62" s="1"/>
      <c r="E62" s="1"/>
      <c r="F62" s="1"/>
      <c r="G62" s="1"/>
      <c r="I62" s="1"/>
      <c r="J62" s="1"/>
    </row>
    <row r="63" spans="3:10" x14ac:dyDescent="0.25">
      <c r="C63" s="19"/>
      <c r="D63" s="1"/>
      <c r="E63" s="1"/>
      <c r="F63" s="1"/>
      <c r="G63" s="1"/>
      <c r="I63" s="1"/>
      <c r="J63" s="1"/>
    </row>
    <row r="64" spans="3:10" x14ac:dyDescent="0.25">
      <c r="C64" s="19"/>
      <c r="D64" s="1"/>
      <c r="E64" s="1"/>
      <c r="F64" s="1"/>
      <c r="G64" s="1"/>
      <c r="I64" s="1"/>
      <c r="J64" s="1"/>
    </row>
    <row r="65" spans="3:10" x14ac:dyDescent="0.25">
      <c r="C65" s="19"/>
      <c r="D65" s="1"/>
      <c r="E65" s="1"/>
      <c r="F65" s="1"/>
      <c r="G65" s="1"/>
      <c r="I65" s="1"/>
      <c r="J65" s="1"/>
    </row>
    <row r="66" spans="3:10" x14ac:dyDescent="0.25">
      <c r="C66" s="19"/>
      <c r="D66" s="1"/>
      <c r="E66" s="1"/>
      <c r="F66" s="1"/>
      <c r="G66" s="1"/>
      <c r="I66" s="1"/>
      <c r="J66" s="1"/>
    </row>
    <row r="67" spans="3:10" x14ac:dyDescent="0.25">
      <c r="C67" s="19"/>
      <c r="D67" s="1"/>
      <c r="E67" s="1"/>
      <c r="F67" s="1"/>
      <c r="G67" s="1"/>
      <c r="I67" s="1"/>
      <c r="J67" s="1"/>
    </row>
    <row r="68" spans="3:10" x14ac:dyDescent="0.25">
      <c r="C68" s="19"/>
      <c r="D68" s="1"/>
      <c r="E68" s="1"/>
      <c r="F68" s="1"/>
      <c r="G68" s="1"/>
      <c r="I68" s="1"/>
      <c r="J68" s="1"/>
    </row>
    <row r="69" spans="3:10" x14ac:dyDescent="0.25">
      <c r="C69" s="19"/>
      <c r="D69" s="1"/>
      <c r="E69" s="1"/>
      <c r="F69" s="1"/>
      <c r="G69" s="1"/>
      <c r="I69" s="1"/>
      <c r="J69" s="1"/>
    </row>
    <row r="70" spans="3:10" x14ac:dyDescent="0.25">
      <c r="C70" s="19"/>
      <c r="D70" s="1"/>
      <c r="E70" s="1"/>
      <c r="F70" s="1"/>
      <c r="G70" s="1"/>
      <c r="I70" s="1"/>
      <c r="J70" s="1"/>
    </row>
    <row r="71" spans="3:10" x14ac:dyDescent="0.25">
      <c r="C71" s="19"/>
      <c r="D71" s="1"/>
      <c r="E71" s="1"/>
      <c r="F71" s="1"/>
      <c r="G71" s="1"/>
      <c r="I71" s="1"/>
      <c r="J71" s="1"/>
    </row>
    <row r="72" spans="3:10" x14ac:dyDescent="0.25">
      <c r="C72" s="19"/>
      <c r="D72" s="1"/>
      <c r="E72" s="1"/>
      <c r="F72" s="1"/>
      <c r="G72" s="1"/>
      <c r="I72" s="1"/>
      <c r="J72" s="1"/>
    </row>
    <row r="73" spans="3:10" x14ac:dyDescent="0.25">
      <c r="C73" s="19"/>
      <c r="D73" s="1"/>
      <c r="E73" s="1"/>
      <c r="F73" s="1"/>
      <c r="G73" s="1"/>
      <c r="I73" s="1"/>
      <c r="J73" s="1"/>
    </row>
    <row r="74" spans="3:10" x14ac:dyDescent="0.25">
      <c r="C74" s="19"/>
      <c r="D74" s="1"/>
      <c r="E74" s="1"/>
      <c r="F74" s="1"/>
      <c r="G74" s="1"/>
      <c r="I74" s="1"/>
      <c r="J74" s="1"/>
    </row>
    <row r="75" spans="3:10" x14ac:dyDescent="0.25">
      <c r="C75" s="19"/>
      <c r="D75" s="1"/>
      <c r="E75" s="1"/>
      <c r="F75" s="1"/>
      <c r="G75" s="1"/>
      <c r="I75" s="1"/>
      <c r="J75" s="1"/>
    </row>
    <row r="76" spans="3:10" x14ac:dyDescent="0.25">
      <c r="C76" s="19"/>
      <c r="D76" s="1"/>
      <c r="E76" s="1"/>
      <c r="F76" s="1"/>
      <c r="G76" s="1"/>
      <c r="I76" s="1"/>
      <c r="J76" s="1"/>
    </row>
    <row r="77" spans="3:10" x14ac:dyDescent="0.25">
      <c r="C77" s="19"/>
      <c r="D77" s="1"/>
      <c r="E77" s="1"/>
      <c r="F77" s="1"/>
      <c r="G77" s="1"/>
      <c r="I77" s="1"/>
      <c r="J77" s="1"/>
    </row>
    <row r="78" spans="3:10" x14ac:dyDescent="0.25">
      <c r="C78" s="19"/>
      <c r="D78" s="1"/>
      <c r="E78" s="1"/>
      <c r="F78" s="1"/>
      <c r="G78" s="1"/>
      <c r="I78" s="1"/>
      <c r="J78" s="1"/>
    </row>
    <row r="79" spans="3:10" x14ac:dyDescent="0.25">
      <c r="C79" s="19"/>
      <c r="D79" s="1"/>
      <c r="E79" s="1"/>
      <c r="F79" s="1"/>
      <c r="G79" s="1"/>
      <c r="I79" s="1"/>
      <c r="J79" s="1"/>
    </row>
    <row r="80" spans="3:10" x14ac:dyDescent="0.25">
      <c r="C80" s="19"/>
      <c r="D80" s="1"/>
      <c r="E80" s="1"/>
      <c r="F80" s="1"/>
      <c r="G80" s="1"/>
      <c r="I80" s="1"/>
      <c r="J80" s="1"/>
    </row>
    <row r="81" spans="3:10" x14ac:dyDescent="0.25">
      <c r="C81" s="19"/>
      <c r="D81" s="1"/>
      <c r="E81" s="1"/>
      <c r="F81" s="1"/>
      <c r="G81" s="1"/>
      <c r="I81" s="1"/>
      <c r="J81" s="1"/>
    </row>
    <row r="82" spans="3:10" x14ac:dyDescent="0.25">
      <c r="C82" s="19"/>
      <c r="D82" s="1"/>
      <c r="E82" s="1"/>
      <c r="F82" s="1"/>
      <c r="G82" s="1"/>
      <c r="I82" s="1"/>
      <c r="J82" s="1"/>
    </row>
    <row r="83" spans="3:10" x14ac:dyDescent="0.25">
      <c r="C83" s="19"/>
      <c r="D83" s="1"/>
      <c r="E83" s="1"/>
      <c r="F83" s="1"/>
      <c r="G83" s="1"/>
      <c r="I83" s="1"/>
      <c r="J83" s="1"/>
    </row>
    <row r="84" spans="3:10" x14ac:dyDescent="0.25">
      <c r="C84" s="19"/>
      <c r="D84" s="1"/>
      <c r="E84" s="1"/>
      <c r="F84" s="1"/>
      <c r="G84" s="1"/>
      <c r="I84" s="1"/>
      <c r="J84" s="1"/>
    </row>
    <row r="85" spans="3:10" x14ac:dyDescent="0.25">
      <c r="C85" s="19"/>
      <c r="D85" s="1"/>
      <c r="E85" s="1"/>
      <c r="F85" s="1"/>
      <c r="G85" s="1"/>
      <c r="I85" s="1"/>
      <c r="J85" s="1"/>
    </row>
    <row r="86" spans="3:10" x14ac:dyDescent="0.25">
      <c r="C86" s="19"/>
      <c r="D86" s="1"/>
      <c r="E86" s="1"/>
      <c r="F86" s="1"/>
      <c r="G86" s="1"/>
      <c r="I86" s="1"/>
      <c r="J86" s="1"/>
    </row>
    <row r="87" spans="3:10" x14ac:dyDescent="0.25">
      <c r="C87" s="19"/>
      <c r="D87" s="1"/>
      <c r="E87" s="1"/>
      <c r="F87" s="1"/>
      <c r="G87" s="1"/>
      <c r="I87" s="1"/>
      <c r="J87" s="1"/>
    </row>
    <row r="88" spans="3:10" x14ac:dyDescent="0.25">
      <c r="C88" s="19"/>
      <c r="D88" s="1"/>
      <c r="E88" s="1"/>
      <c r="F88" s="1"/>
      <c r="G88" s="1"/>
      <c r="I88" s="1"/>
      <c r="J88" s="1"/>
    </row>
    <row r="89" spans="3:10" x14ac:dyDescent="0.25">
      <c r="C89" s="19"/>
      <c r="D89" s="1"/>
      <c r="E89" s="1"/>
      <c r="F89" s="1"/>
      <c r="G89" s="1"/>
      <c r="I89" s="1"/>
      <c r="J89" s="1"/>
    </row>
    <row r="90" spans="3:10" x14ac:dyDescent="0.25">
      <c r="C90" s="19"/>
      <c r="D90" s="1"/>
      <c r="E90" s="1"/>
      <c r="F90" s="1"/>
      <c r="G90" s="1"/>
      <c r="I90" s="1"/>
      <c r="J90" s="1"/>
    </row>
    <row r="91" spans="3:10" x14ac:dyDescent="0.25">
      <c r="C91" s="19"/>
      <c r="D91" s="1"/>
      <c r="E91" s="1"/>
      <c r="F91" s="1"/>
      <c r="G91" s="1"/>
      <c r="I91" s="1"/>
      <c r="J91" s="1"/>
    </row>
    <row r="92" spans="3:10" x14ac:dyDescent="0.25">
      <c r="C92" s="19"/>
      <c r="D92" s="1"/>
      <c r="E92" s="1"/>
      <c r="F92" s="1"/>
      <c r="G92" s="1"/>
      <c r="I92" s="1"/>
      <c r="J92" s="1"/>
    </row>
    <row r="93" spans="3:10" x14ac:dyDescent="0.25">
      <c r="C93" s="19"/>
      <c r="D93" s="1"/>
      <c r="E93" s="1"/>
      <c r="F93" s="1"/>
      <c r="G93" s="1"/>
      <c r="I93" s="1"/>
      <c r="J93" s="1"/>
    </row>
    <row r="94" spans="3:10" x14ac:dyDescent="0.25">
      <c r="C94" s="19"/>
      <c r="D94" s="1"/>
      <c r="E94" s="1"/>
      <c r="F94" s="1"/>
      <c r="G94" s="1"/>
      <c r="I94" s="1"/>
      <c r="J94" s="1"/>
    </row>
    <row r="95" spans="3:10" x14ac:dyDescent="0.25">
      <c r="C95" s="19"/>
      <c r="D95" s="1"/>
      <c r="E95" s="1"/>
      <c r="F95" s="1"/>
      <c r="G95" s="1"/>
      <c r="I95" s="1"/>
      <c r="J95" s="1"/>
    </row>
    <row r="96" spans="3:10" x14ac:dyDescent="0.25">
      <c r="C96" s="19"/>
      <c r="D96" s="1"/>
      <c r="E96" s="1"/>
      <c r="F96" s="1"/>
      <c r="G96" s="1"/>
      <c r="I96" s="1"/>
      <c r="J96" s="1"/>
    </row>
    <row r="97" spans="3:10" x14ac:dyDescent="0.25">
      <c r="C97" s="19"/>
      <c r="D97" s="1"/>
      <c r="E97" s="1"/>
      <c r="F97" s="1"/>
      <c r="G97" s="1"/>
      <c r="I97" s="1"/>
      <c r="J97" s="1"/>
    </row>
    <row r="98" spans="3:10" x14ac:dyDescent="0.25">
      <c r="C98" s="19"/>
      <c r="D98" s="1"/>
      <c r="E98" s="1"/>
      <c r="F98" s="1"/>
      <c r="G98" s="1"/>
      <c r="I98" s="1"/>
      <c r="J98" s="1"/>
    </row>
    <row r="99" spans="3:10" x14ac:dyDescent="0.25">
      <c r="C99" s="19"/>
      <c r="D99" s="1"/>
      <c r="E99" s="1"/>
      <c r="F99" s="1"/>
      <c r="G99" s="1"/>
      <c r="I99" s="1"/>
      <c r="J99" s="1"/>
    </row>
    <row r="100" spans="3:10" x14ac:dyDescent="0.25">
      <c r="C100" s="19"/>
      <c r="D100" s="1"/>
      <c r="E100" s="1"/>
      <c r="F100" s="1"/>
      <c r="G100" s="1"/>
      <c r="I100" s="1"/>
      <c r="J100" s="1"/>
    </row>
    <row r="101" spans="3:10" x14ac:dyDescent="0.25">
      <c r="C101" s="19"/>
      <c r="D101" s="1"/>
      <c r="E101" s="1"/>
      <c r="F101" s="1"/>
      <c r="G101" s="1"/>
      <c r="I101" s="1"/>
      <c r="J101" s="1"/>
    </row>
    <row r="102" spans="3:10" x14ac:dyDescent="0.25">
      <c r="C102" s="19"/>
      <c r="D102" s="1"/>
      <c r="E102" s="1"/>
      <c r="F102" s="1"/>
      <c r="G102" s="1"/>
      <c r="I102" s="1"/>
      <c r="J102" s="1"/>
    </row>
    <row r="103" spans="3:10" x14ac:dyDescent="0.25">
      <c r="C103" s="19"/>
      <c r="D103" s="1"/>
      <c r="E103" s="1"/>
      <c r="F103" s="1"/>
      <c r="G103" s="1"/>
      <c r="I103" s="1"/>
      <c r="J103" s="1"/>
    </row>
    <row r="104" spans="3:10" x14ac:dyDescent="0.25">
      <c r="C104" s="19"/>
      <c r="D104" s="1"/>
      <c r="E104" s="1"/>
      <c r="F104" s="1"/>
      <c r="G104" s="1"/>
      <c r="I104" s="1"/>
      <c r="J104" s="1"/>
    </row>
    <row r="105" spans="3:10" x14ac:dyDescent="0.25">
      <c r="C105" s="19"/>
      <c r="D105" s="1"/>
      <c r="E105" s="1"/>
      <c r="F105" s="1"/>
      <c r="G105" s="1"/>
      <c r="I105" s="1"/>
      <c r="J105" s="1"/>
    </row>
    <row r="106" spans="3:10" x14ac:dyDescent="0.25">
      <c r="C106" s="19"/>
      <c r="D106" s="1"/>
      <c r="E106" s="1"/>
      <c r="F106" s="1"/>
      <c r="G106" s="1"/>
      <c r="I106" s="1"/>
      <c r="J106" s="1"/>
    </row>
    <row r="107" spans="3:10" x14ac:dyDescent="0.25">
      <c r="C107" s="19"/>
      <c r="D107" s="1"/>
      <c r="E107" s="1"/>
      <c r="F107" s="1"/>
      <c r="G107" s="1"/>
      <c r="I107" s="1"/>
      <c r="J107" s="1"/>
    </row>
    <row r="108" spans="3:10" x14ac:dyDescent="0.25">
      <c r="C108" s="19"/>
      <c r="D108" s="1"/>
      <c r="E108" s="1"/>
      <c r="F108" s="1"/>
      <c r="G108" s="1"/>
      <c r="I108" s="1"/>
      <c r="J108" s="1"/>
    </row>
    <row r="109" spans="3:10" x14ac:dyDescent="0.25">
      <c r="C109" s="19"/>
      <c r="D109" s="1"/>
      <c r="E109" s="1"/>
      <c r="F109" s="1"/>
      <c r="G109" s="1"/>
      <c r="I109" s="1"/>
      <c r="J109" s="1"/>
    </row>
    <row r="110" spans="3:10" x14ac:dyDescent="0.25">
      <c r="C110" s="19"/>
      <c r="D110" s="1"/>
      <c r="E110" s="1"/>
      <c r="F110" s="1"/>
      <c r="G110" s="1"/>
      <c r="I110" s="1"/>
      <c r="J110" s="1"/>
    </row>
    <row r="111" spans="3:10" x14ac:dyDescent="0.25">
      <c r="C111" s="19"/>
      <c r="D111" s="1"/>
      <c r="E111" s="1"/>
      <c r="F111" s="1"/>
      <c r="G111" s="1"/>
      <c r="I111" s="1"/>
      <c r="J111" s="1"/>
    </row>
    <row r="112" spans="3:10" x14ac:dyDescent="0.25">
      <c r="C112" s="19"/>
      <c r="D112" s="1"/>
      <c r="E112" s="1"/>
      <c r="F112" s="1"/>
      <c r="G112" s="1"/>
      <c r="I112" s="1"/>
      <c r="J112" s="1"/>
    </row>
    <row r="113" spans="3:10" x14ac:dyDescent="0.25">
      <c r="C113" s="19"/>
      <c r="D113" s="1"/>
      <c r="E113" s="1"/>
      <c r="F113" s="1"/>
      <c r="G113" s="1"/>
      <c r="I113" s="1"/>
      <c r="J113" s="1"/>
    </row>
    <row r="114" spans="3:10" x14ac:dyDescent="0.25">
      <c r="C114" s="19"/>
      <c r="D114" s="1"/>
      <c r="E114" s="1"/>
      <c r="F114" s="1"/>
      <c r="G114" s="1"/>
      <c r="I114" s="1"/>
      <c r="J114" s="1"/>
    </row>
    <row r="115" spans="3:10" x14ac:dyDescent="0.25">
      <c r="C115" s="19"/>
      <c r="D115" s="1"/>
      <c r="E115" s="1"/>
      <c r="F115" s="1"/>
      <c r="G115" s="1"/>
      <c r="I115" s="1"/>
      <c r="J115" s="1"/>
    </row>
    <row r="116" spans="3:10" x14ac:dyDescent="0.25">
      <c r="C116" s="19"/>
      <c r="D116" s="1"/>
      <c r="E116" s="1"/>
      <c r="F116" s="1"/>
      <c r="G116" s="1"/>
      <c r="I116" s="1"/>
      <c r="J116" s="1"/>
    </row>
    <row r="117" spans="3:10" x14ac:dyDescent="0.25">
      <c r="C117" s="19"/>
      <c r="D117" s="1"/>
      <c r="E117" s="1"/>
      <c r="F117" s="1"/>
      <c r="G117" s="1"/>
      <c r="I117" s="1"/>
      <c r="J117" s="1"/>
    </row>
    <row r="118" spans="3:10" x14ac:dyDescent="0.25">
      <c r="C118" s="19"/>
      <c r="D118" s="1"/>
      <c r="E118" s="1"/>
      <c r="F118" s="1"/>
      <c r="G118" s="1"/>
      <c r="I118" s="1"/>
      <c r="J118" s="1"/>
    </row>
    <row r="119" spans="3:10" x14ac:dyDescent="0.25">
      <c r="C119" s="19"/>
      <c r="D119" s="1"/>
      <c r="E119" s="1"/>
      <c r="F119" s="1"/>
      <c r="G119" s="1"/>
      <c r="I119" s="1"/>
      <c r="J119" s="1"/>
    </row>
    <row r="120" spans="3:10" x14ac:dyDescent="0.25">
      <c r="C120" s="19"/>
      <c r="D120" s="1"/>
      <c r="E120" s="1"/>
      <c r="F120" s="1"/>
      <c r="G120" s="1"/>
      <c r="I120" s="1"/>
      <c r="J120" s="1"/>
    </row>
    <row r="121" spans="3:10" x14ac:dyDescent="0.25">
      <c r="C121" s="19"/>
      <c r="D121" s="1"/>
      <c r="E121" s="1"/>
      <c r="F121" s="1"/>
      <c r="G121" s="1"/>
      <c r="I121" s="1"/>
      <c r="J121" s="1"/>
    </row>
    <row r="122" spans="3:10" x14ac:dyDescent="0.25">
      <c r="C122" s="19"/>
      <c r="D122" s="1"/>
      <c r="E122" s="1"/>
      <c r="F122" s="1"/>
      <c r="G122" s="1"/>
      <c r="I122" s="1"/>
      <c r="J122" s="1"/>
    </row>
    <row r="123" spans="3:10" x14ac:dyDescent="0.25">
      <c r="C123" s="19"/>
      <c r="D123" s="1"/>
      <c r="E123" s="1"/>
      <c r="F123" s="1"/>
      <c r="G123" s="1"/>
      <c r="I123" s="1"/>
      <c r="J123" s="1"/>
    </row>
    <row r="124" spans="3:10" x14ac:dyDescent="0.25">
      <c r="C124" s="19"/>
      <c r="D124" s="1"/>
      <c r="E124" s="1"/>
      <c r="F124" s="1"/>
      <c r="G124" s="1"/>
      <c r="I124" s="1"/>
      <c r="J124" s="1"/>
    </row>
    <row r="125" spans="3:10" x14ac:dyDescent="0.25">
      <c r="C125" s="19"/>
      <c r="D125" s="1"/>
      <c r="E125" s="1"/>
      <c r="F125" s="1"/>
      <c r="G125" s="1"/>
      <c r="I125" s="1"/>
      <c r="J125" s="1"/>
    </row>
    <row r="126" spans="3:10" x14ac:dyDescent="0.25">
      <c r="C126" s="19"/>
      <c r="D126" s="1"/>
      <c r="E126" s="1"/>
      <c r="F126" s="1"/>
      <c r="G126" s="1"/>
      <c r="I126" s="1"/>
      <c r="J126" s="1"/>
    </row>
    <row r="127" spans="3:10" x14ac:dyDescent="0.25">
      <c r="C127" s="19"/>
      <c r="D127" s="1"/>
      <c r="E127" s="1"/>
      <c r="F127" s="1"/>
      <c r="G127" s="1"/>
      <c r="I127" s="1"/>
      <c r="J127" s="1"/>
    </row>
    <row r="128" spans="3:10" x14ac:dyDescent="0.25">
      <c r="C128" s="19"/>
      <c r="D128" s="1"/>
      <c r="E128" s="1"/>
      <c r="F128" s="1"/>
      <c r="G128" s="1"/>
      <c r="I128" s="1"/>
      <c r="J128" s="1"/>
    </row>
    <row r="129" spans="3:10" x14ac:dyDescent="0.25">
      <c r="C129" s="19"/>
      <c r="D129" s="1"/>
      <c r="E129" s="1"/>
      <c r="F129" s="1"/>
      <c r="G129" s="1"/>
      <c r="I129" s="1"/>
      <c r="J129" s="1"/>
    </row>
  </sheetData>
  <sheetProtection password="F79C" sheet="1" objects="1" scenarios="1" selectLockedCells="1"/>
  <mergeCells count="9">
    <mergeCell ref="L46:N46"/>
    <mergeCell ref="B1:F1"/>
    <mergeCell ref="B45:G45"/>
    <mergeCell ref="B46:G46"/>
    <mergeCell ref="I7:I43"/>
    <mergeCell ref="H7:H43"/>
    <mergeCell ref="G7:G43"/>
    <mergeCell ref="L1:N1"/>
    <mergeCell ref="L45:N45"/>
  </mergeCells>
  <conditionalFormatting sqref="B7:B43">
    <cfRule type="containsBlanks" dxfId="8" priority="544">
      <formula>LEN(TRIM(B7))=0</formula>
    </cfRule>
  </conditionalFormatting>
  <conditionalFormatting sqref="B7:B43">
    <cfRule type="cellIs" dxfId="7" priority="539" operator="greaterThanOrEqual">
      <formula>1</formula>
    </cfRule>
  </conditionalFormatting>
  <conditionalFormatting sqref="N7:N43">
    <cfRule type="cellIs" dxfId="6" priority="535" operator="equal">
      <formula>"NEVYHOVUJE"</formula>
    </cfRule>
    <cfRule type="cellIs" dxfId="5" priority="536" operator="equal">
      <formula>"VYHOVUJE"</formula>
    </cfRule>
  </conditionalFormatting>
  <conditionalFormatting sqref="D7:D33 D35:D43">
    <cfRule type="containsBlanks" dxfId="4" priority="67">
      <formula>LEN(TRIM(D7))=0</formula>
    </cfRule>
  </conditionalFormatting>
  <conditionalFormatting sqref="L7:L43">
    <cfRule type="notContainsBlanks" dxfId="3" priority="13">
      <formula>LEN(TRIM(L7))&gt;0</formula>
    </cfRule>
    <cfRule type="containsBlanks" dxfId="2" priority="14">
      <formula>LEN(TRIM(L7))=0</formula>
    </cfRule>
  </conditionalFormatting>
  <conditionalFormatting sqref="L7:L43">
    <cfRule type="notContainsBlanks" dxfId="1" priority="12">
      <formula>LEN(TRIM(L7))&gt;0</formula>
    </cfRule>
  </conditionalFormatting>
  <conditionalFormatting sqref="D34">
    <cfRule type="containsBlanks" dxfId="0" priority="4">
      <formula>LEN(TRIM(D34))=0</formula>
    </cfRule>
  </conditionalFormatting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ČPHP</vt:lpstr>
      <vt:lpstr>ČPHP!Oblast_tisku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2017-10-24T06:29:37Z</dcterms:modified>
</cp:coreProperties>
</file>