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9440" windowHeight="12240" tabRatio="939" activeTab="0"/>
  </bookViews>
  <sheets>
    <sheet name="ČPHP" sheetId="22" r:id="rId1"/>
  </sheets>
  <definedNames>
    <definedName name="_xlnm.Print_Area" localSheetId="0">'ČPHP'!$B$1:$M$57</definedName>
  </definedNames>
  <calcPr calcId="145621"/>
</workbook>
</file>

<file path=xl/sharedStrings.xml><?xml version="1.0" encoding="utf-8"?>
<sst xmlns="http://schemas.openxmlformats.org/spreadsheetml/2006/main" count="169" uniqueCount="91">
  <si>
    <t>Množství</t>
  </si>
  <si>
    <t>Položka</t>
  </si>
  <si>
    <t>MYCÍ PROSTŘEDEK NA PODLAHY</t>
  </si>
  <si>
    <t>ks</t>
  </si>
  <si>
    <t>DEZINFEKČNÍ PROSTŘ</t>
  </si>
  <si>
    <t>MYCÍ PROSTŘ. KUCHYNĚ - tekutý krém</t>
  </si>
  <si>
    <t>MYCÍ PROSTŘ. KOUPELNA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</si>
  <si>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</si>
  <si>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</si>
  <si>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t>balení</t>
  </si>
  <si>
    <t>VŮNĚ WC</t>
  </si>
  <si>
    <r>
      <t>Tablety do pisoaru,  - čistící  a dezodoranční účinky ,  - bez fosfátů a paradichlorbenzolu,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 0,75 - 1 kg</t>
    </r>
    <r>
      <rPr>
        <sz val="12"/>
        <rFont val="Calibri"/>
        <family val="2"/>
      </rPr>
      <t>. Použití:  zabraňují tvorbě usazenin.</t>
    </r>
  </si>
  <si>
    <t>MÝDLO  TEKUTÉ- bez aplikátoru</t>
  </si>
  <si>
    <t>KRÉM NA RUCE</t>
  </si>
  <si>
    <t>ODSTRAŇOVAČ PLÍSNÍ S ROZPRAŠOVAČEM</t>
  </si>
  <si>
    <t>Leštěnka na nábytek - spray</t>
  </si>
  <si>
    <t>Čistič oken s rozprašovačem</t>
  </si>
  <si>
    <t>Vinylové rukavice - XL</t>
  </si>
  <si>
    <t>Sáčky na odpadky</t>
  </si>
  <si>
    <t>role</t>
  </si>
  <si>
    <t>Pytle černé, modré silné</t>
  </si>
  <si>
    <t>Smetáček + lopatka</t>
  </si>
  <si>
    <t xml:space="preserve">Prachovka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</si>
  <si>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</si>
  <si>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velikost XL. </t>
    </r>
    <r>
      <rPr>
        <b/>
        <sz val="12"/>
        <rFont val="Calibri"/>
        <family val="2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</si>
  <si>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</si>
  <si>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</si>
  <si>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</si>
  <si>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</si>
  <si>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</si>
  <si>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</si>
  <si>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</si>
  <si>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</si>
  <si>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</si>
  <si>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</si>
  <si>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</si>
  <si>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</si>
  <si>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</si>
  <si>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t xml:space="preserve">souprava s otvorem pro  zavěšení, - štětiny -  syntetické vlákno polyetylen,   - lopatka opatřena gumou. </t>
  </si>
  <si>
    <t>35 x 40 cm , flanelová, bílá.</t>
  </si>
  <si>
    <t>40 x 40 cm, klasická utěrka švédská z mikrovlákna.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</si>
  <si>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</si>
  <si>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</si>
  <si>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</si>
  <si>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</si>
  <si>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</si>
  <si>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</si>
  <si>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</si>
  <si>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</si>
  <si>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</si>
  <si>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</si>
  <si>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t>PROSTŘEDEK DO MYCÍCH STROJŮ</t>
  </si>
  <si>
    <r>
      <t>Alkalický prostředek pro strojní čištění podlah. N</t>
    </r>
    <r>
      <rPr>
        <b/>
        <sz val="12"/>
        <rFont val="Calibri"/>
        <family val="2"/>
      </rPr>
      <t>áplň 10 -11 kg.</t>
    </r>
  </si>
  <si>
    <t>[DOPLNÍ DODAVATEL]</t>
  </si>
  <si>
    <t>Vyplní dodavatel</t>
  </si>
  <si>
    <r>
      <t>63 x 74cm  - 60litrů. Tloušťka min. 7 mic.</t>
    </r>
    <r>
      <rPr>
        <b/>
        <sz val="12"/>
        <rFont val="Calibri"/>
        <family val="2"/>
      </rPr>
      <t>Role 50 - 60 ks.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</si>
  <si>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</si>
  <si>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</si>
  <si>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Návlek mopu 40 cm z mikrovlákna</t>
  </si>
  <si>
    <t>Papírové Z-Z ručníky</t>
  </si>
  <si>
    <t>ks (balíček)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</si>
  <si>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</si>
  <si>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Josef Huml       728049293</t>
  </si>
  <si>
    <t>Univerzitní 28,Plzeň, 306 14,Objekt LS</t>
  </si>
  <si>
    <t>Univerzitní 20,Plzeň, 306 14,Objekt UI</t>
  </si>
  <si>
    <t>Toaletní papír v roli 19</t>
  </si>
  <si>
    <t>ks 
(role)</t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</si>
  <si>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</si>
  <si>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</si>
  <si>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</si>
  <si>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</si>
  <si>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</si>
  <si>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</si>
  <si>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</si>
  <si>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</si>
  <si>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50 x 60cm - 30litrů. Tloušťka min. 6 mic. </t>
    </r>
    <r>
      <rPr>
        <b/>
        <sz val="12"/>
        <rFont val="Calibri"/>
        <family val="2"/>
      </rPr>
      <t>Role 50 - 60 ks.</t>
    </r>
  </si>
  <si>
    <t xml:space="preserve">Hadr na podlahu  </t>
  </si>
  <si>
    <t>z netkaného textilu  (vizkóza),  - rozměr  60 x 70  (oranžový).</t>
  </si>
  <si>
    <t>rozměr 52 x 90 cm , klasický tkaný (bílý),  - složení:  75% Bavlny, 25% Viskózy.</t>
  </si>
  <si>
    <t>Molitanové houbičky malé</t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</si>
  <si>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</si>
  <si>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 xml:space="preserve">Souprava WC - plast </t>
  </si>
  <si>
    <t>kartáč + odkapávací stojan (držák).</t>
  </si>
  <si>
    <t>Dodávky čistících prostředků a hygienických potřeb - 022 - 2017 (ČPHP-022-2017)</t>
  </si>
  <si>
    <t>Priloha_c._1_Kupni_smlouvy_technicke_specifikace_CPHP-022-2017</t>
  </si>
  <si>
    <t>Návlek mopu 40 cm mikrovlákna, minimálně 500 pracích cyklů. Uchycení mopu pomocí jazyka,délka cca 40 cm
,šířka cca 14 cm,váha cca 80  g,složení mikrovlákno 100%,maximální teplota praní 95 C.</t>
  </si>
  <si>
    <t xml:space="preserve">Název </t>
  </si>
  <si>
    <t xml:space="preserve">Popis </t>
  </si>
  <si>
    <t xml:space="preserve">Kontaktní osoba 
k převzetí zboží </t>
  </si>
  <si>
    <t xml:space="preserve">Místo dodání </t>
  </si>
  <si>
    <t>Josef Huml       
tel. 728 049 293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</si>
</sst>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11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11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/>
      <protection/>
    </xf>
    <xf numFmtId="164" fontId="0" fillId="2" borderId="7" xfId="0" applyNumberFormat="1" applyFill="1" applyBorder="1" applyAlignment="1" applyProtection="1">
      <alignment horizontal="right" vertical="center"/>
      <protection/>
    </xf>
    <xf numFmtId="164" fontId="11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8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vertical="center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11" xfId="0" applyBorder="1" applyAlignment="1" applyProtection="1">
      <alignment vertical="center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" fillId="2" borderId="2" xfId="21" applyNumberFormat="1" applyFont="1" applyFill="1" applyBorder="1" applyAlignment="1" applyProtection="1">
      <alignment vertical="center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Protection="1"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horizontal="left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4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zoomScale="60" zoomScaleNormal="60" workbookViewId="0" topLeftCell="A40">
      <selection activeCell="K54" sqref="K54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8" customWidth="1"/>
    <col min="4" max="4" width="9.7109375" style="53" customWidth="1"/>
    <col min="5" max="5" width="9.00390625" style="54" customWidth="1"/>
    <col min="6" max="6" width="58.28125" style="2" customWidth="1"/>
    <col min="7" max="7" width="22.421875" style="1" customWidth="1"/>
    <col min="8" max="8" width="21.421875" style="2" customWidth="1"/>
    <col min="9" max="9" width="22.140625" style="2" hidden="1" customWidth="1"/>
    <col min="10" max="10" width="20.8515625" style="1" customWidth="1"/>
    <col min="11" max="11" width="20.421875" style="1" customWidth="1"/>
    <col min="12" max="12" width="21.00390625" style="1" customWidth="1"/>
    <col min="13" max="13" width="19.421875" style="1" customWidth="1"/>
    <col min="14" max="14" width="23.57421875" style="1" customWidth="1"/>
    <col min="15" max="16384" width="9.140625" style="1" customWidth="1"/>
  </cols>
  <sheetData>
    <row r="1" spans="2:13" ht="24.6" customHeight="1">
      <c r="B1" s="43" t="s">
        <v>83</v>
      </c>
      <c r="C1" s="43"/>
      <c r="D1" s="43"/>
      <c r="E1" s="43"/>
      <c r="F1" s="43"/>
      <c r="K1" s="40" t="s">
        <v>84</v>
      </c>
      <c r="L1" s="40"/>
      <c r="M1" s="40"/>
    </row>
    <row r="2" spans="4:12" ht="18.75" customHeight="1">
      <c r="D2" s="3"/>
      <c r="E2" s="4"/>
      <c r="K2" s="45"/>
      <c r="L2" s="45"/>
    </row>
    <row r="3" spans="2:12" ht="23.25" customHeight="1">
      <c r="B3" s="46"/>
      <c r="C3" s="47" t="s">
        <v>41</v>
      </c>
      <c r="D3" s="48"/>
      <c r="E3" s="48"/>
      <c r="F3" s="48"/>
      <c r="G3" s="49"/>
      <c r="H3" s="45"/>
      <c r="I3" s="50"/>
      <c r="J3" s="50"/>
      <c r="K3" s="45"/>
      <c r="L3" s="45"/>
    </row>
    <row r="4" spans="2:12" ht="19.9" customHeight="1" thickBot="1">
      <c r="B4" s="51"/>
      <c r="C4" s="52" t="s">
        <v>54</v>
      </c>
      <c r="D4" s="48"/>
      <c r="E4" s="48"/>
      <c r="F4" s="48"/>
      <c r="G4" s="45"/>
      <c r="H4" s="45"/>
      <c r="J4" s="2"/>
      <c r="K4" s="45"/>
      <c r="L4" s="45"/>
    </row>
    <row r="5" spans="9:11" ht="34.9" customHeight="1" thickBot="1">
      <c r="I5" s="5"/>
      <c r="K5" s="25" t="s">
        <v>53</v>
      </c>
    </row>
    <row r="6" spans="2:13" s="19" customFormat="1" ht="61.5" thickBot="1" thickTop="1">
      <c r="B6" s="16" t="s">
        <v>1</v>
      </c>
      <c r="C6" s="24" t="s">
        <v>86</v>
      </c>
      <c r="D6" s="24" t="s">
        <v>0</v>
      </c>
      <c r="E6" s="24" t="s">
        <v>45</v>
      </c>
      <c r="F6" s="24" t="s">
        <v>87</v>
      </c>
      <c r="G6" s="39" t="s">
        <v>88</v>
      </c>
      <c r="H6" s="24" t="s">
        <v>89</v>
      </c>
      <c r="I6" s="24" t="s">
        <v>46</v>
      </c>
      <c r="J6" s="24" t="s">
        <v>48</v>
      </c>
      <c r="K6" s="17" t="s">
        <v>49</v>
      </c>
      <c r="L6" s="39" t="s">
        <v>50</v>
      </c>
      <c r="M6" s="39" t="s">
        <v>47</v>
      </c>
    </row>
    <row r="7" spans="1:14" ht="107.25" customHeight="1" thickTop="1">
      <c r="A7" s="55"/>
      <c r="B7" s="56">
        <v>1</v>
      </c>
      <c r="C7" s="57" t="s">
        <v>59</v>
      </c>
      <c r="D7" s="58">
        <v>1280</v>
      </c>
      <c r="E7" s="59" t="s">
        <v>60</v>
      </c>
      <c r="F7" s="60" t="s">
        <v>61</v>
      </c>
      <c r="G7" s="61" t="s">
        <v>90</v>
      </c>
      <c r="H7" s="61" t="s">
        <v>63</v>
      </c>
      <c r="I7" s="6">
        <f>D7*J7</f>
        <v>18560</v>
      </c>
      <c r="J7" s="7">
        <v>14.5</v>
      </c>
      <c r="K7" s="27"/>
      <c r="L7" s="28">
        <f>D7*K7</f>
        <v>0</v>
      </c>
      <c r="M7" s="20" t="str">
        <f>IF(ISNUMBER(K7),IF(K7&gt;J7,"NEVYHOVUJE","VYHOVUJE")," ")</f>
        <v xml:space="preserve"> </v>
      </c>
      <c r="N7" s="55"/>
    </row>
    <row r="8" spans="2:14" ht="107.25" customHeight="1">
      <c r="B8" s="62">
        <v>2</v>
      </c>
      <c r="C8" s="63" t="s">
        <v>2</v>
      </c>
      <c r="D8" s="64">
        <v>72</v>
      </c>
      <c r="E8" s="65" t="s">
        <v>3</v>
      </c>
      <c r="F8" s="66" t="s">
        <v>26</v>
      </c>
      <c r="G8" s="67"/>
      <c r="H8" s="67"/>
      <c r="I8" s="8">
        <f>D8*J8</f>
        <v>4104</v>
      </c>
      <c r="J8" s="9">
        <v>57</v>
      </c>
      <c r="K8" s="23"/>
      <c r="L8" s="22">
        <f>D8*K8</f>
        <v>0</v>
      </c>
      <c r="M8" s="21" t="str">
        <f aca="true" t="shared" si="0" ref="M8:M54">IF(ISNUMBER(K8),IF(K8&gt;J8,"NEVYHOVUJE","VYHOVUJE")," ")</f>
        <v xml:space="preserve"> </v>
      </c>
      <c r="N8" s="55"/>
    </row>
    <row r="9" spans="2:14" ht="107.25" customHeight="1">
      <c r="B9" s="62">
        <v>3</v>
      </c>
      <c r="C9" s="63" t="s">
        <v>51</v>
      </c>
      <c r="D9" s="64">
        <v>2</v>
      </c>
      <c r="E9" s="65" t="s">
        <v>3</v>
      </c>
      <c r="F9" s="66" t="s">
        <v>52</v>
      </c>
      <c r="G9" s="67"/>
      <c r="H9" s="67"/>
      <c r="I9" s="8">
        <f>D9*J9</f>
        <v>720</v>
      </c>
      <c r="J9" s="9">
        <v>360</v>
      </c>
      <c r="K9" s="23"/>
      <c r="L9" s="22">
        <f>D9*K9</f>
        <v>0</v>
      </c>
      <c r="M9" s="21" t="str">
        <f t="shared" si="0"/>
        <v xml:space="preserve"> </v>
      </c>
      <c r="N9" s="55"/>
    </row>
    <row r="10" spans="2:14" ht="107.25" customHeight="1">
      <c r="B10" s="62">
        <v>4</v>
      </c>
      <c r="C10" s="63" t="s">
        <v>4</v>
      </c>
      <c r="D10" s="64">
        <v>40</v>
      </c>
      <c r="E10" s="65" t="s">
        <v>3</v>
      </c>
      <c r="F10" s="66" t="s">
        <v>27</v>
      </c>
      <c r="G10" s="67"/>
      <c r="H10" s="67"/>
      <c r="I10" s="8">
        <f>D10*J10</f>
        <v>1920</v>
      </c>
      <c r="J10" s="9">
        <v>48</v>
      </c>
      <c r="K10" s="23"/>
      <c r="L10" s="22">
        <f>D10*K10</f>
        <v>0</v>
      </c>
      <c r="M10" s="21" t="str">
        <f t="shared" si="0"/>
        <v xml:space="preserve"> </v>
      </c>
      <c r="N10" s="55"/>
    </row>
    <row r="11" spans="2:14" ht="107.25" customHeight="1">
      <c r="B11" s="62">
        <v>5</v>
      </c>
      <c r="C11" s="63" t="s">
        <v>5</v>
      </c>
      <c r="D11" s="64">
        <v>20</v>
      </c>
      <c r="E11" s="65" t="s">
        <v>3</v>
      </c>
      <c r="F11" s="66" t="s">
        <v>28</v>
      </c>
      <c r="G11" s="67"/>
      <c r="H11" s="67"/>
      <c r="I11" s="8">
        <f>D11*J11</f>
        <v>760</v>
      </c>
      <c r="J11" s="9">
        <v>38</v>
      </c>
      <c r="K11" s="23"/>
      <c r="L11" s="22">
        <f>D11*K11</f>
        <v>0</v>
      </c>
      <c r="M11" s="21" t="str">
        <f t="shared" si="0"/>
        <v xml:space="preserve"> </v>
      </c>
      <c r="N11" s="55"/>
    </row>
    <row r="12" spans="2:14" ht="102" customHeight="1">
      <c r="B12" s="62">
        <v>6</v>
      </c>
      <c r="C12" s="63" t="s">
        <v>6</v>
      </c>
      <c r="D12" s="64">
        <v>20</v>
      </c>
      <c r="E12" s="65" t="s">
        <v>3</v>
      </c>
      <c r="F12" s="66" t="s">
        <v>37</v>
      </c>
      <c r="G12" s="67"/>
      <c r="H12" s="67"/>
      <c r="I12" s="8">
        <f>D12*J12</f>
        <v>600</v>
      </c>
      <c r="J12" s="9">
        <v>30</v>
      </c>
      <c r="K12" s="23"/>
      <c r="L12" s="22">
        <f>D12*K12</f>
        <v>0</v>
      </c>
      <c r="M12" s="21" t="str">
        <f t="shared" si="0"/>
        <v xml:space="preserve"> </v>
      </c>
      <c r="N12" s="55"/>
    </row>
    <row r="13" spans="2:14" ht="102" customHeight="1">
      <c r="B13" s="62">
        <v>7</v>
      </c>
      <c r="C13" s="63" t="s">
        <v>7</v>
      </c>
      <c r="D13" s="64">
        <v>40</v>
      </c>
      <c r="E13" s="65" t="s">
        <v>3</v>
      </c>
      <c r="F13" s="66" t="s">
        <v>8</v>
      </c>
      <c r="G13" s="67"/>
      <c r="H13" s="67"/>
      <c r="I13" s="8">
        <f>D13*J13</f>
        <v>2120</v>
      </c>
      <c r="J13" s="9">
        <v>53</v>
      </c>
      <c r="K13" s="23"/>
      <c r="L13" s="22">
        <f>D13*K13</f>
        <v>0</v>
      </c>
      <c r="M13" s="21" t="str">
        <f t="shared" si="0"/>
        <v xml:space="preserve"> </v>
      </c>
      <c r="N13" s="55"/>
    </row>
    <row r="14" spans="2:14" ht="102" customHeight="1">
      <c r="B14" s="62">
        <v>8</v>
      </c>
      <c r="C14" s="63" t="s">
        <v>7</v>
      </c>
      <c r="D14" s="64">
        <v>48</v>
      </c>
      <c r="E14" s="65" t="s">
        <v>3</v>
      </c>
      <c r="F14" s="66" t="s">
        <v>36</v>
      </c>
      <c r="G14" s="67"/>
      <c r="H14" s="67"/>
      <c r="I14" s="8">
        <f>D14*J14</f>
        <v>1680</v>
      </c>
      <c r="J14" s="9">
        <v>35</v>
      </c>
      <c r="K14" s="23"/>
      <c r="L14" s="22">
        <f>D14*K14</f>
        <v>0</v>
      </c>
      <c r="M14" s="21" t="str">
        <f t="shared" si="0"/>
        <v xml:space="preserve"> </v>
      </c>
      <c r="N14" s="55"/>
    </row>
    <row r="15" spans="2:14" ht="102" customHeight="1">
      <c r="B15" s="62">
        <v>9</v>
      </c>
      <c r="C15" s="63" t="s">
        <v>7</v>
      </c>
      <c r="D15" s="64">
        <v>1</v>
      </c>
      <c r="E15" s="65" t="s">
        <v>9</v>
      </c>
      <c r="F15" s="66" t="s">
        <v>34</v>
      </c>
      <c r="G15" s="67"/>
      <c r="H15" s="67"/>
      <c r="I15" s="8">
        <f>D15*J15</f>
        <v>33</v>
      </c>
      <c r="J15" s="9">
        <v>33</v>
      </c>
      <c r="K15" s="23"/>
      <c r="L15" s="22">
        <f>D15*K15</f>
        <v>0</v>
      </c>
      <c r="M15" s="21" t="str">
        <f t="shared" si="0"/>
        <v xml:space="preserve"> </v>
      </c>
      <c r="N15" s="55"/>
    </row>
    <row r="16" spans="2:14" ht="102" customHeight="1">
      <c r="B16" s="62">
        <v>10</v>
      </c>
      <c r="C16" s="63" t="s">
        <v>10</v>
      </c>
      <c r="D16" s="64">
        <v>10</v>
      </c>
      <c r="E16" s="65" t="s">
        <v>3</v>
      </c>
      <c r="F16" s="66" t="s">
        <v>35</v>
      </c>
      <c r="G16" s="67"/>
      <c r="H16" s="67"/>
      <c r="I16" s="8">
        <f>D16*J16</f>
        <v>310</v>
      </c>
      <c r="J16" s="9">
        <v>31</v>
      </c>
      <c r="K16" s="23"/>
      <c r="L16" s="22">
        <f>D16*K16</f>
        <v>0</v>
      </c>
      <c r="M16" s="21" t="str">
        <f t="shared" si="0"/>
        <v xml:space="preserve"> </v>
      </c>
      <c r="N16" s="55"/>
    </row>
    <row r="17" spans="2:14" ht="102" customHeight="1">
      <c r="B17" s="62">
        <v>11</v>
      </c>
      <c r="C17" s="63" t="s">
        <v>10</v>
      </c>
      <c r="D17" s="64">
        <v>1</v>
      </c>
      <c r="E17" s="65" t="s">
        <v>3</v>
      </c>
      <c r="F17" s="66" t="s">
        <v>11</v>
      </c>
      <c r="G17" s="67"/>
      <c r="H17" s="67"/>
      <c r="I17" s="8">
        <f>D17*J17</f>
        <v>196</v>
      </c>
      <c r="J17" s="9">
        <v>196</v>
      </c>
      <c r="K17" s="23"/>
      <c r="L17" s="22">
        <f>D17*K17</f>
        <v>0</v>
      </c>
      <c r="M17" s="21" t="str">
        <f t="shared" si="0"/>
        <v xml:space="preserve"> </v>
      </c>
      <c r="N17" s="55"/>
    </row>
    <row r="18" spans="2:14" ht="102" customHeight="1">
      <c r="B18" s="62">
        <v>12</v>
      </c>
      <c r="C18" s="63" t="s">
        <v>12</v>
      </c>
      <c r="D18" s="64">
        <v>20</v>
      </c>
      <c r="E18" s="65" t="s">
        <v>3</v>
      </c>
      <c r="F18" s="66" t="s">
        <v>57</v>
      </c>
      <c r="G18" s="67"/>
      <c r="H18" s="67"/>
      <c r="I18" s="8">
        <f>D18*J18</f>
        <v>2000</v>
      </c>
      <c r="J18" s="9">
        <v>100</v>
      </c>
      <c r="K18" s="23"/>
      <c r="L18" s="22">
        <f>D18*K18</f>
        <v>0</v>
      </c>
      <c r="M18" s="21" t="str">
        <f t="shared" si="0"/>
        <v xml:space="preserve"> </v>
      </c>
      <c r="N18" s="55"/>
    </row>
    <row r="19" spans="2:14" ht="53.25" customHeight="1">
      <c r="B19" s="62">
        <v>13</v>
      </c>
      <c r="C19" s="63" t="s">
        <v>13</v>
      </c>
      <c r="D19" s="64">
        <v>10</v>
      </c>
      <c r="E19" s="65" t="s">
        <v>3</v>
      </c>
      <c r="F19" s="66" t="s">
        <v>33</v>
      </c>
      <c r="G19" s="67"/>
      <c r="H19" s="67"/>
      <c r="I19" s="8">
        <f>D19*J19</f>
        <v>200</v>
      </c>
      <c r="J19" s="9">
        <v>20</v>
      </c>
      <c r="K19" s="23"/>
      <c r="L19" s="22">
        <f>D19*K19</f>
        <v>0</v>
      </c>
      <c r="M19" s="21" t="str">
        <f t="shared" si="0"/>
        <v xml:space="preserve"> </v>
      </c>
      <c r="N19" s="55"/>
    </row>
    <row r="20" spans="2:14" ht="53.25" customHeight="1">
      <c r="B20" s="62">
        <v>14</v>
      </c>
      <c r="C20" s="63" t="s">
        <v>13</v>
      </c>
      <c r="D20" s="64">
        <v>10</v>
      </c>
      <c r="E20" s="65" t="s">
        <v>3</v>
      </c>
      <c r="F20" s="66" t="s">
        <v>32</v>
      </c>
      <c r="G20" s="67"/>
      <c r="H20" s="67"/>
      <c r="I20" s="8">
        <f>D20*J20</f>
        <v>200</v>
      </c>
      <c r="J20" s="9">
        <v>20</v>
      </c>
      <c r="K20" s="23"/>
      <c r="L20" s="22">
        <f>D20*K20</f>
        <v>0</v>
      </c>
      <c r="M20" s="21" t="str">
        <f t="shared" si="0"/>
        <v xml:space="preserve"> </v>
      </c>
      <c r="N20" s="55"/>
    </row>
    <row r="21" spans="2:14" ht="53.25" customHeight="1">
      <c r="B21" s="62">
        <v>15</v>
      </c>
      <c r="C21" s="63" t="s">
        <v>13</v>
      </c>
      <c r="D21" s="64">
        <v>10</v>
      </c>
      <c r="E21" s="65" t="s">
        <v>3</v>
      </c>
      <c r="F21" s="66" t="s">
        <v>31</v>
      </c>
      <c r="G21" s="67"/>
      <c r="H21" s="67"/>
      <c r="I21" s="8">
        <f>D21*J21</f>
        <v>200</v>
      </c>
      <c r="J21" s="9">
        <v>20</v>
      </c>
      <c r="K21" s="23"/>
      <c r="L21" s="22">
        <f>D21*K21</f>
        <v>0</v>
      </c>
      <c r="M21" s="21" t="str">
        <f t="shared" si="0"/>
        <v xml:space="preserve"> </v>
      </c>
      <c r="N21" s="55"/>
    </row>
    <row r="22" spans="2:14" ht="114.75" customHeight="1">
      <c r="B22" s="62">
        <v>16</v>
      </c>
      <c r="C22" s="63" t="s">
        <v>14</v>
      </c>
      <c r="D22" s="64">
        <v>10</v>
      </c>
      <c r="E22" s="65" t="s">
        <v>3</v>
      </c>
      <c r="F22" s="66" t="s">
        <v>30</v>
      </c>
      <c r="G22" s="67"/>
      <c r="H22" s="67"/>
      <c r="I22" s="8">
        <f>D22*J22</f>
        <v>700</v>
      </c>
      <c r="J22" s="9">
        <v>70</v>
      </c>
      <c r="K22" s="23"/>
      <c r="L22" s="22">
        <f>D22*K22</f>
        <v>0</v>
      </c>
      <c r="M22" s="21" t="str">
        <f t="shared" si="0"/>
        <v xml:space="preserve"> </v>
      </c>
      <c r="N22" s="55"/>
    </row>
    <row r="23" spans="2:14" ht="51" customHeight="1">
      <c r="B23" s="62">
        <v>17</v>
      </c>
      <c r="C23" s="63" t="s">
        <v>15</v>
      </c>
      <c r="D23" s="64">
        <v>12</v>
      </c>
      <c r="E23" s="65" t="s">
        <v>3</v>
      </c>
      <c r="F23" s="66" t="s">
        <v>29</v>
      </c>
      <c r="G23" s="67"/>
      <c r="H23" s="67"/>
      <c r="I23" s="8">
        <f>D23*J23</f>
        <v>852</v>
      </c>
      <c r="J23" s="9">
        <v>71</v>
      </c>
      <c r="K23" s="23"/>
      <c r="L23" s="22">
        <f>D23*K23</f>
        <v>0</v>
      </c>
      <c r="M23" s="21" t="str">
        <f t="shared" si="0"/>
        <v xml:space="preserve"> </v>
      </c>
      <c r="N23" s="55"/>
    </row>
    <row r="24" spans="2:14" ht="51" customHeight="1">
      <c r="B24" s="62">
        <v>18</v>
      </c>
      <c r="C24" s="63" t="s">
        <v>16</v>
      </c>
      <c r="D24" s="64">
        <v>20</v>
      </c>
      <c r="E24" s="65" t="s">
        <v>3</v>
      </c>
      <c r="F24" s="66" t="s">
        <v>25</v>
      </c>
      <c r="G24" s="67"/>
      <c r="H24" s="67"/>
      <c r="I24" s="8">
        <f>D24*J24</f>
        <v>640</v>
      </c>
      <c r="J24" s="9">
        <v>32</v>
      </c>
      <c r="K24" s="23"/>
      <c r="L24" s="22">
        <f>D24*K24</f>
        <v>0</v>
      </c>
      <c r="M24" s="21" t="str">
        <f t="shared" si="0"/>
        <v xml:space="preserve"> </v>
      </c>
      <c r="N24" s="55"/>
    </row>
    <row r="25" spans="2:14" ht="51" customHeight="1">
      <c r="B25" s="62">
        <v>19</v>
      </c>
      <c r="C25" s="63" t="s">
        <v>17</v>
      </c>
      <c r="D25" s="64">
        <v>2</v>
      </c>
      <c r="E25" s="65" t="s">
        <v>9</v>
      </c>
      <c r="F25" s="66" t="s">
        <v>24</v>
      </c>
      <c r="G25" s="67"/>
      <c r="H25" s="67"/>
      <c r="I25" s="8">
        <f>D25*J25</f>
        <v>140</v>
      </c>
      <c r="J25" s="9">
        <v>70</v>
      </c>
      <c r="K25" s="23"/>
      <c r="L25" s="22">
        <f>D25*K25</f>
        <v>0</v>
      </c>
      <c r="M25" s="21" t="str">
        <f t="shared" si="0"/>
        <v xml:space="preserve"> </v>
      </c>
      <c r="N25" s="55"/>
    </row>
    <row r="26" spans="2:14" ht="51" customHeight="1">
      <c r="B26" s="62">
        <v>20</v>
      </c>
      <c r="C26" s="63" t="s">
        <v>18</v>
      </c>
      <c r="D26" s="64">
        <v>40</v>
      </c>
      <c r="E26" s="65" t="s">
        <v>19</v>
      </c>
      <c r="F26" s="66" t="s">
        <v>55</v>
      </c>
      <c r="G26" s="67"/>
      <c r="H26" s="67"/>
      <c r="I26" s="8">
        <f>D26*J26</f>
        <v>1000</v>
      </c>
      <c r="J26" s="9">
        <v>25</v>
      </c>
      <c r="K26" s="23"/>
      <c r="L26" s="22">
        <f>D26*K26</f>
        <v>0</v>
      </c>
      <c r="M26" s="21" t="str">
        <f t="shared" si="0"/>
        <v xml:space="preserve"> </v>
      </c>
      <c r="N26" s="55"/>
    </row>
    <row r="27" spans="2:14" ht="51" customHeight="1">
      <c r="B27" s="62">
        <v>21</v>
      </c>
      <c r="C27" s="63" t="s">
        <v>20</v>
      </c>
      <c r="D27" s="64">
        <v>20</v>
      </c>
      <c r="E27" s="65" t="s">
        <v>19</v>
      </c>
      <c r="F27" s="66" t="s">
        <v>23</v>
      </c>
      <c r="G27" s="67"/>
      <c r="H27" s="67"/>
      <c r="I27" s="8">
        <f>D27*J27</f>
        <v>1500</v>
      </c>
      <c r="J27" s="9">
        <v>75</v>
      </c>
      <c r="K27" s="23"/>
      <c r="L27" s="22">
        <f>D27*K27</f>
        <v>0</v>
      </c>
      <c r="M27" s="21" t="str">
        <f t="shared" si="0"/>
        <v xml:space="preserve"> </v>
      </c>
      <c r="N27" s="55"/>
    </row>
    <row r="28" spans="1:14" ht="51" customHeight="1">
      <c r="A28" s="68"/>
      <c r="B28" s="62">
        <v>22</v>
      </c>
      <c r="C28" s="63" t="s">
        <v>21</v>
      </c>
      <c r="D28" s="64">
        <v>3</v>
      </c>
      <c r="E28" s="65" t="s">
        <v>3</v>
      </c>
      <c r="F28" s="66" t="s">
        <v>38</v>
      </c>
      <c r="G28" s="67"/>
      <c r="H28" s="67"/>
      <c r="I28" s="8">
        <f>D28*J28</f>
        <v>111</v>
      </c>
      <c r="J28" s="9">
        <v>37</v>
      </c>
      <c r="K28" s="23"/>
      <c r="L28" s="22">
        <f>D28*K28</f>
        <v>0</v>
      </c>
      <c r="M28" s="21" t="str">
        <f t="shared" si="0"/>
        <v xml:space="preserve"> </v>
      </c>
      <c r="N28" s="55"/>
    </row>
    <row r="29" spans="2:14" ht="51" customHeight="1">
      <c r="B29" s="62">
        <v>23</v>
      </c>
      <c r="C29" s="63" t="s">
        <v>22</v>
      </c>
      <c r="D29" s="64">
        <v>20</v>
      </c>
      <c r="E29" s="65" t="s">
        <v>3</v>
      </c>
      <c r="F29" s="66" t="s">
        <v>39</v>
      </c>
      <c r="G29" s="67"/>
      <c r="H29" s="67"/>
      <c r="I29" s="8">
        <f>D29*J29</f>
        <v>220</v>
      </c>
      <c r="J29" s="9">
        <v>11</v>
      </c>
      <c r="K29" s="23"/>
      <c r="L29" s="22">
        <f>D29*K29</f>
        <v>0</v>
      </c>
      <c r="M29" s="21" t="str">
        <f t="shared" si="0"/>
        <v xml:space="preserve"> </v>
      </c>
      <c r="N29" s="55"/>
    </row>
    <row r="30" spans="2:14" ht="51" customHeight="1">
      <c r="B30" s="62">
        <v>24</v>
      </c>
      <c r="C30" s="63" t="s">
        <v>22</v>
      </c>
      <c r="D30" s="64">
        <v>20</v>
      </c>
      <c r="E30" s="65" t="s">
        <v>3</v>
      </c>
      <c r="F30" s="66" t="s">
        <v>40</v>
      </c>
      <c r="G30" s="67"/>
      <c r="H30" s="67"/>
      <c r="I30" s="8">
        <f>D30*J30</f>
        <v>240</v>
      </c>
      <c r="J30" s="9">
        <v>12</v>
      </c>
      <c r="K30" s="23"/>
      <c r="L30" s="22">
        <f>D30*K30</f>
        <v>0</v>
      </c>
      <c r="M30" s="21" t="str">
        <f t="shared" si="0"/>
        <v xml:space="preserve"> </v>
      </c>
      <c r="N30" s="55"/>
    </row>
    <row r="31" spans="1:14" s="76" customFormat="1" ht="80.25" customHeight="1" thickBot="1">
      <c r="A31" s="69"/>
      <c r="B31" s="70">
        <v>25</v>
      </c>
      <c r="C31" s="71" t="s">
        <v>58</v>
      </c>
      <c r="D31" s="72">
        <v>10</v>
      </c>
      <c r="E31" s="73" t="s">
        <v>3</v>
      </c>
      <c r="F31" s="74" t="s">
        <v>85</v>
      </c>
      <c r="G31" s="75"/>
      <c r="H31" s="75"/>
      <c r="I31" s="36">
        <f>D31*J31</f>
        <v>1400</v>
      </c>
      <c r="J31" s="37">
        <v>140</v>
      </c>
      <c r="K31" s="38"/>
      <c r="L31" s="33">
        <f>D31*K31</f>
        <v>0</v>
      </c>
      <c r="M31" s="30" t="str">
        <f t="shared" si="0"/>
        <v xml:space="preserve"> </v>
      </c>
      <c r="N31" s="55"/>
    </row>
    <row r="32" spans="1:14" ht="85.5" customHeight="1" thickTop="1">
      <c r="A32" s="55"/>
      <c r="B32" s="56">
        <v>26</v>
      </c>
      <c r="C32" s="57" t="s">
        <v>59</v>
      </c>
      <c r="D32" s="58">
        <v>1280</v>
      </c>
      <c r="E32" s="59" t="s">
        <v>60</v>
      </c>
      <c r="F32" s="60" t="s">
        <v>61</v>
      </c>
      <c r="G32" s="61" t="s">
        <v>62</v>
      </c>
      <c r="H32" s="61" t="s">
        <v>64</v>
      </c>
      <c r="I32" s="6">
        <f>D32*J32</f>
        <v>18560</v>
      </c>
      <c r="J32" s="7">
        <v>14.5</v>
      </c>
      <c r="K32" s="27"/>
      <c r="L32" s="28">
        <f>D32*K32</f>
        <v>0</v>
      </c>
      <c r="M32" s="20" t="str">
        <f t="shared" si="0"/>
        <v xml:space="preserve"> </v>
      </c>
      <c r="N32" s="55"/>
    </row>
    <row r="33" spans="2:14" ht="85.5" customHeight="1">
      <c r="B33" s="62">
        <v>27</v>
      </c>
      <c r="C33" s="77" t="s">
        <v>65</v>
      </c>
      <c r="D33" s="64">
        <v>1152</v>
      </c>
      <c r="E33" s="78" t="s">
        <v>66</v>
      </c>
      <c r="F33" s="79" t="s">
        <v>67</v>
      </c>
      <c r="G33" s="67"/>
      <c r="H33" s="67"/>
      <c r="I33" s="8">
        <f>D33*J33</f>
        <v>24192</v>
      </c>
      <c r="J33" s="9">
        <v>21</v>
      </c>
      <c r="K33" s="23"/>
      <c r="L33" s="22">
        <f>D33*K33</f>
        <v>0</v>
      </c>
      <c r="M33" s="21" t="str">
        <f t="shared" si="0"/>
        <v xml:space="preserve"> </v>
      </c>
      <c r="N33" s="55"/>
    </row>
    <row r="34" spans="2:14" ht="82.5" customHeight="1">
      <c r="B34" s="62">
        <v>28</v>
      </c>
      <c r="C34" s="63" t="s">
        <v>2</v>
      </c>
      <c r="D34" s="64">
        <v>12</v>
      </c>
      <c r="E34" s="65" t="s">
        <v>3</v>
      </c>
      <c r="F34" s="66" t="s">
        <v>26</v>
      </c>
      <c r="G34" s="67"/>
      <c r="H34" s="67"/>
      <c r="I34" s="8">
        <f>D34*J34</f>
        <v>684</v>
      </c>
      <c r="J34" s="9">
        <v>57</v>
      </c>
      <c r="K34" s="23"/>
      <c r="L34" s="22">
        <f>D34*K34</f>
        <v>0</v>
      </c>
      <c r="M34" s="21" t="str">
        <f t="shared" si="0"/>
        <v xml:space="preserve"> </v>
      </c>
      <c r="N34" s="55"/>
    </row>
    <row r="35" spans="2:14" ht="82.5" customHeight="1">
      <c r="B35" s="62">
        <v>29</v>
      </c>
      <c r="C35" s="63" t="s">
        <v>68</v>
      </c>
      <c r="D35" s="64">
        <v>8</v>
      </c>
      <c r="E35" s="65" t="s">
        <v>3</v>
      </c>
      <c r="F35" s="66" t="s">
        <v>69</v>
      </c>
      <c r="G35" s="67"/>
      <c r="H35" s="67"/>
      <c r="I35" s="8">
        <f>D35*J35</f>
        <v>880</v>
      </c>
      <c r="J35" s="9">
        <v>110</v>
      </c>
      <c r="K35" s="23"/>
      <c r="L35" s="22">
        <f>D35*K35</f>
        <v>0</v>
      </c>
      <c r="M35" s="21" t="str">
        <f t="shared" si="0"/>
        <v xml:space="preserve"> </v>
      </c>
      <c r="N35" s="55"/>
    </row>
    <row r="36" spans="2:14" ht="82.5" customHeight="1">
      <c r="B36" s="62">
        <v>30</v>
      </c>
      <c r="C36" s="63" t="s">
        <v>4</v>
      </c>
      <c r="D36" s="64">
        <v>40</v>
      </c>
      <c r="E36" s="65" t="s">
        <v>3</v>
      </c>
      <c r="F36" s="66" t="s">
        <v>70</v>
      </c>
      <c r="G36" s="67"/>
      <c r="H36" s="67"/>
      <c r="I36" s="8">
        <f>D36*J36</f>
        <v>800</v>
      </c>
      <c r="J36" s="9">
        <v>20</v>
      </c>
      <c r="K36" s="23"/>
      <c r="L36" s="22">
        <f>D36*K36</f>
        <v>0</v>
      </c>
      <c r="M36" s="21" t="str">
        <f t="shared" si="0"/>
        <v xml:space="preserve"> </v>
      </c>
      <c r="N36" s="55"/>
    </row>
    <row r="37" spans="2:14" ht="82.5" customHeight="1">
      <c r="B37" s="62">
        <v>31</v>
      </c>
      <c r="C37" s="63" t="s">
        <v>71</v>
      </c>
      <c r="D37" s="64">
        <v>36</v>
      </c>
      <c r="E37" s="65" t="s">
        <v>3</v>
      </c>
      <c r="F37" s="66" t="s">
        <v>72</v>
      </c>
      <c r="G37" s="67"/>
      <c r="H37" s="67"/>
      <c r="I37" s="8">
        <f>D37*J37</f>
        <v>864</v>
      </c>
      <c r="J37" s="9">
        <v>24</v>
      </c>
      <c r="K37" s="23"/>
      <c r="L37" s="22">
        <f>D37*K37</f>
        <v>0</v>
      </c>
      <c r="M37" s="21" t="str">
        <f t="shared" si="0"/>
        <v xml:space="preserve"> </v>
      </c>
      <c r="N37" s="55"/>
    </row>
    <row r="38" spans="2:14" ht="78.75" customHeight="1">
      <c r="B38" s="62">
        <v>32</v>
      </c>
      <c r="C38" s="63" t="s">
        <v>6</v>
      </c>
      <c r="D38" s="64">
        <v>36</v>
      </c>
      <c r="E38" s="65" t="s">
        <v>3</v>
      </c>
      <c r="F38" s="66" t="s">
        <v>73</v>
      </c>
      <c r="G38" s="67"/>
      <c r="H38" s="67"/>
      <c r="I38" s="8">
        <f>D38*J38</f>
        <v>1476</v>
      </c>
      <c r="J38" s="9">
        <v>41</v>
      </c>
      <c r="K38" s="23"/>
      <c r="L38" s="22">
        <f>D38*K38</f>
        <v>0</v>
      </c>
      <c r="M38" s="21" t="str">
        <f t="shared" si="0"/>
        <v xml:space="preserve"> </v>
      </c>
      <c r="N38" s="55"/>
    </row>
    <row r="39" spans="2:14" ht="78.75" customHeight="1">
      <c r="B39" s="62">
        <v>33</v>
      </c>
      <c r="C39" s="63" t="s">
        <v>7</v>
      </c>
      <c r="D39" s="64">
        <v>36</v>
      </c>
      <c r="E39" s="65" t="s">
        <v>3</v>
      </c>
      <c r="F39" s="66" t="s">
        <v>8</v>
      </c>
      <c r="G39" s="67"/>
      <c r="H39" s="67"/>
      <c r="I39" s="8">
        <f>D39*J39</f>
        <v>1908</v>
      </c>
      <c r="J39" s="9">
        <v>53</v>
      </c>
      <c r="K39" s="23"/>
      <c r="L39" s="22">
        <f>D39*K39</f>
        <v>0</v>
      </c>
      <c r="M39" s="21" t="str">
        <f t="shared" si="0"/>
        <v xml:space="preserve"> </v>
      </c>
      <c r="N39" s="55"/>
    </row>
    <row r="40" spans="2:14" ht="78.75" customHeight="1">
      <c r="B40" s="62">
        <v>34</v>
      </c>
      <c r="C40" s="63" t="s">
        <v>10</v>
      </c>
      <c r="D40" s="64">
        <v>6</v>
      </c>
      <c r="E40" s="65" t="s">
        <v>3</v>
      </c>
      <c r="F40" s="66" t="s">
        <v>35</v>
      </c>
      <c r="G40" s="67"/>
      <c r="H40" s="67"/>
      <c r="I40" s="8">
        <f>D40*J40</f>
        <v>186</v>
      </c>
      <c r="J40" s="9">
        <v>31</v>
      </c>
      <c r="K40" s="23"/>
      <c r="L40" s="22">
        <f>D40*K40</f>
        <v>0</v>
      </c>
      <c r="M40" s="21" t="str">
        <f t="shared" si="0"/>
        <v xml:space="preserve"> </v>
      </c>
      <c r="N40" s="55"/>
    </row>
    <row r="41" spans="2:14" ht="78.75" customHeight="1">
      <c r="B41" s="62">
        <v>35</v>
      </c>
      <c r="C41" s="63" t="s">
        <v>10</v>
      </c>
      <c r="D41" s="64">
        <v>1</v>
      </c>
      <c r="E41" s="65" t="s">
        <v>3</v>
      </c>
      <c r="F41" s="66" t="s">
        <v>11</v>
      </c>
      <c r="G41" s="67"/>
      <c r="H41" s="67"/>
      <c r="I41" s="8">
        <f>D41*J41</f>
        <v>196</v>
      </c>
      <c r="J41" s="9">
        <v>196</v>
      </c>
      <c r="K41" s="23"/>
      <c r="L41" s="22">
        <f>D41*K41</f>
        <v>0</v>
      </c>
      <c r="M41" s="21" t="str">
        <f t="shared" si="0"/>
        <v xml:space="preserve"> </v>
      </c>
      <c r="N41" s="55"/>
    </row>
    <row r="42" spans="2:14" ht="78.75" customHeight="1">
      <c r="B42" s="62">
        <v>36</v>
      </c>
      <c r="C42" s="63" t="s">
        <v>12</v>
      </c>
      <c r="D42" s="64">
        <v>20</v>
      </c>
      <c r="E42" s="65" t="s">
        <v>3</v>
      </c>
      <c r="F42" s="66" t="s">
        <v>57</v>
      </c>
      <c r="G42" s="67"/>
      <c r="H42" s="67"/>
      <c r="I42" s="8">
        <f>D42*J42</f>
        <v>2000</v>
      </c>
      <c r="J42" s="9">
        <v>100</v>
      </c>
      <c r="K42" s="23"/>
      <c r="L42" s="22">
        <f>D42*K42</f>
        <v>0</v>
      </c>
      <c r="M42" s="21" t="str">
        <f t="shared" si="0"/>
        <v xml:space="preserve"> </v>
      </c>
      <c r="N42" s="55"/>
    </row>
    <row r="43" spans="2:14" ht="42.75" customHeight="1">
      <c r="B43" s="62">
        <v>37</v>
      </c>
      <c r="C43" s="63" t="s">
        <v>13</v>
      </c>
      <c r="D43" s="64">
        <v>10</v>
      </c>
      <c r="E43" s="65" t="s">
        <v>3</v>
      </c>
      <c r="F43" s="66" t="s">
        <v>33</v>
      </c>
      <c r="G43" s="67"/>
      <c r="H43" s="67"/>
      <c r="I43" s="8">
        <f>D43*J43</f>
        <v>200</v>
      </c>
      <c r="J43" s="9">
        <v>20</v>
      </c>
      <c r="K43" s="23"/>
      <c r="L43" s="22">
        <f>D43*K43</f>
        <v>0</v>
      </c>
      <c r="M43" s="21" t="str">
        <f t="shared" si="0"/>
        <v xml:space="preserve"> </v>
      </c>
      <c r="N43" s="55"/>
    </row>
    <row r="44" spans="2:14" ht="42.75" customHeight="1">
      <c r="B44" s="62">
        <v>38</v>
      </c>
      <c r="C44" s="63" t="s">
        <v>13</v>
      </c>
      <c r="D44" s="64">
        <v>10</v>
      </c>
      <c r="E44" s="65" t="s">
        <v>3</v>
      </c>
      <c r="F44" s="66" t="s">
        <v>32</v>
      </c>
      <c r="G44" s="67"/>
      <c r="H44" s="67"/>
      <c r="I44" s="8">
        <f>D44*J44</f>
        <v>200</v>
      </c>
      <c r="J44" s="9">
        <v>20</v>
      </c>
      <c r="K44" s="23"/>
      <c r="L44" s="22">
        <f>D44*K44</f>
        <v>0</v>
      </c>
      <c r="M44" s="21" t="str">
        <f t="shared" si="0"/>
        <v xml:space="preserve"> </v>
      </c>
      <c r="N44" s="55"/>
    </row>
    <row r="45" spans="2:14" ht="42.75" customHeight="1">
      <c r="B45" s="62">
        <v>39</v>
      </c>
      <c r="C45" s="63" t="s">
        <v>13</v>
      </c>
      <c r="D45" s="64">
        <v>10</v>
      </c>
      <c r="E45" s="65" t="s">
        <v>3</v>
      </c>
      <c r="F45" s="66" t="s">
        <v>31</v>
      </c>
      <c r="G45" s="67"/>
      <c r="H45" s="67"/>
      <c r="I45" s="8">
        <f>D45*J45</f>
        <v>200</v>
      </c>
      <c r="J45" s="9">
        <v>20</v>
      </c>
      <c r="K45" s="23"/>
      <c r="L45" s="22">
        <f>D45*K45</f>
        <v>0</v>
      </c>
      <c r="M45" s="21" t="str">
        <f t="shared" si="0"/>
        <v xml:space="preserve"> </v>
      </c>
      <c r="N45" s="55"/>
    </row>
    <row r="46" spans="2:14" ht="42.75" customHeight="1">
      <c r="B46" s="62">
        <v>40</v>
      </c>
      <c r="C46" s="63" t="s">
        <v>15</v>
      </c>
      <c r="D46" s="64">
        <v>20</v>
      </c>
      <c r="E46" s="65" t="s">
        <v>3</v>
      </c>
      <c r="F46" s="66" t="s">
        <v>74</v>
      </c>
      <c r="G46" s="67"/>
      <c r="H46" s="67"/>
      <c r="I46" s="8">
        <f>D46*J46</f>
        <v>1480</v>
      </c>
      <c r="J46" s="9">
        <v>74</v>
      </c>
      <c r="K46" s="23"/>
      <c r="L46" s="22">
        <f>D46*K46</f>
        <v>0</v>
      </c>
      <c r="M46" s="21" t="str">
        <f t="shared" si="0"/>
        <v xml:space="preserve"> </v>
      </c>
      <c r="N46" s="55"/>
    </row>
    <row r="47" spans="2:14" ht="42.75" customHeight="1">
      <c r="B47" s="62">
        <v>41</v>
      </c>
      <c r="C47" s="63" t="s">
        <v>16</v>
      </c>
      <c r="D47" s="64">
        <v>20</v>
      </c>
      <c r="E47" s="65" t="s">
        <v>3</v>
      </c>
      <c r="F47" s="66" t="s">
        <v>25</v>
      </c>
      <c r="G47" s="67"/>
      <c r="H47" s="67"/>
      <c r="I47" s="8">
        <f>D47*J47</f>
        <v>640</v>
      </c>
      <c r="J47" s="9">
        <v>32</v>
      </c>
      <c r="K47" s="23"/>
      <c r="L47" s="22">
        <f>D47*K47</f>
        <v>0</v>
      </c>
      <c r="M47" s="21" t="str">
        <f t="shared" si="0"/>
        <v xml:space="preserve"> </v>
      </c>
      <c r="N47" s="55"/>
    </row>
    <row r="48" spans="2:14" ht="42.75" customHeight="1">
      <c r="B48" s="62">
        <v>42</v>
      </c>
      <c r="C48" s="63" t="s">
        <v>18</v>
      </c>
      <c r="D48" s="64">
        <v>30</v>
      </c>
      <c r="E48" s="65" t="s">
        <v>19</v>
      </c>
      <c r="F48" s="66" t="s">
        <v>75</v>
      </c>
      <c r="G48" s="67"/>
      <c r="H48" s="67"/>
      <c r="I48" s="8">
        <f>D48*J48</f>
        <v>600</v>
      </c>
      <c r="J48" s="9">
        <v>20</v>
      </c>
      <c r="K48" s="23"/>
      <c r="L48" s="22">
        <f>D48*K48</f>
        <v>0</v>
      </c>
      <c r="M48" s="21" t="str">
        <f t="shared" si="0"/>
        <v xml:space="preserve"> </v>
      </c>
      <c r="N48" s="55"/>
    </row>
    <row r="49" spans="2:14" ht="42.75" customHeight="1">
      <c r="B49" s="62">
        <v>43</v>
      </c>
      <c r="C49" s="63" t="s">
        <v>18</v>
      </c>
      <c r="D49" s="64">
        <v>30</v>
      </c>
      <c r="E49" s="65" t="s">
        <v>19</v>
      </c>
      <c r="F49" s="66" t="s">
        <v>55</v>
      </c>
      <c r="G49" s="67"/>
      <c r="H49" s="67"/>
      <c r="I49" s="8">
        <f>D49*J49</f>
        <v>750</v>
      </c>
      <c r="J49" s="9">
        <v>25</v>
      </c>
      <c r="K49" s="23"/>
      <c r="L49" s="22">
        <f>D49*K49</f>
        <v>0</v>
      </c>
      <c r="M49" s="21" t="str">
        <f t="shared" si="0"/>
        <v xml:space="preserve"> </v>
      </c>
      <c r="N49" s="55"/>
    </row>
    <row r="50" spans="2:14" ht="42.75" customHeight="1">
      <c r="B50" s="62">
        <v>44</v>
      </c>
      <c r="C50" s="63" t="s">
        <v>20</v>
      </c>
      <c r="D50" s="64">
        <v>40</v>
      </c>
      <c r="E50" s="65" t="s">
        <v>19</v>
      </c>
      <c r="F50" s="66" t="s">
        <v>23</v>
      </c>
      <c r="G50" s="67"/>
      <c r="H50" s="67"/>
      <c r="I50" s="8">
        <f>D50*J50</f>
        <v>3000</v>
      </c>
      <c r="J50" s="9">
        <v>75</v>
      </c>
      <c r="K50" s="23"/>
      <c r="L50" s="22">
        <f>D50*K50</f>
        <v>0</v>
      </c>
      <c r="M50" s="21" t="str">
        <f t="shared" si="0"/>
        <v xml:space="preserve"> </v>
      </c>
      <c r="N50" s="55"/>
    </row>
    <row r="51" spans="2:14" ht="42.75" customHeight="1">
      <c r="B51" s="62">
        <v>45</v>
      </c>
      <c r="C51" s="63" t="s">
        <v>76</v>
      </c>
      <c r="D51" s="64">
        <v>40</v>
      </c>
      <c r="E51" s="65" t="s">
        <v>3</v>
      </c>
      <c r="F51" s="66" t="s">
        <v>77</v>
      </c>
      <c r="G51" s="67"/>
      <c r="H51" s="67"/>
      <c r="I51" s="8">
        <f>D51*J51</f>
        <v>540</v>
      </c>
      <c r="J51" s="9">
        <v>13.5</v>
      </c>
      <c r="K51" s="23"/>
      <c r="L51" s="22">
        <f>D51*K51</f>
        <v>0</v>
      </c>
      <c r="M51" s="21" t="str">
        <f t="shared" si="0"/>
        <v xml:space="preserve"> </v>
      </c>
      <c r="N51" s="55"/>
    </row>
    <row r="52" spans="2:14" ht="42.75" customHeight="1">
      <c r="B52" s="62">
        <v>46</v>
      </c>
      <c r="C52" s="63" t="s">
        <v>76</v>
      </c>
      <c r="D52" s="64">
        <v>20</v>
      </c>
      <c r="E52" s="65" t="s">
        <v>3</v>
      </c>
      <c r="F52" s="66" t="s">
        <v>78</v>
      </c>
      <c r="G52" s="67"/>
      <c r="H52" s="67"/>
      <c r="I52" s="8">
        <f>D52*J52</f>
        <v>296</v>
      </c>
      <c r="J52" s="9">
        <v>14.8</v>
      </c>
      <c r="K52" s="23"/>
      <c r="L52" s="22">
        <f>D52*K52</f>
        <v>0</v>
      </c>
      <c r="M52" s="21" t="str">
        <f t="shared" si="0"/>
        <v xml:space="preserve"> </v>
      </c>
      <c r="N52" s="55"/>
    </row>
    <row r="53" spans="2:14" ht="42.75" customHeight="1">
      <c r="B53" s="62">
        <v>47</v>
      </c>
      <c r="C53" s="63" t="s">
        <v>79</v>
      </c>
      <c r="D53" s="64">
        <v>4</v>
      </c>
      <c r="E53" s="65" t="s">
        <v>9</v>
      </c>
      <c r="F53" s="66" t="s">
        <v>80</v>
      </c>
      <c r="G53" s="67"/>
      <c r="H53" s="67"/>
      <c r="I53" s="8">
        <f>D53*J53</f>
        <v>40</v>
      </c>
      <c r="J53" s="9">
        <v>10</v>
      </c>
      <c r="K53" s="23"/>
      <c r="L53" s="22">
        <f>D53*K53</f>
        <v>0</v>
      </c>
      <c r="M53" s="21" t="str">
        <f t="shared" si="0"/>
        <v xml:space="preserve"> </v>
      </c>
      <c r="N53" s="55"/>
    </row>
    <row r="54" spans="1:14" ht="42.75" customHeight="1" thickBot="1">
      <c r="A54" s="80"/>
      <c r="B54" s="81">
        <v>48</v>
      </c>
      <c r="C54" s="82" t="s">
        <v>81</v>
      </c>
      <c r="D54" s="83">
        <v>5</v>
      </c>
      <c r="E54" s="84" t="s">
        <v>3</v>
      </c>
      <c r="F54" s="85" t="s">
        <v>82</v>
      </c>
      <c r="G54" s="86"/>
      <c r="H54" s="86"/>
      <c r="I54" s="34">
        <f>D54*J54</f>
        <v>150</v>
      </c>
      <c r="J54" s="29">
        <v>30</v>
      </c>
      <c r="K54" s="35"/>
      <c r="L54" s="32">
        <f>D54*K54</f>
        <v>0</v>
      </c>
      <c r="M54" s="31" t="str">
        <f t="shared" si="0"/>
        <v xml:space="preserve"> </v>
      </c>
      <c r="N54" s="55"/>
    </row>
    <row r="55" spans="1:14" ht="13.5" customHeight="1" thickBot="1" thickTop="1">
      <c r="A55" s="87"/>
      <c r="B55" s="88"/>
      <c r="C55" s="89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90"/>
    </row>
    <row r="56" spans="1:13" ht="60.75" customHeight="1" thickBot="1" thickTop="1">
      <c r="A56" s="91"/>
      <c r="B56" s="44" t="s">
        <v>56</v>
      </c>
      <c r="C56" s="44"/>
      <c r="D56" s="44"/>
      <c r="E56" s="44"/>
      <c r="F56" s="44"/>
      <c r="G56" s="92"/>
      <c r="H56" s="92"/>
      <c r="I56" s="10"/>
      <c r="J56" s="26" t="s">
        <v>42</v>
      </c>
      <c r="K56" s="41" t="s">
        <v>43</v>
      </c>
      <c r="L56" s="93"/>
      <c r="M56" s="94"/>
    </row>
    <row r="57" spans="1:13" ht="33" customHeight="1" thickBot="1" thickTop="1">
      <c r="A57" s="91"/>
      <c r="B57" s="95" t="s">
        <v>44</v>
      </c>
      <c r="C57" s="95"/>
      <c r="D57" s="95"/>
      <c r="E57" s="95"/>
      <c r="F57" s="95"/>
      <c r="G57" s="11"/>
      <c r="H57" s="11"/>
      <c r="I57" s="12"/>
      <c r="J57" s="13">
        <f>SUM(I7:I54)</f>
        <v>100248</v>
      </c>
      <c r="K57" s="42">
        <f>SUM(L8:L54)</f>
        <v>0</v>
      </c>
      <c r="L57" s="96"/>
      <c r="M57" s="97"/>
    </row>
    <row r="58" spans="1:14" ht="39.75" customHeight="1" thickTop="1">
      <c r="A58" s="91"/>
      <c r="G58" s="14"/>
      <c r="H58" s="14"/>
      <c r="I58" s="98"/>
      <c r="J58" s="98"/>
      <c r="K58" s="99"/>
      <c r="L58" s="99"/>
      <c r="M58" s="99"/>
      <c r="N58" s="99"/>
    </row>
    <row r="59" spans="1:14" ht="19.9" customHeight="1">
      <c r="A59" s="91"/>
      <c r="G59" s="14"/>
      <c r="H59" s="14"/>
      <c r="I59" s="98"/>
      <c r="J59" s="15"/>
      <c r="K59" s="15"/>
      <c r="L59" s="15"/>
      <c r="M59" s="99"/>
      <c r="N59" s="99"/>
    </row>
    <row r="60" spans="3:9" ht="15">
      <c r="C60" s="19"/>
      <c r="D60" s="1"/>
      <c r="E60" s="1"/>
      <c r="F60" s="1"/>
      <c r="H60" s="1"/>
      <c r="I60" s="1"/>
    </row>
    <row r="61" spans="3:9" ht="15">
      <c r="C61" s="19"/>
      <c r="D61" s="1"/>
      <c r="E61" s="1"/>
      <c r="F61" s="1"/>
      <c r="H61" s="1"/>
      <c r="I61" s="1"/>
    </row>
    <row r="62" spans="3:9" ht="15">
      <c r="C62" s="19"/>
      <c r="D62" s="1"/>
      <c r="E62" s="1"/>
      <c r="F62" s="1"/>
      <c r="H62" s="1"/>
      <c r="I62" s="1"/>
    </row>
    <row r="63" spans="3:9" ht="15">
      <c r="C63" s="19"/>
      <c r="D63" s="1"/>
      <c r="E63" s="1"/>
      <c r="F63" s="1"/>
      <c r="H63" s="1"/>
      <c r="I63" s="1"/>
    </row>
    <row r="64" spans="3:9" ht="15">
      <c r="C64" s="19"/>
      <c r="D64" s="1"/>
      <c r="E64" s="1"/>
      <c r="F64" s="1"/>
      <c r="H64" s="1"/>
      <c r="I64" s="1"/>
    </row>
    <row r="65" spans="3:9" ht="15">
      <c r="C65" s="19"/>
      <c r="D65" s="1"/>
      <c r="E65" s="1"/>
      <c r="F65" s="1"/>
      <c r="H65" s="1"/>
      <c r="I65" s="1"/>
    </row>
    <row r="66" spans="3:9" ht="15">
      <c r="C66" s="19"/>
      <c r="D66" s="1"/>
      <c r="E66" s="1"/>
      <c r="F66" s="1"/>
      <c r="H66" s="1"/>
      <c r="I66" s="1"/>
    </row>
    <row r="67" spans="3:9" ht="15">
      <c r="C67" s="19"/>
      <c r="D67" s="1"/>
      <c r="E67" s="1"/>
      <c r="F67" s="1"/>
      <c r="H67" s="1"/>
      <c r="I67" s="1"/>
    </row>
    <row r="68" spans="3:9" ht="15">
      <c r="C68" s="19"/>
      <c r="D68" s="1"/>
      <c r="E68" s="1"/>
      <c r="F68" s="1"/>
      <c r="H68" s="1"/>
      <c r="I68" s="1"/>
    </row>
    <row r="69" spans="3:9" ht="15">
      <c r="C69" s="19"/>
      <c r="D69" s="1"/>
      <c r="E69" s="1"/>
      <c r="F69" s="1"/>
      <c r="H69" s="1"/>
      <c r="I69" s="1"/>
    </row>
    <row r="70" spans="3:9" ht="15">
      <c r="C70" s="19"/>
      <c r="D70" s="1"/>
      <c r="E70" s="1"/>
      <c r="F70" s="1"/>
      <c r="H70" s="1"/>
      <c r="I70" s="1"/>
    </row>
    <row r="71" spans="3:9" ht="15">
      <c r="C71" s="19"/>
      <c r="D71" s="1"/>
      <c r="E71" s="1"/>
      <c r="F71" s="1"/>
      <c r="H71" s="1"/>
      <c r="I71" s="1"/>
    </row>
    <row r="72" spans="3:9" ht="15">
      <c r="C72" s="19"/>
      <c r="D72" s="1"/>
      <c r="E72" s="1"/>
      <c r="F72" s="1"/>
      <c r="H72" s="1"/>
      <c r="I72" s="1"/>
    </row>
    <row r="73" spans="3:9" ht="15">
      <c r="C73" s="19"/>
      <c r="D73" s="1"/>
      <c r="E73" s="1"/>
      <c r="F73" s="1"/>
      <c r="H73" s="1"/>
      <c r="I73" s="1"/>
    </row>
    <row r="74" spans="3:9" ht="15">
      <c r="C74" s="19"/>
      <c r="D74" s="1"/>
      <c r="E74" s="1"/>
      <c r="F74" s="1"/>
      <c r="H74" s="1"/>
      <c r="I74" s="1"/>
    </row>
    <row r="75" spans="3:9" ht="15">
      <c r="C75" s="19"/>
      <c r="D75" s="1"/>
      <c r="E75" s="1"/>
      <c r="F75" s="1"/>
      <c r="H75" s="1"/>
      <c r="I75" s="1"/>
    </row>
    <row r="76" spans="3:9" ht="15">
      <c r="C76" s="19"/>
      <c r="D76" s="1"/>
      <c r="E76" s="1"/>
      <c r="F76" s="1"/>
      <c r="H76" s="1"/>
      <c r="I76" s="1"/>
    </row>
    <row r="77" spans="3:9" ht="15">
      <c r="C77" s="19"/>
      <c r="D77" s="1"/>
      <c r="E77" s="1"/>
      <c r="F77" s="1"/>
      <c r="H77" s="1"/>
      <c r="I77" s="1"/>
    </row>
    <row r="78" spans="3:9" ht="15">
      <c r="C78" s="19"/>
      <c r="D78" s="1"/>
      <c r="E78" s="1"/>
      <c r="F78" s="1"/>
      <c r="H78" s="1"/>
      <c r="I78" s="1"/>
    </row>
    <row r="79" spans="3:9" ht="15">
      <c r="C79" s="19"/>
      <c r="D79" s="1"/>
      <c r="E79" s="1"/>
      <c r="F79" s="1"/>
      <c r="H79" s="1"/>
      <c r="I79" s="1"/>
    </row>
    <row r="80" spans="3:9" ht="15">
      <c r="C80" s="19"/>
      <c r="D80" s="1"/>
      <c r="E80" s="1"/>
      <c r="F80" s="1"/>
      <c r="H80" s="1"/>
      <c r="I80" s="1"/>
    </row>
    <row r="81" spans="3:9" ht="15">
      <c r="C81" s="19"/>
      <c r="D81" s="1"/>
      <c r="E81" s="1"/>
      <c r="F81" s="1"/>
      <c r="H81" s="1"/>
      <c r="I81" s="1"/>
    </row>
    <row r="82" spans="3:9" ht="15">
      <c r="C82" s="19"/>
      <c r="D82" s="1"/>
      <c r="E82" s="1"/>
      <c r="F82" s="1"/>
      <c r="H82" s="1"/>
      <c r="I82" s="1"/>
    </row>
    <row r="83" spans="3:9" ht="15">
      <c r="C83" s="19"/>
      <c r="D83" s="1"/>
      <c r="E83" s="1"/>
      <c r="F83" s="1"/>
      <c r="H83" s="1"/>
      <c r="I83" s="1"/>
    </row>
    <row r="84" spans="3:9" ht="15">
      <c r="C84" s="19"/>
      <c r="D84" s="1"/>
      <c r="E84" s="1"/>
      <c r="F84" s="1"/>
      <c r="H84" s="1"/>
      <c r="I84" s="1"/>
    </row>
    <row r="85" spans="3:9" ht="15">
      <c r="C85" s="19"/>
      <c r="D85" s="1"/>
      <c r="E85" s="1"/>
      <c r="F85" s="1"/>
      <c r="H85" s="1"/>
      <c r="I85" s="1"/>
    </row>
    <row r="86" spans="3:9" ht="15">
      <c r="C86" s="19"/>
      <c r="D86" s="1"/>
      <c r="E86" s="1"/>
      <c r="F86" s="1"/>
      <c r="H86" s="1"/>
      <c r="I86" s="1"/>
    </row>
    <row r="87" spans="3:9" ht="15">
      <c r="C87" s="19"/>
      <c r="D87" s="1"/>
      <c r="E87" s="1"/>
      <c r="F87" s="1"/>
      <c r="H87" s="1"/>
      <c r="I87" s="1"/>
    </row>
    <row r="88" spans="3:9" ht="15">
      <c r="C88" s="19"/>
      <c r="D88" s="1"/>
      <c r="E88" s="1"/>
      <c r="F88" s="1"/>
      <c r="H88" s="1"/>
      <c r="I88" s="1"/>
    </row>
    <row r="89" spans="3:9" ht="15">
      <c r="C89" s="19"/>
      <c r="D89" s="1"/>
      <c r="E89" s="1"/>
      <c r="F89" s="1"/>
      <c r="H89" s="1"/>
      <c r="I89" s="1"/>
    </row>
    <row r="90" spans="3:9" ht="15">
      <c r="C90" s="19"/>
      <c r="D90" s="1"/>
      <c r="E90" s="1"/>
      <c r="F90" s="1"/>
      <c r="H90" s="1"/>
      <c r="I90" s="1"/>
    </row>
    <row r="91" spans="3:9" ht="15">
      <c r="C91" s="19"/>
      <c r="D91" s="1"/>
      <c r="E91" s="1"/>
      <c r="F91" s="1"/>
      <c r="H91" s="1"/>
      <c r="I91" s="1"/>
    </row>
    <row r="92" spans="3:9" ht="15">
      <c r="C92" s="19"/>
      <c r="D92" s="1"/>
      <c r="E92" s="1"/>
      <c r="F92" s="1"/>
      <c r="H92" s="1"/>
      <c r="I92" s="1"/>
    </row>
    <row r="93" spans="3:9" ht="15">
      <c r="C93" s="19"/>
      <c r="D93" s="1"/>
      <c r="E93" s="1"/>
      <c r="F93" s="1"/>
      <c r="H93" s="1"/>
      <c r="I93" s="1"/>
    </row>
    <row r="94" spans="3:9" ht="15">
      <c r="C94" s="19"/>
      <c r="D94" s="1"/>
      <c r="E94" s="1"/>
      <c r="F94" s="1"/>
      <c r="H94" s="1"/>
      <c r="I94" s="1"/>
    </row>
    <row r="95" spans="3:9" ht="15">
      <c r="C95" s="19"/>
      <c r="D95" s="1"/>
      <c r="E95" s="1"/>
      <c r="F95" s="1"/>
      <c r="H95" s="1"/>
      <c r="I95" s="1"/>
    </row>
    <row r="96" spans="3:9" ht="15">
      <c r="C96" s="19"/>
      <c r="D96" s="1"/>
      <c r="E96" s="1"/>
      <c r="F96" s="1"/>
      <c r="H96" s="1"/>
      <c r="I96" s="1"/>
    </row>
    <row r="97" spans="3:9" ht="15">
      <c r="C97" s="19"/>
      <c r="D97" s="1"/>
      <c r="E97" s="1"/>
      <c r="F97" s="1"/>
      <c r="H97" s="1"/>
      <c r="I97" s="1"/>
    </row>
    <row r="98" spans="3:9" ht="15">
      <c r="C98" s="19"/>
      <c r="D98" s="1"/>
      <c r="E98" s="1"/>
      <c r="F98" s="1"/>
      <c r="H98" s="1"/>
      <c r="I98" s="1"/>
    </row>
    <row r="99" spans="3:9" ht="15">
      <c r="C99" s="19"/>
      <c r="D99" s="1"/>
      <c r="E99" s="1"/>
      <c r="F99" s="1"/>
      <c r="H99" s="1"/>
      <c r="I99" s="1"/>
    </row>
    <row r="100" spans="3:9" ht="15">
      <c r="C100" s="19"/>
      <c r="D100" s="1"/>
      <c r="E100" s="1"/>
      <c r="F100" s="1"/>
      <c r="H100" s="1"/>
      <c r="I100" s="1"/>
    </row>
    <row r="101" spans="3:9" ht="15">
      <c r="C101" s="19"/>
      <c r="D101" s="1"/>
      <c r="E101" s="1"/>
      <c r="F101" s="1"/>
      <c r="H101" s="1"/>
      <c r="I101" s="1"/>
    </row>
    <row r="102" spans="3:9" ht="15">
      <c r="C102" s="19"/>
      <c r="D102" s="1"/>
      <c r="E102" s="1"/>
      <c r="F102" s="1"/>
      <c r="H102" s="1"/>
      <c r="I102" s="1"/>
    </row>
    <row r="103" spans="3:9" ht="15">
      <c r="C103" s="19"/>
      <c r="D103" s="1"/>
      <c r="E103" s="1"/>
      <c r="F103" s="1"/>
      <c r="H103" s="1"/>
      <c r="I103" s="1"/>
    </row>
    <row r="104" spans="3:9" ht="15">
      <c r="C104" s="19"/>
      <c r="D104" s="1"/>
      <c r="E104" s="1"/>
      <c r="F104" s="1"/>
      <c r="H104" s="1"/>
      <c r="I104" s="1"/>
    </row>
    <row r="105" spans="3:9" ht="15">
      <c r="C105" s="19"/>
      <c r="D105" s="1"/>
      <c r="E105" s="1"/>
      <c r="F105" s="1"/>
      <c r="H105" s="1"/>
      <c r="I105" s="1"/>
    </row>
    <row r="106" spans="3:9" ht="15">
      <c r="C106" s="19"/>
      <c r="D106" s="1"/>
      <c r="E106" s="1"/>
      <c r="F106" s="1"/>
      <c r="H106" s="1"/>
      <c r="I106" s="1"/>
    </row>
    <row r="107" spans="3:9" ht="15">
      <c r="C107" s="19"/>
      <c r="D107" s="1"/>
      <c r="E107" s="1"/>
      <c r="F107" s="1"/>
      <c r="H107" s="1"/>
      <c r="I107" s="1"/>
    </row>
    <row r="108" spans="3:9" ht="15">
      <c r="C108" s="19"/>
      <c r="D108" s="1"/>
      <c r="E108" s="1"/>
      <c r="F108" s="1"/>
      <c r="H108" s="1"/>
      <c r="I108" s="1"/>
    </row>
    <row r="109" spans="3:9" ht="15">
      <c r="C109" s="19"/>
      <c r="D109" s="1"/>
      <c r="E109" s="1"/>
      <c r="F109" s="1"/>
      <c r="H109" s="1"/>
      <c r="I109" s="1"/>
    </row>
    <row r="110" spans="3:9" ht="15">
      <c r="C110" s="19"/>
      <c r="D110" s="1"/>
      <c r="E110" s="1"/>
      <c r="F110" s="1"/>
      <c r="H110" s="1"/>
      <c r="I110" s="1"/>
    </row>
    <row r="111" spans="3:9" ht="15">
      <c r="C111" s="19"/>
      <c r="D111" s="1"/>
      <c r="E111" s="1"/>
      <c r="F111" s="1"/>
      <c r="H111" s="1"/>
      <c r="I111" s="1"/>
    </row>
    <row r="112" spans="3:9" ht="15">
      <c r="C112" s="19"/>
      <c r="D112" s="1"/>
      <c r="E112" s="1"/>
      <c r="F112" s="1"/>
      <c r="H112" s="1"/>
      <c r="I112" s="1"/>
    </row>
    <row r="113" spans="3:9" ht="15">
      <c r="C113" s="19"/>
      <c r="D113" s="1"/>
      <c r="E113" s="1"/>
      <c r="F113" s="1"/>
      <c r="H113" s="1"/>
      <c r="I113" s="1"/>
    </row>
    <row r="114" spans="3:9" ht="15">
      <c r="C114" s="19"/>
      <c r="D114" s="1"/>
      <c r="E114" s="1"/>
      <c r="F114" s="1"/>
      <c r="H114" s="1"/>
      <c r="I114" s="1"/>
    </row>
    <row r="115" spans="3:9" ht="15">
      <c r="C115" s="19"/>
      <c r="D115" s="1"/>
      <c r="E115" s="1"/>
      <c r="F115" s="1"/>
      <c r="H115" s="1"/>
      <c r="I115" s="1"/>
    </row>
    <row r="116" spans="3:9" ht="15">
      <c r="C116" s="19"/>
      <c r="D116" s="1"/>
      <c r="E116" s="1"/>
      <c r="F116" s="1"/>
      <c r="H116" s="1"/>
      <c r="I116" s="1"/>
    </row>
    <row r="117" spans="3:9" ht="15">
      <c r="C117" s="19"/>
      <c r="D117" s="1"/>
      <c r="E117" s="1"/>
      <c r="F117" s="1"/>
      <c r="H117" s="1"/>
      <c r="I117" s="1"/>
    </row>
    <row r="118" spans="3:9" ht="15">
      <c r="C118" s="19"/>
      <c r="D118" s="1"/>
      <c r="E118" s="1"/>
      <c r="F118" s="1"/>
      <c r="H118" s="1"/>
      <c r="I118" s="1"/>
    </row>
    <row r="119" spans="3:9" ht="15">
      <c r="C119" s="19"/>
      <c r="D119" s="1"/>
      <c r="E119" s="1"/>
      <c r="F119" s="1"/>
      <c r="H119" s="1"/>
      <c r="I119" s="1"/>
    </row>
    <row r="120" spans="3:9" ht="15">
      <c r="C120" s="19"/>
      <c r="D120" s="1"/>
      <c r="E120" s="1"/>
      <c r="F120" s="1"/>
      <c r="H120" s="1"/>
      <c r="I120" s="1"/>
    </row>
    <row r="121" spans="3:9" ht="15">
      <c r="C121" s="19"/>
      <c r="D121" s="1"/>
      <c r="E121" s="1"/>
      <c r="F121" s="1"/>
      <c r="H121" s="1"/>
      <c r="I121" s="1"/>
    </row>
    <row r="122" spans="3:9" ht="15">
      <c r="C122" s="19"/>
      <c r="D122" s="1"/>
      <c r="E122" s="1"/>
      <c r="F122" s="1"/>
      <c r="H122" s="1"/>
      <c r="I122" s="1"/>
    </row>
    <row r="123" spans="3:9" ht="15">
      <c r="C123" s="19"/>
      <c r="D123" s="1"/>
      <c r="E123" s="1"/>
      <c r="F123" s="1"/>
      <c r="H123" s="1"/>
      <c r="I123" s="1"/>
    </row>
    <row r="124" spans="3:9" ht="15">
      <c r="C124" s="19"/>
      <c r="D124" s="1"/>
      <c r="E124" s="1"/>
      <c r="F124" s="1"/>
      <c r="H124" s="1"/>
      <c r="I124" s="1"/>
    </row>
    <row r="125" spans="3:9" ht="15">
      <c r="C125" s="19"/>
      <c r="D125" s="1"/>
      <c r="E125" s="1"/>
      <c r="F125" s="1"/>
      <c r="H125" s="1"/>
      <c r="I125" s="1"/>
    </row>
    <row r="126" spans="3:9" ht="15">
      <c r="C126" s="19"/>
      <c r="D126" s="1"/>
      <c r="E126" s="1"/>
      <c r="F126" s="1"/>
      <c r="H126" s="1"/>
      <c r="I126" s="1"/>
    </row>
    <row r="127" spans="3:9" ht="15">
      <c r="C127" s="19"/>
      <c r="D127" s="1"/>
      <c r="E127" s="1"/>
      <c r="F127" s="1"/>
      <c r="H127" s="1"/>
      <c r="I127" s="1"/>
    </row>
    <row r="128" spans="3:9" ht="15">
      <c r="C128" s="19"/>
      <c r="D128" s="1"/>
      <c r="E128" s="1"/>
      <c r="F128" s="1"/>
      <c r="H128" s="1"/>
      <c r="I128" s="1"/>
    </row>
    <row r="129" spans="3:9" ht="15">
      <c r="C129" s="19"/>
      <c r="D129" s="1"/>
      <c r="E129" s="1"/>
      <c r="F129" s="1"/>
      <c r="H129" s="1"/>
      <c r="I129" s="1"/>
    </row>
    <row r="130" spans="3:9" ht="15">
      <c r="C130" s="19"/>
      <c r="D130" s="1"/>
      <c r="E130" s="1"/>
      <c r="F130" s="1"/>
      <c r="H130" s="1"/>
      <c r="I130" s="1"/>
    </row>
    <row r="131" spans="3:9" ht="15">
      <c r="C131" s="19"/>
      <c r="D131" s="1"/>
      <c r="E131" s="1"/>
      <c r="F131" s="1"/>
      <c r="H131" s="1"/>
      <c r="I131" s="1"/>
    </row>
    <row r="132" spans="3:9" ht="15">
      <c r="C132" s="19"/>
      <c r="D132" s="1"/>
      <c r="E132" s="1"/>
      <c r="F132" s="1"/>
      <c r="H132" s="1"/>
      <c r="I132" s="1"/>
    </row>
    <row r="133" spans="3:9" ht="15">
      <c r="C133" s="19"/>
      <c r="D133" s="1"/>
      <c r="E133" s="1"/>
      <c r="F133" s="1"/>
      <c r="H133" s="1"/>
      <c r="I133" s="1"/>
    </row>
    <row r="134" spans="3:9" ht="15">
      <c r="C134" s="19"/>
      <c r="D134" s="1"/>
      <c r="E134" s="1"/>
      <c r="F134" s="1"/>
      <c r="H134" s="1"/>
      <c r="I134" s="1"/>
    </row>
    <row r="135" spans="3:9" ht="15">
      <c r="C135" s="19"/>
      <c r="D135" s="1"/>
      <c r="E135" s="1"/>
      <c r="F135" s="1"/>
      <c r="H135" s="1"/>
      <c r="I135" s="1"/>
    </row>
    <row r="136" spans="3:9" ht="15">
      <c r="C136" s="19"/>
      <c r="D136" s="1"/>
      <c r="E136" s="1"/>
      <c r="F136" s="1"/>
      <c r="H136" s="1"/>
      <c r="I136" s="1"/>
    </row>
    <row r="137" spans="3:9" ht="15">
      <c r="C137" s="19"/>
      <c r="D137" s="1"/>
      <c r="E137" s="1"/>
      <c r="F137" s="1"/>
      <c r="H137" s="1"/>
      <c r="I137" s="1"/>
    </row>
    <row r="138" spans="3:9" ht="15">
      <c r="C138" s="19"/>
      <c r="D138" s="1"/>
      <c r="E138" s="1"/>
      <c r="F138" s="1"/>
      <c r="H138" s="1"/>
      <c r="I138" s="1"/>
    </row>
    <row r="139" spans="3:9" ht="15">
      <c r="C139" s="19"/>
      <c r="D139" s="1"/>
      <c r="E139" s="1"/>
      <c r="F139" s="1"/>
      <c r="H139" s="1"/>
      <c r="I139" s="1"/>
    </row>
    <row r="140" spans="3:9" ht="15">
      <c r="C140" s="19"/>
      <c r="D140" s="1"/>
      <c r="E140" s="1"/>
      <c r="F140" s="1"/>
      <c r="H140" s="1"/>
      <c r="I140" s="1"/>
    </row>
  </sheetData>
  <sheetProtection password="F79C" sheet="1" objects="1" scenarios="1" selectLockedCells="1"/>
  <mergeCells count="10">
    <mergeCell ref="K1:M1"/>
    <mergeCell ref="K56:M56"/>
    <mergeCell ref="K57:M57"/>
    <mergeCell ref="B1:F1"/>
    <mergeCell ref="B56:F56"/>
    <mergeCell ref="B57:F57"/>
    <mergeCell ref="G7:G31"/>
    <mergeCell ref="H7:H31"/>
    <mergeCell ref="G32:G54"/>
    <mergeCell ref="H32:H54"/>
  </mergeCells>
  <conditionalFormatting sqref="B8:B9 B11:B12 B14:B15 B17:B18 B20:B21 B23:B24 B26:B27 B29:B30 B32:B33 B35:B36 B38:B39 B41:B42 B44:B45 B47:B48 B50:B51 B53:B54">
    <cfRule type="containsBlanks" priority="563" dxfId="7">
      <formula>LEN(TRIM(B8))=0</formula>
    </cfRule>
  </conditionalFormatting>
  <conditionalFormatting sqref="B8:B9 B11:B12 B14:B15 B17:B18 B20:B21 B23:B24 B26:B27 B29:B30 B32:B33 B35:B36 B38:B39 B41:B42 B44:B45 B47:B48 B50:B51 B53:B54">
    <cfRule type="cellIs" priority="558" dxfId="6" operator="greaterThanOrEqual">
      <formula>1</formula>
    </cfRule>
  </conditionalFormatting>
  <conditionalFormatting sqref="M8:M54">
    <cfRule type="cellIs" priority="554" dxfId="5" operator="equal">
      <formula>"NEVYHOVUJE"</formula>
    </cfRule>
    <cfRule type="cellIs" priority="555" dxfId="4" operator="equal">
      <formula>"VYHOVUJE"</formula>
    </cfRule>
  </conditionalFormatting>
  <conditionalFormatting sqref="D8:D31">
    <cfRule type="containsBlanks" priority="86" dxfId="0">
      <formula>LEN(TRIM(D8))=0</formula>
    </cfRule>
  </conditionalFormatting>
  <conditionalFormatting sqref="K7:K54">
    <cfRule type="notContainsBlanks" priority="12" dxfId="8">
      <formula>LEN(TRIM(K7))&gt;0</formula>
    </cfRule>
  </conditionalFormatting>
  <conditionalFormatting sqref="B7 B10 B13 B16 B19 B22 B25 B28 B31 B34 B37 B40 B43 B46 B49 B52">
    <cfRule type="containsBlanks" priority="19" dxfId="7">
      <formula>LEN(TRIM(B7))=0</formula>
    </cfRule>
  </conditionalFormatting>
  <conditionalFormatting sqref="B7 B10 B13 B16 B19 B22 B25 B28 B31 B34 B37 B40 B43 B46 B49 B52">
    <cfRule type="cellIs" priority="18" dxfId="6" operator="greaterThanOrEqual">
      <formula>1</formula>
    </cfRule>
  </conditionalFormatting>
  <conditionalFormatting sqref="M7">
    <cfRule type="cellIs" priority="16" dxfId="5" operator="equal">
      <formula>"NEVYHOVUJE"</formula>
    </cfRule>
    <cfRule type="cellIs" priority="17" dxfId="4" operator="equal">
      <formula>"VYHOVUJE"</formula>
    </cfRule>
  </conditionalFormatting>
  <conditionalFormatting sqref="D7">
    <cfRule type="containsBlanks" priority="15" dxfId="0">
      <formula>LEN(TRIM(D7))=0</formula>
    </cfRule>
  </conditionalFormatting>
  <conditionalFormatting sqref="K7:K54">
    <cfRule type="notContainsBlanks" priority="13" dxfId="2">
      <formula>LEN(TRIM(K7))&gt;0</formula>
    </cfRule>
    <cfRule type="containsBlanks" priority="14" dxfId="1">
      <formula>LEN(TRIM(K7))=0</formula>
    </cfRule>
  </conditionalFormatting>
  <conditionalFormatting sqref="D32:D54">
    <cfRule type="containsBlanks" priority="7" dxfId="0">
      <formula>LEN(TRIM(D32))=0</formula>
    </cfRule>
  </conditionalFormatting>
  <dataValidations count="1">
    <dataValidation type="list" showInputMessage="1" showErrorMessage="1" sqref="E3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2017-10-19T12:37:31Z</dcterms:modified>
  <cp:category/>
  <cp:version/>
  <cp:contentType/>
  <cp:contentStatus/>
</cp:coreProperties>
</file>