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88" windowWidth="14400" windowHeight="3732" tabRatio="939" activeTab="0"/>
  </bookViews>
  <sheets>
    <sheet name="Kancelářské potřeby" sheetId="22" r:id="rId1"/>
    <sheet name="SOP_KP" sheetId="44" r:id="rId2"/>
    <sheet name="CPV" sheetId="18" r:id="rId3"/>
  </sheets>
  <definedNames>
    <definedName name="_xlnm.Print_Area" localSheetId="0">'Kancelářské potřeby'!$B$1:$N$166</definedName>
  </definedNames>
  <calcPr calcId="145621"/>
</workbook>
</file>

<file path=xl/sharedStrings.xml><?xml version="1.0" encoding="utf-8"?>
<sst xmlns="http://schemas.openxmlformats.org/spreadsheetml/2006/main" count="669" uniqueCount="425">
  <si>
    <t>Množství</t>
  </si>
  <si>
    <t>Položka</t>
  </si>
  <si>
    <t>30192000-1 - Kancelářské potřeby</t>
  </si>
  <si>
    <t>30192100-2 - Mazací pryž</t>
  </si>
  <si>
    <t>30192110-5 - Inkoustové výrobky</t>
  </si>
  <si>
    <t>30192111-2 - Razítkové polštářky</t>
  </si>
  <si>
    <t>30192112-9 - Barvící pásky</t>
  </si>
  <si>
    <t>30192113-6 - Inkoustové náplně</t>
  </si>
  <si>
    <t>30192121-5 - Kuličková pera</t>
  </si>
  <si>
    <t>30192122-2 - Plnící pera</t>
  </si>
  <si>
    <t>30192123-9 - Pera s plstěným hrotem</t>
  </si>
  <si>
    <t>30192124-6 - Fixy</t>
  </si>
  <si>
    <t>30192125-3 - Značkovače</t>
  </si>
  <si>
    <t>30192126-0 - Technická pera</t>
  </si>
  <si>
    <t>30192153-8 - Textová razítka</t>
  </si>
  <si>
    <t>30192154-5 - Náhradní razítkové polštářky</t>
  </si>
  <si>
    <t>30192155-2 - Držáky na kancelářská razítka</t>
  </si>
  <si>
    <t>30192160-0 - Korektory</t>
  </si>
  <si>
    <t>30192170-3 - Nástěnky</t>
  </si>
  <si>
    <t>30192200-3 - Měřící pásma</t>
  </si>
  <si>
    <t>30192300-4 - Inkoustové pásky</t>
  </si>
  <si>
    <t>30192310-7 - Pásky do psacích strojů</t>
  </si>
  <si>
    <t>30192320-0 - Pásky do tiskáren</t>
  </si>
  <si>
    <t>30192330-3 - Pásky a kotouče do kalkulaček</t>
  </si>
  <si>
    <t>30192340-6 - Faxové pásky</t>
  </si>
  <si>
    <t>30192350-9 - Pásky do pokladen</t>
  </si>
  <si>
    <t>30192400-5 - Reprografické doplňky</t>
  </si>
  <si>
    <t>30192500-6 - Závěsné transparenty</t>
  </si>
  <si>
    <t>30192600-7 - Kreslicí tabule</t>
  </si>
  <si>
    <t>30192700-8 - Papírnické zboží</t>
  </si>
  <si>
    <t>30192800-9 - Samolepící štítky</t>
  </si>
  <si>
    <t>30192900-0 - Korekční prostředky</t>
  </si>
  <si>
    <t>30192910-3 - Korekční pásky</t>
  </si>
  <si>
    <t>30192920-6 - Korekční tekutina</t>
  </si>
  <si>
    <t>30192930-9 - Korekční pera</t>
  </si>
  <si>
    <t>30192940-2 - Náplně do korekčních per</t>
  </si>
  <si>
    <t>30192950-5 - Elektrické vymazávače</t>
  </si>
  <si>
    <t>30193000-8 - Organizéry a příslušenství</t>
  </si>
  <si>
    <t>30193100-9 - Dělicí přepážky do zásuvek</t>
  </si>
  <si>
    <t>30193200-0 - Přihrádky na dopisy nebo organizéry</t>
  </si>
  <si>
    <t>30193300-1 - Závěsné organizéry</t>
  </si>
  <si>
    <t>30193400-2 - Zarážky na knihy</t>
  </si>
  <si>
    <t>30193500-3 - Stojany na tiskoviny</t>
  </si>
  <si>
    <t>30193600-4 - Stojánky na diáře nebo kalendáře</t>
  </si>
  <si>
    <t>30193700-5 - Krabice na ukládání spisů</t>
  </si>
  <si>
    <t>30193800-6 - Držáky na vzkazy</t>
  </si>
  <si>
    <t>30193900-7 - Držáky kopií</t>
  </si>
  <si>
    <t>30194000-5 - Rýsovací potřeby</t>
  </si>
  <si>
    <t>30194100-6 - Křivítka</t>
  </si>
  <si>
    <t>30194200-7 - Pásky, filmy a jiné pomůcky na přilepení výkresů</t>
  </si>
  <si>
    <t>30194210-0 - Pásky a jiné pomůcky na přilepení výkresů</t>
  </si>
  <si>
    <t>30194220-3 - Lepicí filmy</t>
  </si>
  <si>
    <t>30194300-8 - Rýsovací soupravy, sady a papíry</t>
  </si>
  <si>
    <t>30194310-1 - Rýsovací soupravy nebo sady</t>
  </si>
  <si>
    <t>30194320-4 - Rýsovací papíry</t>
  </si>
  <si>
    <t>30194400-9 - Kryty rýsovacích stolů</t>
  </si>
  <si>
    <t>30194500-0 - Pomůcky pro psaní písmen</t>
  </si>
  <si>
    <t>30194600-1 - Úhloměry</t>
  </si>
  <si>
    <t>30194700-2 - Šablony</t>
  </si>
  <si>
    <t>30194800-3 - Příložníky a trojúhelníky</t>
  </si>
  <si>
    <t>30194810-6 - Příložníky</t>
  </si>
  <si>
    <t>30194820-9 - Trojúhelníky</t>
  </si>
  <si>
    <t>30194900-4 - Ochranné kryty pracovní plochy</t>
  </si>
  <si>
    <t>30195000-2 - Tabule</t>
  </si>
  <si>
    <t>30195100-3 - Plánovací tabule a příslušenství</t>
  </si>
  <si>
    <t>30195300-5 - Listové tabule a příslušenství</t>
  </si>
  <si>
    <t>30195400-6 - Suché stírací tabule a příslušenství</t>
  </si>
  <si>
    <t>30195500-7 - Křídové tabule a příslušenství</t>
  </si>
  <si>
    <t>30195600-8 - Vývěskové tabule a příslušenství</t>
  </si>
  <si>
    <t>30195700-9 - Čistící sady na tabule a příslušenství</t>
  </si>
  <si>
    <t>30195800-0 - Závěsné věšáky a držáky</t>
  </si>
  <si>
    <t>30195900-1 - Bílé a magnetické tabule</t>
  </si>
  <si>
    <t>30195910-4 - Bílé tabule</t>
  </si>
  <si>
    <t>30195911-1 - Příslušenství k bílým tabulím</t>
  </si>
  <si>
    <t>30195912-8 - Stojany k bílým tabulím</t>
  </si>
  <si>
    <t>30195913-5 - Stojany k flipchartům</t>
  </si>
  <si>
    <t>30195920-7 - Magnetické tabule</t>
  </si>
  <si>
    <t>30195921-4 - Stírací pomůcky k magnetickým tabulím</t>
  </si>
  <si>
    <t>30196000-9 - Plánovací systémy</t>
  </si>
  <si>
    <t>30196100-0 - Plánovače porad</t>
  </si>
  <si>
    <t>30196200-1 - Termínové kalendáře a náhradní vložky</t>
  </si>
  <si>
    <t>30196300-2 - Schránka na návrhy</t>
  </si>
  <si>
    <t>30197000-6 - Drobné kancelářské vybavení</t>
  </si>
  <si>
    <t>30197100-7 - Sešívací svorky, cvočky, napínáčky</t>
  </si>
  <si>
    <t>30197110-0 - Sponky</t>
  </si>
  <si>
    <t>30197120-3 - Cvočky</t>
  </si>
  <si>
    <t>30197130-6 - Napínáčky</t>
  </si>
  <si>
    <t>30197200-8 - Kroužkové vazače a kancelářské sponky</t>
  </si>
  <si>
    <t>30197210-1 - Kroužkové vazače</t>
  </si>
  <si>
    <t>30197220-4 - Sponky na papír</t>
  </si>
  <si>
    <t>30197221-1 - Držáky na kancelářské sponky</t>
  </si>
  <si>
    <t>30197300-9 - Otevírače dopisů, sešívačky a děrovačky</t>
  </si>
  <si>
    <t>30197310-2 - Otevírače dopisů</t>
  </si>
  <si>
    <t>30197320-5 - Sešívačky</t>
  </si>
  <si>
    <t>30197321-2 - Odstraňovače sešívacích svorek</t>
  </si>
  <si>
    <t>30197330-8 - Děrovačky</t>
  </si>
  <si>
    <t>30197400-0 - Navlhčovač známek</t>
  </si>
  <si>
    <t>30197500-1 - Pečetní vosk</t>
  </si>
  <si>
    <t>30197510-4 - Příslušenství k pečetnímu vosku</t>
  </si>
  <si>
    <t>30197600-2 - Zpracovaný papír a lepenka</t>
  </si>
  <si>
    <t>30197610-5 - Vrstvený papír a lepenka</t>
  </si>
  <si>
    <t>30197620-8 - Papír určený k psaní</t>
  </si>
  <si>
    <t>30197621-5 - Bloky k flipchartům</t>
  </si>
  <si>
    <t>30197630-1 - Papír určený k tisku</t>
  </si>
  <si>
    <t>30197640-4 - Přímopropisovací nebo jiný kopírovací papír</t>
  </si>
  <si>
    <t>30197641-1 - Termografický papír</t>
  </si>
  <si>
    <t>30197642-8 - Fotokopírovací a xerografický papír</t>
  </si>
  <si>
    <t>30197643-5 - Fotokopírovací papír</t>
  </si>
  <si>
    <t>30197644-2 - Xerografický papír</t>
  </si>
  <si>
    <t>30197645-9 - Karta na tisk</t>
  </si>
  <si>
    <t>30199000-0 - Kancelářské potřeby z papíru a ostatní zboží</t>
  </si>
  <si>
    <t>30199100-1 - Uhlový papír, přímopropisovací papír, papírové rozmnožovací blány a samopropisovací papír</t>
  </si>
  <si>
    <t>30199110-4 - Uhlový papír</t>
  </si>
  <si>
    <t>30199120-7 - Přímopropisovací papír</t>
  </si>
  <si>
    <t>30199130-0 - Samopropisovací papír</t>
  </si>
  <si>
    <t>30199140-3 - Papírové rozmnožovací blány</t>
  </si>
  <si>
    <t>30199200-2 - Obálky, dopisnice a korespondenční lístky</t>
  </si>
  <si>
    <t>30199210-5 - Dopisnice</t>
  </si>
  <si>
    <t>30199220-8 - Korespondenční lístky</t>
  </si>
  <si>
    <t>30199230-1 - Obálky</t>
  </si>
  <si>
    <t>30199240-4 - Dopisní sady</t>
  </si>
  <si>
    <t>30199300-3 - Ražený nebo perforovaný papír</t>
  </si>
  <si>
    <t>30199310-6 - Ražený nebo perforovaný papír určený k tisku</t>
  </si>
  <si>
    <t>30199320-9 - Ražený nebo perforovaný papír určený k psaní</t>
  </si>
  <si>
    <t>30199330-2 - Papír pro počítačové tiskárny v kontinuální formě</t>
  </si>
  <si>
    <t>30199340-5 - Papír v kontinuální formě</t>
  </si>
  <si>
    <t>30199400-4 - Gumovaný nebo lepicí papír</t>
  </si>
  <si>
    <t>30199410-7 - Samolepicí papír</t>
  </si>
  <si>
    <t>30199500-5 - Pořadače, přihrádky na dopisy a dokumenty a podobné výrobky</t>
  </si>
  <si>
    <t>30199600-6 - Přihrádky na kancelářské potřeby</t>
  </si>
  <si>
    <t>30199700-7 - Tištěné papírnické výrobky jiné než tiskopisy</t>
  </si>
  <si>
    <t>30199710-0 - Tištěné obálky</t>
  </si>
  <si>
    <t>30199711-7 - Tištěné obálky s oknem</t>
  </si>
  <si>
    <t>30199712-4 - Tištěné obálky bez okna</t>
  </si>
  <si>
    <t>30199713-1 - Tištěné rentgenové obálky</t>
  </si>
  <si>
    <t>30199720-3 - Poznámkový papír</t>
  </si>
  <si>
    <t>30199731-3 - Držáky navštívenek</t>
  </si>
  <si>
    <t>30199740-9 - Děkovné karty</t>
  </si>
  <si>
    <t>30199750-2 - Kupóny</t>
  </si>
  <si>
    <t>30199760-5 - Štítky</t>
  </si>
  <si>
    <t>30199780-1 - Psací podložky</t>
  </si>
  <si>
    <t>30199790-4 - Rozvrhy</t>
  </si>
  <si>
    <t>30199791-1 - Nástěnné plánovače</t>
  </si>
  <si>
    <t>30199792-8 - Kalendáře</t>
  </si>
  <si>
    <t>30199793-5 - Podstavce na diáře</t>
  </si>
  <si>
    <t>22820000-4 - Tiskopisy</t>
  </si>
  <si>
    <t>22817000-0 - Diáře nebo osobní kalendáře</t>
  </si>
  <si>
    <t>30192127-7 - Držáky na pera</t>
  </si>
  <si>
    <t>30192130-1 - Tužky</t>
  </si>
  <si>
    <t>30192131-8 - Tužky s tuhou v pevné pochvě</t>
  </si>
  <si>
    <t>30192132-5 - Náhradní tuhy do tužek</t>
  </si>
  <si>
    <t>30192133-2 - Ořezávátka tužek</t>
  </si>
  <si>
    <t>30192134-9 - Držáky na tužky</t>
  </si>
  <si>
    <t>30192150-7 - Nastavitelná datovací razítka</t>
  </si>
  <si>
    <t>30192151-4 - Pečetidla</t>
  </si>
  <si>
    <t>30192152-1 - Nastavitelná číselná razítka</t>
  </si>
  <si>
    <t>Kancelářské potřeby (KP)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</si>
  <si>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</si>
  <si>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</si>
  <si>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</si>
  <si>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</si>
  <si>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t>MAXIMÁLNÍ CENA za měrnou jednotku (MJ) 
v Kč bez DPH</t>
  </si>
  <si>
    <t>NABÍDKOVÁ CENA CELKEM 
v Kč bez DPH</t>
  </si>
  <si>
    <t>VYHOVUJE / NEVYHOVUJE</t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</si>
  <si>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</si>
  <si>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  <scheme val="minor"/>
      </rPr>
      <t>Standardní obchodní podmínky:</t>
    </r>
    <r>
      <rPr>
        <sz val="11"/>
        <rFont val="Calibri"/>
        <family val="2"/>
        <scheme val="minor"/>
      </rPr>
      <t xml:space="preserve">
- dodání zboží do místa plnění do </t>
    </r>
    <r>
      <rPr>
        <b/>
        <sz val="11"/>
        <rFont val="Calibri"/>
        <family val="2"/>
        <scheme val="minor"/>
      </rPr>
      <t>14</t>
    </r>
    <r>
      <rPr>
        <sz val="11"/>
        <rFont val="Calibri"/>
        <family val="2"/>
        <scheme val="minor"/>
      </rPr>
      <t xml:space="preserve"> kalendářních dnů od od dojití výzvy k plnění smlouvy
- fakturace do </t>
    </r>
    <r>
      <rPr>
        <b/>
        <sz val="11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 xml:space="preserve">dnů ode dne dodání a převzetí Zboží
- splatnost faktury  </t>
    </r>
    <r>
      <rPr>
        <b/>
        <sz val="11"/>
        <rFont val="Calibri"/>
        <family val="2"/>
        <scheme val="minor"/>
      </rPr>
      <t>30</t>
    </r>
    <r>
      <rPr>
        <sz val="11"/>
        <rFont val="Calibri"/>
        <family val="2"/>
        <scheme val="minor"/>
      </rPr>
      <t xml:space="preserve"> kalendářních dnů ode dne jejího prokazatelného doručení Kupujícímu
- prodlení Prodávajícího s dodáním Zboží a splněním veškerých povinností oproti stanovenému termínu =&gt; povinnost  zaplatit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celkové kupní ceny bez DPH za každý, byť i jen započatý den prodlení
- v případě nedodržení lhůty pro výměnu vadného Zboží ve lhůtě podle článku 8. 3 je Kupující oprávněn uplatnit na prodávajícím smluvní pokutu ve výši </t>
    </r>
    <r>
      <rPr>
        <b/>
        <sz val="11"/>
        <rFont val="Calibri"/>
        <family val="2"/>
        <scheme val="minor"/>
      </rPr>
      <t>0,5</t>
    </r>
    <r>
      <rPr>
        <sz val="11"/>
        <rFont val="Calibri"/>
        <family val="2"/>
        <scheme val="minor"/>
      </rPr>
      <t xml:space="preserve"> % z kupní ceny každé dotčené položky Zboží bez DPH za každý, byť i jen započatý den prodlení, a to za každou dotčenou položku Zboží
- prodlení Kupujícího s úhradou faktury =&gt; Prodávající je oprávněn uplatnit vůči Kupujícímu úrok z prodlení ve výši </t>
    </r>
    <r>
      <rPr>
        <b/>
        <sz val="11"/>
        <rFont val="Calibri"/>
        <family val="2"/>
        <scheme val="minor"/>
      </rPr>
      <t>0,05 %</t>
    </r>
    <r>
      <rPr>
        <sz val="11"/>
        <rFont val="Calibri"/>
        <family val="2"/>
        <scheme val="minor"/>
      </rPr>
      <t xml:space="preserve"> z dlužné částky za každý, byť i jen započatý den prodlení s úhradou faktury
- záruka za Zboží = </t>
    </r>
    <r>
      <rPr>
        <b/>
        <sz val="11"/>
        <rFont val="Calibri"/>
        <family val="2"/>
        <scheme val="minor"/>
      </rPr>
      <t>24</t>
    </r>
    <r>
      <rPr>
        <sz val="11"/>
        <rFont val="Calibri"/>
        <family val="2"/>
        <scheme val="minor"/>
      </rPr>
      <t xml:space="preserve"> měsíců
- nástup Prodávajícího k odstraňení reklamované vady ve lhůtě nejpozději do</t>
    </r>
    <r>
      <rPr>
        <b/>
        <sz val="11"/>
        <rFont val="Calibri"/>
        <family val="2"/>
        <scheme val="minor"/>
      </rPr>
      <t xml:space="preserve"> 48</t>
    </r>
    <r>
      <rPr>
        <sz val="11"/>
        <rFont val="Calibri"/>
        <family val="2"/>
        <scheme val="minor"/>
      </rPr>
      <t xml:space="preserve"> hodin (možno stanovit delší lhůtu) od nahlášení závady Kupujícím Prodávajícímu
- prodávající provede záruční opravy na vlastní náklady bezodkladně, nejpozději do</t>
    </r>
    <r>
      <rPr>
        <b/>
        <sz val="11"/>
        <rFont val="Calibri"/>
        <family val="2"/>
        <scheme val="minor"/>
      </rPr>
      <t xml:space="preserve"> 30 </t>
    </r>
    <r>
      <rPr>
        <sz val="11"/>
        <rFont val="Calibri"/>
        <family val="2"/>
        <scheme val="minor"/>
      </rPr>
      <t xml:space="preserve">kalendářních dnů od nahlášení vady Kupujícím, není-li smluvními stranami stanoveno jinak
- prodávající se zavazuje pro účely odstranění reklamovaných vad zajistit servis Zboží po celou dobu trvání záruční lhůty
</t>
    </r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</si>
  <si>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</si>
  <si>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</si>
  <si>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</si>
  <si>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Pořadač pákový A4 - 5cm - modrý</t>
  </si>
  <si>
    <t>ks</t>
  </si>
  <si>
    <t>vnějšek plast, vnitřek hladký papír, formát A4, šíře 50 cm.</t>
  </si>
  <si>
    <t>Pořadač pákový A4 - 7,5 cm - modrý</t>
  </si>
  <si>
    <t xml:space="preserve"> vnějšek plast, vnitřek hladký papír.</t>
  </si>
  <si>
    <t>Euroobal A4 - hladký</t>
  </si>
  <si>
    <t>bal</t>
  </si>
  <si>
    <t>čiré, min. 45 mic., balení 100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</si>
  <si>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</si>
  <si>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</si>
  <si>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čirá</t>
  </si>
  <si>
    <t>nezávěsné hladké PVC obaly, vkládání na šířku i na výšku, min. 150 mic, 10 ks v balení.</t>
  </si>
  <si>
    <t>Blok lepený bílý -  špalík 8-9 x 8-9 cm</t>
  </si>
  <si>
    <t>slepený špalíček bílých papírů.</t>
  </si>
  <si>
    <t>Krabička na poznámkový špalíček</t>
  </si>
  <si>
    <t>drátěná krabička na volné papírové lístky rozměru 9 x 9 cm.</t>
  </si>
  <si>
    <t xml:space="preserve">Samolepící bločky 38 x 51 mm,  4 x neon  </t>
  </si>
  <si>
    <t>samolepicí blok, každý lístek má podél jedné strany lepivý pásek, 4 barvy po 50 listech v balení.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</si>
  <si>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</si>
  <si>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Papír barevný kopírovací A4 80g - mix 5 barev</t>
  </si>
  <si>
    <t xml:space="preserve">pro tisk i kopírování ve všech typech techniky, 1 bal/500 list. </t>
  </si>
  <si>
    <t>samolepicí, odtrhovací proužek, vzduchová ochranná vrstva, vhodné pro zasílání křehkých předmětů, 10 ks v balení.</t>
  </si>
  <si>
    <t>1.</t>
  </si>
  <si>
    <t>Taška obchodní textil- obálka A4/dno</t>
  </si>
  <si>
    <t>obálky se dnem vyztužené /textil/samolepící.</t>
  </si>
  <si>
    <t xml:space="preserve">Lepící páska do stolních odvíječů - náplň 19mm </t>
  </si>
  <si>
    <t>Transparentní lepicí páska vhodná do stolních odvíječů, šíře19 mm, návin min 30m.</t>
  </si>
  <si>
    <t xml:space="preserve">Mikro tužka 0,5 </t>
  </si>
  <si>
    <t>0,5 mm, plast tělo, guma, výsuvný hrot, pogumovaný úchop.</t>
  </si>
  <si>
    <t xml:space="preserve">Mikro tužka 0,7 </t>
  </si>
  <si>
    <t>0,7 mm, plast tělo, guma, výsuvný hrot, pogumovaný úchop.</t>
  </si>
  <si>
    <t>Tuhy do mikrotužky 0,5 HB,B</t>
  </si>
  <si>
    <t>min. 12 tuh v balení.</t>
  </si>
  <si>
    <t>Tuhy do mikrotužky 0,7 HB,B</t>
  </si>
  <si>
    <t>Gelové pero 0,5 mm - modrá náplň</t>
  </si>
  <si>
    <t>stiskací mechanismus, vyměnitelná gelová náplň, plastové tělo, jehlový hrot 0,5 mm pro tenké psaní.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</si>
  <si>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</si>
  <si>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</si>
  <si>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</si>
  <si>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</si>
  <si>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</si>
  <si>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CD/DVD  2 mm</t>
  </si>
  <si>
    <t xml:space="preserve">permanentní popisovač, kulatý hrot, šíře stopy 2 mm, popisovač se speciálním inkoustem pro popis CD a DVD. </t>
  </si>
  <si>
    <t>Zvýrazňovač 1-4 mm - sada 6ks</t>
  </si>
  <si>
    <t>klínový hrot, šíře stopy 1-4 mm, ventilační uzávěr , vhodný i na faxový papír. 6 ks v balení.</t>
  </si>
  <si>
    <t>Kalíšek na tužky</t>
  </si>
  <si>
    <t>drátěná krabička na tužky a propisky, průměr cca 75 mm, výška min 90mm.</t>
  </si>
  <si>
    <t>Miska na spony</t>
  </si>
  <si>
    <t xml:space="preserve">drátěná miska na sponky, průměr cca 9cm.   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</si>
  <si>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</si>
  <si>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</si>
  <si>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 xml:space="preserve">Spojovače 24/6  </t>
  </si>
  <si>
    <t xml:space="preserve"> vysoce kvalitní pozinkované spojovače, min.1000 ks v balení.</t>
  </si>
  <si>
    <t xml:space="preserve">kovové, mnohonásobně použitelné, 12 ks v balení. </t>
  </si>
  <si>
    <t>Klip kovový 41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</si>
  <si>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</si>
  <si>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 xml:space="preserve">Motouz jutový přírodní  </t>
  </si>
  <si>
    <t>min 100 g,  pro kancelář i domácnost.</t>
  </si>
  <si>
    <t>Nůžky střední velké</t>
  </si>
  <si>
    <t>kvalitní nůžky z nerez oceli, ergonomické úchopy z nelámavé plastické hmoty, délka min 25mm.</t>
  </si>
  <si>
    <t>Ořezávátko dvojité se zásobníkem</t>
  </si>
  <si>
    <t>pro silnou i tenkou tužku, plastové se zásobníkem na odpad.</t>
  </si>
  <si>
    <t>Pravítko 30cm</t>
  </si>
  <si>
    <t xml:space="preserve"> transparentní.</t>
  </si>
  <si>
    <t>2.</t>
  </si>
  <si>
    <t xml:space="preserve">Samolepící záložky: šipky 12 x 42 mm - 5 x neon </t>
  </si>
  <si>
    <t>Délka 106,8 mm, extra tenký hrot, plastová trubička.</t>
  </si>
  <si>
    <t>Zvýrazňovač  1 - 4,6 mm - sada 4ks</t>
  </si>
  <si>
    <t>klínový hrot , šíře stopy 1 - 4,6 mm, ventilační uzávěry, vhodný i na faxový papír</t>
  </si>
  <si>
    <t xml:space="preserve">Čisticí houba magnetická na bílé tabule </t>
  </si>
  <si>
    <t>s filcem, vyměnitelné vložky.</t>
  </si>
  <si>
    <t>Korekční strojek 4,2 + náplň</t>
  </si>
  <si>
    <t>korekční strojek pro opakované použití, korekce na běžném i faxovém papíře, náplň kryje okamžitě, nezanechává stopy či skvrny na fotokopiích.</t>
  </si>
  <si>
    <t xml:space="preserve">Euroobal A4 - na katalogy </t>
  </si>
  <si>
    <t>formát A4 s euroděrováním, kapacita až 1,5 cm dokumentů,   polypropylen,  tloušťka min. 180 mic.</t>
  </si>
  <si>
    <t xml:space="preserve">Blok A5 boční spirála čistý </t>
  </si>
  <si>
    <t xml:space="preserve">min. 50 listů, spirála vlevo </t>
  </si>
  <si>
    <t xml:space="preserve">Blok A4 boční spirála čistý </t>
  </si>
  <si>
    <t xml:space="preserve">Papír xerox A3 kvalita"B" 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</si>
  <si>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</si>
  <si>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</si>
  <si>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Lepicí páska s odvíječem lepenky 19mm</t>
  </si>
  <si>
    <t>čirá páska, šíře 19 mm, návin min 30 m, odvíječ s kovovým nožem.</t>
  </si>
  <si>
    <t>Gelové pero 0,5 mm - modrá  a červená náplň</t>
  </si>
  <si>
    <t>Gelové pero 0,7 mm - modrá  a červená náplň</t>
  </si>
  <si>
    <t>Náplň do gelového pera - modrá 0,5</t>
  </si>
  <si>
    <t>dle dodání gel.per</t>
  </si>
  <si>
    <t>Náplň do kuličkového pera Solidly - modrá/ 10ks</t>
  </si>
  <si>
    <t>Popisovač - 0,3 mm - sada 4ks</t>
  </si>
  <si>
    <t>jemný plastický hrot, šíře stopy 0,3 mm, sada barvy černá, zelená červená, modrá.</t>
  </si>
  <si>
    <t>Zvýrazňovač 1-4 mm, sada 4ks</t>
  </si>
  <si>
    <t>klínový hrot, šíře stopy 1-4 mm, ventilační uzávěr , vhodný i na faxový papír. 4 ks v balení.</t>
  </si>
  <si>
    <t>3.</t>
  </si>
  <si>
    <t>Plzeň, Husova 11,
 HJ 209</t>
  </si>
  <si>
    <t>FZS - Krýslová, 
37763 3715</t>
  </si>
  <si>
    <r>
      <t xml:space="preserve">stiskací mechanismus, vyměnitelná gelová náplň, plastové tělo, jehlový hrot 0,5 mm pro tenké psaní. </t>
    </r>
    <r>
      <rPr>
        <sz val="10"/>
        <color rgb="FFFF0000"/>
        <rFont val="Calibri"/>
        <family val="2"/>
      </rPr>
      <t>2ks modrá  a 2ks červená náplň</t>
    </r>
  </si>
  <si>
    <t>Obálka plastová PVC s patentem  A5 - čirá</t>
  </si>
  <si>
    <t>kvalitní průhledný polypropylen, zavírání jedním drukem (patentem) na delší straně</t>
  </si>
  <si>
    <t>Obálka plastová PVC s drukem  A4 - čirá</t>
  </si>
  <si>
    <t xml:space="preserve"> kvalitní průhledný polypropylen, zavírání jedním drukem na delší straně, mix barev 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</si>
  <si>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</si>
  <si>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</si>
  <si>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Sešit A5 linka</t>
  </si>
  <si>
    <t xml:space="preserve">min.40 listů. </t>
  </si>
  <si>
    <t>Lepicí páska 50mm x 66m transparentní</t>
  </si>
  <si>
    <t>kvalitní lepicí páska průhledná.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</si>
  <si>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</si>
  <si>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</si>
  <si>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min. 10 ks v balení.</t>
  </si>
  <si>
    <t xml:space="preserve">Křída bílá  </t>
  </si>
  <si>
    <t>sada bílých školních kříd, 100 ks v balení.</t>
  </si>
  <si>
    <t>Křída barevná  sada 6barev</t>
  </si>
  <si>
    <t>sada školních kříd, 6 barev.</t>
  </si>
  <si>
    <t>Nůžky celokovové - 20 cm</t>
  </si>
  <si>
    <t>celokovové provedení, čepele spojuje kovový šroub, řezné plochy speciálně upraveny pro snadný a precizní střih.</t>
  </si>
  <si>
    <t>Tabulový značkovač s možností opětovného naplnění na bílé tabule - černý</t>
  </si>
  <si>
    <t>Tabulový značkovač s možností opětovného naplnění na bílé tabule  - modrý</t>
  </si>
  <si>
    <t>Tabulový značkovač s možností opětovného naplnění na bílé tabule - zelený</t>
  </si>
  <si>
    <t>Tabulový značkovač s možností opětovného naplnění na bílé tabule - červený</t>
  </si>
  <si>
    <t>Inkoust - náhradní náplň pro tabulový popisovač    - stíratelný černý</t>
  </si>
  <si>
    <t xml:space="preserve"> náplň do popisovače, Určený pro opakováné naplnění popisovačů na tabule, lahvička je opatřena kapátkem pro snadné použití </t>
  </si>
  <si>
    <t>Inkoust - náhradní náplň pro tabulový popisovač      - stíratelný modrý</t>
  </si>
  <si>
    <t>Inkoust - náhradní náplň pro tabulový popisovač     - stíratelný zelený</t>
  </si>
  <si>
    <t>Inkoust - náhradní náplň pro tabulový popisovač      - stíratelný červený</t>
  </si>
  <si>
    <t>4.</t>
  </si>
  <si>
    <t>Husova 11, Plzeň          HJ 109</t>
  </si>
  <si>
    <t>KFE - Bc. Regentová,       37763 3737</t>
  </si>
  <si>
    <t>plnící popisovač, Vysoce kvalitní popisovač určený k popisování a značení na povrchy jako email, sklo a melamin.Stopu lze
 snadno stírat nasucho.Obsahuje inkoust se
slabým zápachem, bez přídavku butylace -  tátu.Je rychleschnoucí a odolný vůči světlu
Kulatý hrot,plastové tělo.Šíře stopy 1,5-3 mm
Možnost opětovného naplnění: popisovač nasaďte do lahvičky s náhradním inkoustem hrotem dolů, po několika minutách bude opět připraven ke psaní</t>
  </si>
  <si>
    <t>5.</t>
  </si>
  <si>
    <t>Odkladač dokumentů stohovatelný - čirý</t>
  </si>
  <si>
    <t>Samolepící blok  75 x 75 mm ± 2 mm- neon růžová</t>
  </si>
  <si>
    <t>adhezní bloček - neon, opatřen lepicí vrstvou pouze zpoloviny, nezanechává stopy po lepidle. 100 lístků.</t>
  </si>
  <si>
    <t>Samolepící záložky 12 x 45 mm  - 8 x neon</t>
  </si>
  <si>
    <t>popisovatelné proužky, plastové, možnost opakované aplikace, neslepují se a nekroutí, 8 neon.barev x 25ks.</t>
  </si>
  <si>
    <t>Samolepící záložky 20 x 50 mm - 4 barvy</t>
  </si>
  <si>
    <t>možnost mnohonásobné aplikace, po odlepení nezanechávají žádnou stopu, 4 x 50 listů.</t>
  </si>
  <si>
    <t>Taška obchodní textil - obálka A5/dno</t>
  </si>
  <si>
    <t>Lepicí páska 38mm x 66m transparentní</t>
  </si>
  <si>
    <t>Lepicí páska barevná 15/10  OBOUSTRANNÁ !!!</t>
  </si>
  <si>
    <t xml:space="preserve">barevná lepicí páska pro široké použití v kanceláři i domácnosti, akrylátové lepidlo, vysoká pevnost.   </t>
  </si>
  <si>
    <t xml:space="preserve">univerzální lepiídlo, vhodné na papír, kůži, dřevo apod., bez  rozpouštědla, s aplikátorem. </t>
  </si>
  <si>
    <t>Tužka HB 2 s pryží</t>
  </si>
  <si>
    <t>klasická tužka s pryží, tvrdost HB.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</si>
  <si>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</si>
  <si>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</si>
  <si>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lihový 1-3 mm - černý</t>
  </si>
  <si>
    <t>voděodolný, otěruvzdorný inkoust , vláknový hrot, šíře stopy 1-3 mm, ergonomický úchop, ventilační uzávěry, na fólie, filmy, sklo, plasty.</t>
  </si>
  <si>
    <t xml:space="preserve">Samolepicí etikety 64x21 mm </t>
  </si>
  <si>
    <t>archy formátu A4 , pro tisk v kopírkách, laserových a inkoustových tiskárnách. 100listů/ bal.</t>
  </si>
  <si>
    <t xml:space="preserve">Dovolenka A6 </t>
  </si>
  <si>
    <t>1balení/50listů.</t>
  </si>
  <si>
    <t>Propustka k lékaři</t>
  </si>
  <si>
    <t>1balení/100listů.</t>
  </si>
  <si>
    <t>Sešívačka min.20 listů</t>
  </si>
  <si>
    <t>sešití min.20 listů , spojovače 24/6 i 26/6.</t>
  </si>
  <si>
    <t>Kalkulátor S VELKÝM DISPLAYEM !!!</t>
  </si>
  <si>
    <t>Opravný lak</t>
  </si>
  <si>
    <t>opravný lak, nanášení štětečkem nebo houbičkou.</t>
  </si>
  <si>
    <t>Laminovací folie A4/125mic</t>
  </si>
  <si>
    <t xml:space="preserve"> antistatické, průzračně čiré. 100 listů v balení.</t>
  </si>
  <si>
    <t>Laminovací folie A3/ 2 x 125 mic</t>
  </si>
  <si>
    <t>Pryž v tužce, posuvná</t>
  </si>
  <si>
    <t>na grafitové tužky, plastové tělo.</t>
  </si>
  <si>
    <t>FZS, Husova 11, Plzeň, HJ 111</t>
  </si>
  <si>
    <t>KOS - Suchanová L. 37763 3771</t>
  </si>
  <si>
    <t>Archivační krabice na dokumenty A4 
(š 4,5 - 6 cm)</t>
  </si>
  <si>
    <t>kartonová krabice pro dlouhodobé skladování dokumentů  formátu A4, šíře hřbetu 4,5 - 6 cm, možnost uložení ve skupinovém boxu, rozměr cca 330x260x50 mm.</t>
  </si>
  <si>
    <t>Box na spisy s gumou - (PP min 0,5 mm) -čirý</t>
  </si>
  <si>
    <t>box na formát A4 ,  polypropylen min 0,5 mm, 
kapacita 250 - 300 listů (80 g/m2), zajišťovací gumička.</t>
  </si>
  <si>
    <t>Obálka PVC se zipem A5 - čirá</t>
  </si>
  <si>
    <t>materiál PVC , s plastovým zipem</t>
  </si>
  <si>
    <t>Obálka PVC se zipem A4 - čirá</t>
  </si>
  <si>
    <t>Odkladač dokumentů stohovatelný - barevný</t>
  </si>
  <si>
    <t>odkladač dokumentů, pro dokumenty do formátu A4+, transparentní materiál, stohování kolmo i dvěma způsoby předsazeně, rozměry 255 x 70 x 360 mm (š x v x h).</t>
  </si>
  <si>
    <t>Pořadač 2-kroužkový A4 - 3,5 cm - žlutý</t>
  </si>
  <si>
    <t>plast, formát A4, šíře hřbetu 3,5 cm, průměr kroužků 25 mm, kapacita cca 190 listů, hřbetní kapsa se štítkem na popisky.</t>
  </si>
  <si>
    <t>Pořadač 2-kroužkový A4 - 3,5 cm - černý</t>
  </si>
  <si>
    <t>Pořadač 4-kroužkový A4 - 3,5 cm - zelený</t>
  </si>
  <si>
    <t>plast, formát A4, šíře hřbetu 3,5 cm, průměr kroužků 25 mm, kapacita  cca 190 listů, hřbetní kapsa se štítkem na popisky.</t>
  </si>
  <si>
    <t>Rozlišovač papírový ("jazyk") - mix 5 barev</t>
  </si>
  <si>
    <t>oddělování stránek v pořadačích všech typů,
rozměr 10,5x24 cm, 100 ks /balení.</t>
  </si>
  <si>
    <t>Desky odkládací A4, 3 klopy -  červená průhl.</t>
  </si>
  <si>
    <t>formát A4 , transparentní polypropylen, zajišťovací gumička.</t>
  </si>
  <si>
    <t>Desky odkládací A4, 3 klopy -  žlutá průhl.</t>
  </si>
  <si>
    <t xml:space="preserve">Euroobal A4 - krupička </t>
  </si>
  <si>
    <t>čiré, min. 45 mic.,  balení 100 ks.</t>
  </si>
  <si>
    <t xml:space="preserve">Samolepící blok  75 x 75 mm ± 2 mm- neon zelená </t>
  </si>
  <si>
    <t>Samolepící blok 75 x 75 mm ± 2 mm- neon žlutá</t>
  </si>
  <si>
    <t>Samolepící blok 75 x 75 mm ± 2 mm- neon oranž</t>
  </si>
  <si>
    <t>Samolepicí blok  76 x 76 mm - žlutý - 400 list</t>
  </si>
  <si>
    <t>nezanechává stopy lepidla, 400 listů v bločku.</t>
  </si>
  <si>
    <t xml:space="preserve">Blok A5 boční spirála linka </t>
  </si>
  <si>
    <t xml:space="preserve">min. 50 listů , spirála vlevo 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</si>
  <si>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</si>
  <si>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</si>
  <si>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bublinkové bílé 220x260 /E2/</t>
  </si>
  <si>
    <t>Lepicí páska 25mm x 66m transparentní</t>
  </si>
  <si>
    <t>Lepicí tyčinka  min. 20g</t>
  </si>
  <si>
    <t>Vhodné na  papír, karton, nevysychá, neobsahuje rozpouštědla.</t>
  </si>
  <si>
    <t>Gelové pero 0,5 mm - červená náplň</t>
  </si>
  <si>
    <t>Popisovač 0,3 mm - červený</t>
  </si>
  <si>
    <t xml:space="preserve">ks </t>
  </si>
  <si>
    <t xml:space="preserve">jemný plastický hrot , šíře stopy 0,3 mm.     </t>
  </si>
  <si>
    <t>Popisovač tabulový 2,5 mm - černý</t>
  </si>
  <si>
    <t>stíratelný, světlostálý, kulatý, vláknový hrot, šíře stopy 2,5 mm, ventilační uzávěr. Na bílé tabule, sklo, PVC, porcelán.</t>
  </si>
  <si>
    <t>Sešívaška min.10listů</t>
  </si>
  <si>
    <t>sešití min.10 listů, spojovače No.10.</t>
  </si>
  <si>
    <t>Sešívačka min.30list</t>
  </si>
  <si>
    <t>sešití min 30 listů, spojovače 24/6 a 26/6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</si>
  <si>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</si>
  <si>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</si>
  <si>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</si>
  <si>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</si>
  <si>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Nůžky kancelářské malé</t>
  </si>
  <si>
    <t>vysoce kvalitní nůžky, nožnice vyrobené z tvrzené japonské oceli s nerezovou úpravou, ergonomické držení - měkký dotek, délka nůžek min 15cm.</t>
  </si>
  <si>
    <t>Pravítko 50cm</t>
  </si>
  <si>
    <t>Řezačka kotoučová - min. 10 listů</t>
  </si>
  <si>
    <t>pro kancelářské využití s profilovanou vodící tyčí, pro min. 10 listů, pracovní stůl s předtištěnými formáty a měřítky, automatický přítlak.</t>
  </si>
  <si>
    <t>KAZ - Křížová, tel:  37763 3811 krizopet@kaz.zcu.cz</t>
  </si>
  <si>
    <t>Archivační krabice na dokumenty A4 
(š 6,5 - 8,5cm)</t>
  </si>
  <si>
    <t xml:space="preserve">kartonová krabice pro dlouhodobé skladování dokumentů  formátu A4, šíře hřbetu 6,5 - 8,5 cm, možnost uložení ve skupinovém boxu, cca 330x260x75 mm. </t>
  </si>
  <si>
    <t>Archivační krabice na dokumenty A4 
(š 9-11,5 cm)</t>
  </si>
  <si>
    <t>kartonová krabice pro dlouhodobé skladování dokumentů  formátu A4, šíře hřbetu 9 -11,5 cm, možnost uložení ve skupinovém boxu, cca 330x260x110 mm.</t>
  </si>
  <si>
    <t>Desky s gumičkou A4, 3 klopy, prešpán - barva černá</t>
  </si>
  <si>
    <t>odkládací desky A4, prešpán 350 g, zajišťovací gumička.</t>
  </si>
  <si>
    <t>Desky s gumičkou A4, 3 klopy, prešpán - barva fialová</t>
  </si>
  <si>
    <t>Desky s gumičkou A4, 3 klopy, prešpán - barva bílá nebo čirá průhledná</t>
  </si>
  <si>
    <t xml:space="preserve">Desky s gumičkou A4, 3 klopy, prešpán - barva oranžová </t>
  </si>
  <si>
    <t>Obálky C5 zelený pruh, 162 x 229 mm</t>
  </si>
  <si>
    <t>Propisovací tužka jednorázová</t>
  </si>
  <si>
    <t>obyčejná jednorázová propiska. Nelze měnit náplň! Barva krytky odpovídá barvě náplně.</t>
  </si>
  <si>
    <t>Zvýrazňovač 1-4 mm - žlutý</t>
  </si>
  <si>
    <t>klínový hrot, šíře stopy 1-4 mm, ventilační uzávěr , vhodný i na faxový papír</t>
  </si>
  <si>
    <t>Samolepící etikety laser 70x42,3</t>
  </si>
  <si>
    <t xml:space="preserve">archy formátu A4 , pro tisk v kopírkách, laserových a inkoustových tiskárnách. 100listů/ bal. </t>
  </si>
  <si>
    <t xml:space="preserve">Spojovače No.10 </t>
  </si>
  <si>
    <t xml:space="preserve"> vysoce kvalitní pozinkované spojovače, min.1000  ks v balení.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</si>
  <si>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</si>
  <si>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</si>
  <si>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Stanislava Nová
tel.: 732 930 080</t>
  </si>
  <si>
    <t>Husova 11
301 00  Plzeň, přízemí</t>
  </si>
  <si>
    <t>Priloha_c._1_Kupni_smlouvy_technicke_specifikace_KP-032-2017</t>
  </si>
  <si>
    <t>samostatná faktura</t>
  </si>
  <si>
    <t xml:space="preserve">Název </t>
  </si>
  <si>
    <t xml:space="preserve">Měrná jednotka [MJ] </t>
  </si>
  <si>
    <t xml:space="preserve">Popis </t>
  </si>
  <si>
    <t>Fakturace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</si>
  <si>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</si>
  <si>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</si>
  <si>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</si>
  <si>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Lepidlo disperzní 130 - 140 g </t>
  </si>
  <si>
    <r>
      <t xml:space="preserve">Výměnné vložky do magnetické houby
</t>
    </r>
    <r>
      <rPr>
        <sz val="11"/>
        <color rgb="FFFF0000"/>
        <rFont val="Calibri"/>
        <family val="2"/>
      </rPr>
      <t>kompatibilní s pol. č. 32</t>
    </r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</si>
  <si>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 x 25ks  v balení.</t>
    </r>
  </si>
  <si>
    <r>
      <t>s doručenkou do vlastních rukou, samopropisovací</t>
    </r>
    <r>
      <rPr>
        <sz val="11"/>
        <color rgb="FFFF0000"/>
        <rFont val="Calibri"/>
        <family val="2"/>
      </rPr>
      <t xml:space="preserve"> 
viz Priloha_c._2_Kupni_smlouvy_obalky_KP-032-2017.pdf</t>
    </r>
  </si>
  <si>
    <t>Kancelářské potřeby - 032 - 2017</t>
  </si>
  <si>
    <t>Husova 11, Plzeň,          HJ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</si>
</sst>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/>
      <right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1">
    <xf numFmtId="0" fontId="0" fillId="0" borderId="0" xfId="0"/>
    <xf numFmtId="0" fontId="0" fillId="0" borderId="0" xfId="0" applyFont="1" applyFill="1" applyAlignment="1">
      <alignment/>
    </xf>
    <xf numFmtId="0" fontId="0" fillId="0" borderId="0" xfId="0" applyFont="1" applyFill="1"/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4" fillId="0" borderId="4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5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center" vertical="center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14" fillId="2" borderId="2" xfId="20" applyNumberFormat="1" applyFont="1" applyFill="1" applyBorder="1" applyAlignment="1" applyProtection="1">
      <alignment vertical="center" wrapText="1"/>
      <protection/>
    </xf>
    <xf numFmtId="0" fontId="14" fillId="2" borderId="3" xfId="20" applyNumberFormat="1" applyFont="1" applyFill="1" applyBorder="1" applyAlignment="1" applyProtection="1">
      <alignment vertical="center" wrapText="1"/>
      <protection/>
    </xf>
    <xf numFmtId="0" fontId="15" fillId="2" borderId="2" xfId="21" applyNumberFormat="1" applyFont="1" applyFill="1" applyBorder="1" applyAlignment="1" applyProtection="1">
      <alignment vertical="center" wrapText="1"/>
      <protection/>
    </xf>
    <xf numFmtId="0" fontId="15" fillId="2" borderId="2" xfId="20" applyNumberFormat="1" applyFont="1" applyFill="1" applyBorder="1" applyAlignment="1" applyProtection="1">
      <alignment vertical="center" wrapText="1"/>
      <protection/>
    </xf>
    <xf numFmtId="0" fontId="15" fillId="2" borderId="3" xfId="20" applyNumberFormat="1" applyFont="1" applyFill="1" applyBorder="1" applyAlignment="1" applyProtection="1">
      <alignment vertical="center" wrapText="1"/>
      <protection/>
    </xf>
    <xf numFmtId="0" fontId="14" fillId="2" borderId="2" xfId="20" applyNumberFormat="1" applyFont="1" applyFill="1" applyBorder="1" applyAlignment="1" applyProtection="1">
      <alignment horizontal="center" vertical="center" wrapText="1"/>
      <protection/>
    </xf>
    <xf numFmtId="0" fontId="14" fillId="2" borderId="3" xfId="20" applyNumberFormat="1" applyFont="1" applyFill="1" applyBorder="1" applyAlignment="1" applyProtection="1">
      <alignment horizontal="center" vertical="center" wrapText="1"/>
      <protection/>
    </xf>
    <xf numFmtId="0" fontId="15" fillId="2" borderId="2" xfId="21" applyNumberFormat="1" applyFont="1" applyFill="1" applyBorder="1" applyAlignment="1" applyProtection="1">
      <alignment horizontal="center" vertical="center" wrapText="1"/>
      <protection/>
    </xf>
    <xf numFmtId="0" fontId="15" fillId="2" borderId="2" xfId="20" applyNumberFormat="1" applyFont="1" applyFill="1" applyBorder="1" applyAlignment="1" applyProtection="1">
      <alignment horizontal="center" vertical="center" wrapText="1"/>
      <protection/>
    </xf>
    <xf numFmtId="0" fontId="15" fillId="2" borderId="3" xfId="20" applyNumberFormat="1" applyFont="1" applyFill="1" applyBorder="1" applyAlignment="1" applyProtection="1">
      <alignment horizontal="center" vertical="center" wrapText="1"/>
      <protection/>
    </xf>
    <xf numFmtId="0" fontId="14" fillId="2" borderId="8" xfId="20" applyNumberFormat="1" applyFont="1" applyFill="1" applyBorder="1" applyAlignment="1" applyProtection="1">
      <alignment vertical="center" wrapText="1"/>
      <protection/>
    </xf>
    <xf numFmtId="0" fontId="14" fillId="2" borderId="8" xfId="2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6" fillId="4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8" xfId="0" applyNumberForma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9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1" fontId="13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1" fontId="13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12" xfId="0" applyBorder="1" applyProtection="1"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1" fontId="13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1" fontId="0" fillId="2" borderId="8" xfId="0" applyNumberFormat="1" applyFill="1" applyBorder="1" applyAlignment="1" applyProtection="1">
      <alignment horizontal="center" vertical="center" wrapText="1"/>
      <protection/>
    </xf>
    <xf numFmtId="44" fontId="15" fillId="2" borderId="8" xfId="0" applyNumberFormat="1" applyFont="1" applyFill="1" applyBorder="1" applyAlignment="1" applyProtection="1">
      <alignment horizontal="center" vertical="center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44" fontId="15" fillId="2" borderId="2" xfId="0" applyNumberFormat="1" applyFont="1" applyFill="1" applyBorder="1" applyAlignment="1" applyProtection="1">
      <alignment horizontal="center" vertical="center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44" fontId="4" fillId="2" borderId="8" xfId="0" applyNumberFormat="1" applyFont="1" applyFill="1" applyBorder="1" applyAlignment="1" applyProtection="1">
      <alignment horizontal="center" vertical="center"/>
      <protection/>
    </xf>
    <xf numFmtId="0" fontId="13" fillId="2" borderId="2" xfId="0" applyNumberFormat="1" applyFont="1" applyFill="1" applyBorder="1" applyAlignment="1" applyProtection="1">
      <alignment vertical="center" wrapText="1"/>
      <protection/>
    </xf>
    <xf numFmtId="0" fontId="13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15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5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67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190500</xdr:colOff>
      <xdr:row>208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4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190500</xdr:colOff>
      <xdr:row>222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10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190500</xdr:colOff>
      <xdr:row>226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8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190500</xdr:colOff>
      <xdr:row>244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29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190500</xdr:colOff>
      <xdr:row>256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57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190500</xdr:colOff>
      <xdr:row>260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3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190500</xdr:colOff>
      <xdr:row>278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7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190500</xdr:colOff>
      <xdr:row>300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9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80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1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0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1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0</xdr:rowOff>
    </xdr:to>
    <xdr:pic>
      <xdr:nvPicPr>
        <xdr:cNvPr id="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2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2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2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2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2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2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2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2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2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2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2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2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2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2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2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2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2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2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2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2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2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2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2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2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2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2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2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3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3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3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3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3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3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3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3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9525</xdr:rowOff>
    </xdr:to>
    <xdr:pic>
      <xdr:nvPicPr>
        <xdr:cNvPr id="3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3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3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3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3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3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3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3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3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9525</xdr:rowOff>
    </xdr:to>
    <xdr:pic>
      <xdr:nvPicPr>
        <xdr:cNvPr id="3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3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3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3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190500</xdr:colOff>
      <xdr:row>208</xdr:row>
      <xdr:rowOff>9525</xdr:rowOff>
    </xdr:to>
    <xdr:pic>
      <xdr:nvPicPr>
        <xdr:cNvPr id="3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9525</xdr:rowOff>
    </xdr:to>
    <xdr:pic>
      <xdr:nvPicPr>
        <xdr:cNvPr id="3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9525</xdr:rowOff>
    </xdr:to>
    <xdr:pic>
      <xdr:nvPicPr>
        <xdr:cNvPr id="3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9525</xdr:rowOff>
    </xdr:to>
    <xdr:pic>
      <xdr:nvPicPr>
        <xdr:cNvPr id="3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9525</xdr:rowOff>
    </xdr:to>
    <xdr:pic>
      <xdr:nvPicPr>
        <xdr:cNvPr id="3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9525</xdr:rowOff>
    </xdr:to>
    <xdr:pic>
      <xdr:nvPicPr>
        <xdr:cNvPr id="3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190500</xdr:colOff>
      <xdr:row>222</xdr:row>
      <xdr:rowOff>9525</xdr:rowOff>
    </xdr:to>
    <xdr:pic>
      <xdr:nvPicPr>
        <xdr:cNvPr id="3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1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190500</xdr:colOff>
      <xdr:row>226</xdr:row>
      <xdr:rowOff>9525</xdr:rowOff>
    </xdr:to>
    <xdr:pic>
      <xdr:nvPicPr>
        <xdr:cNvPr id="3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8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9525</xdr:rowOff>
    </xdr:to>
    <xdr:pic>
      <xdr:nvPicPr>
        <xdr:cNvPr id="3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9525</xdr:rowOff>
    </xdr:to>
    <xdr:pic>
      <xdr:nvPicPr>
        <xdr:cNvPr id="3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9525</xdr:rowOff>
    </xdr:to>
    <xdr:pic>
      <xdr:nvPicPr>
        <xdr:cNvPr id="3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9525</xdr:rowOff>
    </xdr:to>
    <xdr:pic>
      <xdr:nvPicPr>
        <xdr:cNvPr id="3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9525</xdr:rowOff>
    </xdr:to>
    <xdr:pic>
      <xdr:nvPicPr>
        <xdr:cNvPr id="3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9525</xdr:rowOff>
    </xdr:to>
    <xdr:pic>
      <xdr:nvPicPr>
        <xdr:cNvPr id="3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9525</xdr:rowOff>
    </xdr:to>
    <xdr:pic>
      <xdr:nvPicPr>
        <xdr:cNvPr id="3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190500</xdr:colOff>
      <xdr:row>244</xdr:row>
      <xdr:rowOff>9525</xdr:rowOff>
    </xdr:to>
    <xdr:pic>
      <xdr:nvPicPr>
        <xdr:cNvPr id="3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2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9525</xdr:rowOff>
    </xdr:to>
    <xdr:pic>
      <xdr:nvPicPr>
        <xdr:cNvPr id="3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9525</xdr:rowOff>
    </xdr:to>
    <xdr:pic>
      <xdr:nvPicPr>
        <xdr:cNvPr id="3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9525</xdr:rowOff>
    </xdr:to>
    <xdr:pic>
      <xdr:nvPicPr>
        <xdr:cNvPr id="3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9525</xdr:rowOff>
    </xdr:to>
    <xdr:pic>
      <xdr:nvPicPr>
        <xdr:cNvPr id="3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190500</xdr:colOff>
      <xdr:row>256</xdr:row>
      <xdr:rowOff>9525</xdr:rowOff>
    </xdr:to>
    <xdr:pic>
      <xdr:nvPicPr>
        <xdr:cNvPr id="3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5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190500</xdr:colOff>
      <xdr:row>260</xdr:row>
      <xdr:rowOff>9525</xdr:rowOff>
    </xdr:to>
    <xdr:pic>
      <xdr:nvPicPr>
        <xdr:cNvPr id="3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3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3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3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3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9525</xdr:rowOff>
    </xdr:to>
    <xdr:pic>
      <xdr:nvPicPr>
        <xdr:cNvPr id="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9525</xdr:rowOff>
    </xdr:to>
    <xdr:pic>
      <xdr:nvPicPr>
        <xdr:cNvPr id="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190500</xdr:colOff>
      <xdr:row>278</xdr:row>
      <xdr:rowOff>9525</xdr:rowOff>
    </xdr:to>
    <xdr:pic>
      <xdr:nvPicPr>
        <xdr:cNvPr id="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3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3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9525</xdr:rowOff>
    </xdr:to>
    <xdr:pic>
      <xdr:nvPicPr>
        <xdr:cNvPr id="3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9525</xdr:rowOff>
    </xdr:to>
    <xdr:pic>
      <xdr:nvPicPr>
        <xdr:cNvPr id="3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9525</xdr:rowOff>
    </xdr:to>
    <xdr:pic>
      <xdr:nvPicPr>
        <xdr:cNvPr id="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9525</xdr:rowOff>
    </xdr:to>
    <xdr:pic>
      <xdr:nvPicPr>
        <xdr:cNvPr id="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9525</xdr:rowOff>
    </xdr:to>
    <xdr:pic>
      <xdr:nvPicPr>
        <xdr:cNvPr id="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9525</xdr:rowOff>
    </xdr:to>
    <xdr:pic>
      <xdr:nvPicPr>
        <xdr:cNvPr id="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190500</xdr:colOff>
      <xdr:row>300</xdr:row>
      <xdr:rowOff>9525</xdr:rowOff>
    </xdr:to>
    <xdr:pic>
      <xdr:nvPicPr>
        <xdr:cNvPr id="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9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3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3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3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3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3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3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80</xdr:row>
      <xdr:rowOff>171450</xdr:rowOff>
    </xdr:to>
    <xdr:pic>
      <xdr:nvPicPr>
        <xdr:cNvPr id="3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3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3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3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3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3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4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4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4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4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4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4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4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4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4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4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4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4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4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4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4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4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4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4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4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4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4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4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4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4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4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4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4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4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4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4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4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4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4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4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4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4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9525</xdr:rowOff>
    </xdr:to>
    <xdr:pic>
      <xdr:nvPicPr>
        <xdr:cNvPr id="4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4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4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4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4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4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4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4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4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9525</xdr:rowOff>
    </xdr:to>
    <xdr:pic>
      <xdr:nvPicPr>
        <xdr:cNvPr id="5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5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5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5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5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5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5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5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5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5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81</xdr:row>
      <xdr:rowOff>0</xdr:rowOff>
    </xdr:to>
    <xdr:pic>
      <xdr:nvPicPr>
        <xdr:cNvPr id="5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5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5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5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5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5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5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5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5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57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5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5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57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57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5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58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5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5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58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5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5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5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59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5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5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5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5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5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60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60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6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6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60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60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60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6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6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60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6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6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61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61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61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61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6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6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6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6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62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62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6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190500</xdr:colOff>
      <xdr:row>164</xdr:row>
      <xdr:rowOff>9525</xdr:rowOff>
    </xdr:to>
    <xdr:pic>
      <xdr:nvPicPr>
        <xdr:cNvPr id="6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6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62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190500</xdr:colOff>
      <xdr:row>176</xdr:row>
      <xdr:rowOff>9525</xdr:rowOff>
    </xdr:to>
    <xdr:pic>
      <xdr:nvPicPr>
        <xdr:cNvPr id="62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33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62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62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63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63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63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6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6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6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6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6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6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81</xdr:row>
      <xdr:rowOff>0</xdr:rowOff>
    </xdr:to>
    <xdr:pic>
      <xdr:nvPicPr>
        <xdr:cNvPr id="6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6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6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6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6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6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6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6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6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6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6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6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6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6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6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6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69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70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0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0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7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7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1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1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1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7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7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7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72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7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2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7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72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72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72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7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7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7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7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73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7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73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7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73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7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74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74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7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7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7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7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7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7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7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7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7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7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78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78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78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78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78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78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78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79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79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79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79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79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79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7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7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7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8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8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8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8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80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80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80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80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80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80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81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81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9525</xdr:rowOff>
    </xdr:to>
    <xdr:pic>
      <xdr:nvPicPr>
        <xdr:cNvPr id="8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81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81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81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81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81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81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81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82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9525</xdr:rowOff>
    </xdr:to>
    <xdr:pic>
      <xdr:nvPicPr>
        <xdr:cNvPr id="82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82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82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82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190500</xdr:colOff>
      <xdr:row>208</xdr:row>
      <xdr:rowOff>9525</xdr:rowOff>
    </xdr:to>
    <xdr:pic>
      <xdr:nvPicPr>
        <xdr:cNvPr id="82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9525</xdr:rowOff>
    </xdr:to>
    <xdr:pic>
      <xdr:nvPicPr>
        <xdr:cNvPr id="82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9525</xdr:rowOff>
    </xdr:to>
    <xdr:pic>
      <xdr:nvPicPr>
        <xdr:cNvPr id="82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9525</xdr:rowOff>
    </xdr:to>
    <xdr:pic>
      <xdr:nvPicPr>
        <xdr:cNvPr id="82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9525</xdr:rowOff>
    </xdr:to>
    <xdr:pic>
      <xdr:nvPicPr>
        <xdr:cNvPr id="82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9525</xdr:rowOff>
    </xdr:to>
    <xdr:pic>
      <xdr:nvPicPr>
        <xdr:cNvPr id="83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190500</xdr:colOff>
      <xdr:row>222</xdr:row>
      <xdr:rowOff>9525</xdr:rowOff>
    </xdr:to>
    <xdr:pic>
      <xdr:nvPicPr>
        <xdr:cNvPr id="83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1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190500</xdr:colOff>
      <xdr:row>226</xdr:row>
      <xdr:rowOff>9525</xdr:rowOff>
    </xdr:to>
    <xdr:pic>
      <xdr:nvPicPr>
        <xdr:cNvPr id="83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8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9525</xdr:rowOff>
    </xdr:to>
    <xdr:pic>
      <xdr:nvPicPr>
        <xdr:cNvPr id="83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9525</xdr:rowOff>
    </xdr:to>
    <xdr:pic>
      <xdr:nvPicPr>
        <xdr:cNvPr id="83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9525</xdr:rowOff>
    </xdr:to>
    <xdr:pic>
      <xdr:nvPicPr>
        <xdr:cNvPr id="83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9525</xdr:rowOff>
    </xdr:to>
    <xdr:pic>
      <xdr:nvPicPr>
        <xdr:cNvPr id="83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9525</xdr:rowOff>
    </xdr:to>
    <xdr:pic>
      <xdr:nvPicPr>
        <xdr:cNvPr id="83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9525</xdr:rowOff>
    </xdr:to>
    <xdr:pic>
      <xdr:nvPicPr>
        <xdr:cNvPr id="83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9525</xdr:rowOff>
    </xdr:to>
    <xdr:pic>
      <xdr:nvPicPr>
        <xdr:cNvPr id="83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190500</xdr:colOff>
      <xdr:row>244</xdr:row>
      <xdr:rowOff>9525</xdr:rowOff>
    </xdr:to>
    <xdr:pic>
      <xdr:nvPicPr>
        <xdr:cNvPr id="84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2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9525</xdr:rowOff>
    </xdr:to>
    <xdr:pic>
      <xdr:nvPicPr>
        <xdr:cNvPr id="84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9525</xdr:rowOff>
    </xdr:to>
    <xdr:pic>
      <xdr:nvPicPr>
        <xdr:cNvPr id="84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9525</xdr:rowOff>
    </xdr:to>
    <xdr:pic>
      <xdr:nvPicPr>
        <xdr:cNvPr id="84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9525</xdr:rowOff>
    </xdr:to>
    <xdr:pic>
      <xdr:nvPicPr>
        <xdr:cNvPr id="84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190500</xdr:colOff>
      <xdr:row>256</xdr:row>
      <xdr:rowOff>9525</xdr:rowOff>
    </xdr:to>
    <xdr:pic>
      <xdr:nvPicPr>
        <xdr:cNvPr id="84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5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190500</xdr:colOff>
      <xdr:row>260</xdr:row>
      <xdr:rowOff>9525</xdr:rowOff>
    </xdr:to>
    <xdr:pic>
      <xdr:nvPicPr>
        <xdr:cNvPr id="84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3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84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84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8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9525</xdr:rowOff>
    </xdr:to>
    <xdr:pic>
      <xdr:nvPicPr>
        <xdr:cNvPr id="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9525</xdr:rowOff>
    </xdr:to>
    <xdr:pic>
      <xdr:nvPicPr>
        <xdr:cNvPr id="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190500</xdr:colOff>
      <xdr:row>278</xdr:row>
      <xdr:rowOff>9525</xdr:rowOff>
    </xdr:to>
    <xdr:pic>
      <xdr:nvPicPr>
        <xdr:cNvPr id="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85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85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9525</xdr:rowOff>
    </xdr:to>
    <xdr:pic>
      <xdr:nvPicPr>
        <xdr:cNvPr id="8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9525</xdr:rowOff>
    </xdr:to>
    <xdr:pic>
      <xdr:nvPicPr>
        <xdr:cNvPr id="8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9525</xdr:rowOff>
    </xdr:to>
    <xdr:pic>
      <xdr:nvPicPr>
        <xdr:cNvPr id="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9525</xdr:rowOff>
    </xdr:to>
    <xdr:pic>
      <xdr:nvPicPr>
        <xdr:cNvPr id="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9525</xdr:rowOff>
    </xdr:to>
    <xdr:pic>
      <xdr:nvPicPr>
        <xdr:cNvPr id="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9525</xdr:rowOff>
    </xdr:to>
    <xdr:pic>
      <xdr:nvPicPr>
        <xdr:cNvPr id="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190500</xdr:colOff>
      <xdr:row>300</xdr:row>
      <xdr:rowOff>9525</xdr:rowOff>
    </xdr:to>
    <xdr:pic>
      <xdr:nvPicPr>
        <xdr:cNvPr id="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9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81</xdr:row>
      <xdr:rowOff>0</xdr:rowOff>
    </xdr:to>
    <xdr:pic>
      <xdr:nvPicPr>
        <xdr:cNvPr id="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8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8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8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8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88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88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8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8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8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8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8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8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8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8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8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190500</xdr:colOff>
      <xdr:row>4</xdr:row>
      <xdr:rowOff>0</xdr:rowOff>
    </xdr:to>
    <xdr:pic>
      <xdr:nvPicPr>
        <xdr:cNvPr id="9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9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9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9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9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9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9525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190500</xdr:colOff>
      <xdr:row>4</xdr:row>
      <xdr:rowOff>0</xdr:rowOff>
    </xdr:to>
    <xdr:pic>
      <xdr:nvPicPr>
        <xdr:cNvPr id="9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7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3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95250</xdr:rowOff>
    </xdr:from>
    <xdr:to>
      <xdr:col>2</xdr:col>
      <xdr:colOff>190500</xdr:colOff>
      <xdr:row>26</xdr:row>
      <xdr:rowOff>104775</xdr:rowOff>
    </xdr:to>
    <xdr:pic>
      <xdr:nvPicPr>
        <xdr:cNvPr id="9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85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9525</xdr:rowOff>
    </xdr:to>
    <xdr:pic>
      <xdr:nvPicPr>
        <xdr:cNvPr id="9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190500</xdr:colOff>
      <xdr:row>32</xdr:row>
      <xdr:rowOff>9525</xdr:rowOff>
    </xdr:to>
    <xdr:pic>
      <xdr:nvPicPr>
        <xdr:cNvPr id="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190500</xdr:colOff>
      <xdr:row>34</xdr:row>
      <xdr:rowOff>9525</xdr:rowOff>
    </xdr:to>
    <xdr:pic>
      <xdr:nvPicPr>
        <xdr:cNvPr id="9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81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9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190500</xdr:colOff>
      <xdr:row>38</xdr:row>
      <xdr:rowOff>9525</xdr:rowOff>
    </xdr:to>
    <xdr:pic>
      <xdr:nvPicPr>
        <xdr:cNvPr id="9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438900" y="70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9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9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9525</xdr:rowOff>
    </xdr:from>
    <xdr:to>
      <xdr:col>1</xdr:col>
      <xdr:colOff>190500</xdr:colOff>
      <xdr:row>66</xdr:row>
      <xdr:rowOff>9525</xdr:rowOff>
    </xdr:to>
    <xdr:pic>
      <xdr:nvPicPr>
        <xdr:cNvPr id="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92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1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1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1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1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1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1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1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1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1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1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01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10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0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0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0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10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10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0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190500</xdr:colOff>
      <xdr:row>152</xdr:row>
      <xdr:rowOff>9525</xdr:rowOff>
    </xdr:to>
    <xdr:pic>
      <xdr:nvPicPr>
        <xdr:cNvPr id="102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76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102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102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102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102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190500</xdr:colOff>
      <xdr:row>164</xdr:row>
      <xdr:rowOff>9525</xdr:rowOff>
    </xdr:to>
    <xdr:pic>
      <xdr:nvPicPr>
        <xdr:cNvPr id="103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103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103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10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190500</xdr:colOff>
      <xdr:row>176</xdr:row>
      <xdr:rowOff>9525</xdr:rowOff>
    </xdr:to>
    <xdr:pic>
      <xdr:nvPicPr>
        <xdr:cNvPr id="10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33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</xdr:col>
      <xdr:colOff>190500</xdr:colOff>
      <xdr:row>180</xdr:row>
      <xdr:rowOff>9525</xdr:rowOff>
    </xdr:to>
    <xdr:pic>
      <xdr:nvPicPr>
        <xdr:cNvPr id="10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09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183</xdr:row>
      <xdr:rowOff>0</xdr:rowOff>
    </xdr:from>
    <xdr:to>
      <xdr:col>1</xdr:col>
      <xdr:colOff>190500</xdr:colOff>
      <xdr:row>184</xdr:row>
      <xdr:rowOff>9525</xdr:rowOff>
    </xdr:to>
    <xdr:pic>
      <xdr:nvPicPr>
        <xdr:cNvPr id="10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86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10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10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10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10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10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10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190500</xdr:colOff>
      <xdr:row>200</xdr:row>
      <xdr:rowOff>9525</xdr:rowOff>
    </xdr:to>
    <xdr:pic>
      <xdr:nvPicPr>
        <xdr:cNvPr id="10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90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10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10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10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1</xdr:col>
      <xdr:colOff>190500</xdr:colOff>
      <xdr:row>210</xdr:row>
      <xdr:rowOff>9525</xdr:rowOff>
    </xdr:to>
    <xdr:pic>
      <xdr:nvPicPr>
        <xdr:cNvPr id="10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81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9525</xdr:rowOff>
    </xdr:to>
    <xdr:pic>
      <xdr:nvPicPr>
        <xdr:cNvPr id="10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9525</xdr:rowOff>
    </xdr:to>
    <xdr:pic>
      <xdr:nvPicPr>
        <xdr:cNvPr id="10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9525</xdr:rowOff>
    </xdr:to>
    <xdr:pic>
      <xdr:nvPicPr>
        <xdr:cNvPr id="10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9525</xdr:rowOff>
    </xdr:to>
    <xdr:pic>
      <xdr:nvPicPr>
        <xdr:cNvPr id="10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9525</xdr:rowOff>
    </xdr:to>
    <xdr:pic>
      <xdr:nvPicPr>
        <xdr:cNvPr id="10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190500</xdr:colOff>
      <xdr:row>224</xdr:row>
      <xdr:rowOff>9525</xdr:rowOff>
    </xdr:to>
    <xdr:pic>
      <xdr:nvPicPr>
        <xdr:cNvPr id="10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4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190500</xdr:colOff>
      <xdr:row>228</xdr:row>
      <xdr:rowOff>9525</xdr:rowOff>
    </xdr:to>
    <xdr:pic>
      <xdr:nvPicPr>
        <xdr:cNvPr id="10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2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9525</xdr:rowOff>
    </xdr:to>
    <xdr:pic>
      <xdr:nvPicPr>
        <xdr:cNvPr id="10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9525</xdr:rowOff>
    </xdr:to>
    <xdr:pic>
      <xdr:nvPicPr>
        <xdr:cNvPr id="10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9525</xdr:rowOff>
    </xdr:to>
    <xdr:pic>
      <xdr:nvPicPr>
        <xdr:cNvPr id="10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9525</xdr:rowOff>
    </xdr:to>
    <xdr:pic>
      <xdr:nvPicPr>
        <xdr:cNvPr id="10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9525</xdr:rowOff>
    </xdr:to>
    <xdr:pic>
      <xdr:nvPicPr>
        <xdr:cNvPr id="10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9525</xdr:rowOff>
    </xdr:to>
    <xdr:pic>
      <xdr:nvPicPr>
        <xdr:cNvPr id="10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9525</xdr:rowOff>
    </xdr:to>
    <xdr:pic>
      <xdr:nvPicPr>
        <xdr:cNvPr id="10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190500</xdr:colOff>
      <xdr:row>246</xdr:row>
      <xdr:rowOff>9525</xdr:rowOff>
    </xdr:to>
    <xdr:pic>
      <xdr:nvPicPr>
        <xdr:cNvPr id="10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6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9525</xdr:rowOff>
    </xdr:to>
    <xdr:pic>
      <xdr:nvPicPr>
        <xdr:cNvPr id="10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9525</xdr:rowOff>
    </xdr:to>
    <xdr:pic>
      <xdr:nvPicPr>
        <xdr:cNvPr id="10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9525</xdr:rowOff>
    </xdr:to>
    <xdr:pic>
      <xdr:nvPicPr>
        <xdr:cNvPr id="10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9525</xdr:rowOff>
    </xdr:to>
    <xdr:pic>
      <xdr:nvPicPr>
        <xdr:cNvPr id="10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257</xdr:row>
      <xdr:rowOff>0</xdr:rowOff>
    </xdr:from>
    <xdr:to>
      <xdr:col>1</xdr:col>
      <xdr:colOff>190500</xdr:colOff>
      <xdr:row>258</xdr:row>
      <xdr:rowOff>9525</xdr:rowOff>
    </xdr:to>
    <xdr:pic>
      <xdr:nvPicPr>
        <xdr:cNvPr id="10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9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</xdr:col>
      <xdr:colOff>190500</xdr:colOff>
      <xdr:row>262</xdr:row>
      <xdr:rowOff>9525</xdr:rowOff>
    </xdr:to>
    <xdr:pic>
      <xdr:nvPicPr>
        <xdr:cNvPr id="10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7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10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10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190500</xdr:colOff>
      <xdr:row>270</xdr:row>
      <xdr:rowOff>9525</xdr:rowOff>
    </xdr:to>
    <xdr:pic>
      <xdr:nvPicPr>
        <xdr:cNvPr id="10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2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</xdr:col>
      <xdr:colOff>190500</xdr:colOff>
      <xdr:row>270</xdr:row>
      <xdr:rowOff>9525</xdr:rowOff>
    </xdr:to>
    <xdr:pic>
      <xdr:nvPicPr>
        <xdr:cNvPr id="1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2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1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9525</xdr:rowOff>
    </xdr:to>
    <xdr:pic>
      <xdr:nvPicPr>
        <xdr:cNvPr id="1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9525</xdr:rowOff>
    </xdr:to>
    <xdr:pic>
      <xdr:nvPicPr>
        <xdr:cNvPr id="1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190500</xdr:colOff>
      <xdr:row>284</xdr:row>
      <xdr:rowOff>9525</xdr:rowOff>
    </xdr:to>
    <xdr:pic>
      <xdr:nvPicPr>
        <xdr:cNvPr id="107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9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1</xdr:col>
      <xdr:colOff>190500</xdr:colOff>
      <xdr:row>284</xdr:row>
      <xdr:rowOff>9525</xdr:rowOff>
    </xdr:to>
    <xdr:pic>
      <xdr:nvPicPr>
        <xdr:cNvPr id="107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9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107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9525</xdr:rowOff>
    </xdr:to>
    <xdr:pic>
      <xdr:nvPicPr>
        <xdr:cNvPr id="10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9525</xdr:rowOff>
    </xdr:to>
    <xdr:pic>
      <xdr:nvPicPr>
        <xdr:cNvPr id="10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9525</xdr:rowOff>
    </xdr:to>
    <xdr:pic>
      <xdr:nvPicPr>
        <xdr:cNvPr id="10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9525</xdr:rowOff>
    </xdr:to>
    <xdr:pic>
      <xdr:nvPicPr>
        <xdr:cNvPr id="1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9525</xdr:rowOff>
    </xdr:to>
    <xdr:pic>
      <xdr:nvPicPr>
        <xdr:cNvPr id="1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9525</xdr:rowOff>
    </xdr:to>
    <xdr:pic>
      <xdr:nvPicPr>
        <xdr:cNvPr id="1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1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1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180975</xdr:rowOff>
    </xdr:from>
    <xdr:to>
      <xdr:col>1</xdr:col>
      <xdr:colOff>190500</xdr:colOff>
      <xdr:row>78</xdr:row>
      <xdr:rowOff>171450</xdr:rowOff>
    </xdr:to>
    <xdr:pic>
      <xdr:nvPicPr>
        <xdr:cNvPr id="1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4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1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1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19050</xdr:rowOff>
    </xdr:to>
    <xdr:pic>
      <xdr:nvPicPr>
        <xdr:cNvPr id="12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12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1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12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12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12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1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1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1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1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1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1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2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12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9525</xdr:rowOff>
    </xdr:from>
    <xdr:to>
      <xdr:col>1</xdr:col>
      <xdr:colOff>190500</xdr:colOff>
      <xdr:row>68</xdr:row>
      <xdr:rowOff>9525</xdr:rowOff>
    </xdr:to>
    <xdr:pic>
      <xdr:nvPicPr>
        <xdr:cNvPr id="12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7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12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12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12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2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12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12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126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126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126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126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126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126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126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127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127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127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127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127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127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12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12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12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12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190500</xdr:colOff>
      <xdr:row>142</xdr:row>
      <xdr:rowOff>9525</xdr:rowOff>
    </xdr:to>
    <xdr:pic>
      <xdr:nvPicPr>
        <xdr:cNvPr id="12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86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12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12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190500</xdr:colOff>
      <xdr:row>154</xdr:row>
      <xdr:rowOff>9525</xdr:rowOff>
    </xdr:to>
    <xdr:pic>
      <xdr:nvPicPr>
        <xdr:cNvPr id="128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14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190500</xdr:colOff>
      <xdr:row>156</xdr:row>
      <xdr:rowOff>9525</xdr:rowOff>
    </xdr:to>
    <xdr:pic>
      <xdr:nvPicPr>
        <xdr:cNvPr id="128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52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190500</xdr:colOff>
      <xdr:row>158</xdr:row>
      <xdr:rowOff>9525</xdr:rowOff>
    </xdr:to>
    <xdr:pic>
      <xdr:nvPicPr>
        <xdr:cNvPr id="128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990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190500</xdr:colOff>
      <xdr:row>160</xdr:row>
      <xdr:rowOff>9525</xdr:rowOff>
    </xdr:to>
    <xdr:pic>
      <xdr:nvPicPr>
        <xdr:cNvPr id="128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28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190500</xdr:colOff>
      <xdr:row>162</xdr:row>
      <xdr:rowOff>9525</xdr:rowOff>
    </xdr:to>
    <xdr:pic>
      <xdr:nvPicPr>
        <xdr:cNvPr id="128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67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190500</xdr:colOff>
      <xdr:row>166</xdr:row>
      <xdr:rowOff>9525</xdr:rowOff>
    </xdr:to>
    <xdr:pic>
      <xdr:nvPicPr>
        <xdr:cNvPr id="128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43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190500</xdr:colOff>
      <xdr:row>168</xdr:row>
      <xdr:rowOff>9525</xdr:rowOff>
    </xdr:to>
    <xdr:pic>
      <xdr:nvPicPr>
        <xdr:cNvPr id="128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181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190500</xdr:colOff>
      <xdr:row>170</xdr:row>
      <xdr:rowOff>9525</xdr:rowOff>
    </xdr:to>
    <xdr:pic>
      <xdr:nvPicPr>
        <xdr:cNvPr id="129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19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190500</xdr:colOff>
      <xdr:row>172</xdr:row>
      <xdr:rowOff>9525</xdr:rowOff>
    </xdr:to>
    <xdr:pic>
      <xdr:nvPicPr>
        <xdr:cNvPr id="12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57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177</xdr:row>
      <xdr:rowOff>0</xdr:rowOff>
    </xdr:from>
    <xdr:to>
      <xdr:col>1</xdr:col>
      <xdr:colOff>190500</xdr:colOff>
      <xdr:row>178</xdr:row>
      <xdr:rowOff>9525</xdr:rowOff>
    </xdr:to>
    <xdr:pic>
      <xdr:nvPicPr>
        <xdr:cNvPr id="12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371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190500</xdr:colOff>
      <xdr:row>182</xdr:row>
      <xdr:rowOff>9525</xdr:rowOff>
    </xdr:to>
    <xdr:pic>
      <xdr:nvPicPr>
        <xdr:cNvPr id="12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48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185</xdr:row>
      <xdr:rowOff>0</xdr:rowOff>
    </xdr:from>
    <xdr:to>
      <xdr:col>1</xdr:col>
      <xdr:colOff>190500</xdr:colOff>
      <xdr:row>186</xdr:row>
      <xdr:rowOff>9525</xdr:rowOff>
    </xdr:to>
    <xdr:pic>
      <xdr:nvPicPr>
        <xdr:cNvPr id="12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24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190500</xdr:colOff>
      <xdr:row>188</xdr:row>
      <xdr:rowOff>9525</xdr:rowOff>
    </xdr:to>
    <xdr:pic>
      <xdr:nvPicPr>
        <xdr:cNvPr id="12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562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189</xdr:row>
      <xdr:rowOff>0</xdr:rowOff>
    </xdr:from>
    <xdr:to>
      <xdr:col>1</xdr:col>
      <xdr:colOff>190500</xdr:colOff>
      <xdr:row>190</xdr:row>
      <xdr:rowOff>9525</xdr:rowOff>
    </xdr:to>
    <xdr:pic>
      <xdr:nvPicPr>
        <xdr:cNvPr id="12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00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</xdr:col>
      <xdr:colOff>190500</xdr:colOff>
      <xdr:row>192</xdr:row>
      <xdr:rowOff>9525</xdr:rowOff>
    </xdr:to>
    <xdr:pic>
      <xdr:nvPicPr>
        <xdr:cNvPr id="12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38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</xdr:col>
      <xdr:colOff>190500</xdr:colOff>
      <xdr:row>194</xdr:row>
      <xdr:rowOff>9525</xdr:rowOff>
    </xdr:to>
    <xdr:pic>
      <xdr:nvPicPr>
        <xdr:cNvPr id="12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76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</xdr:col>
      <xdr:colOff>190500</xdr:colOff>
      <xdr:row>196</xdr:row>
      <xdr:rowOff>9525</xdr:rowOff>
    </xdr:to>
    <xdr:pic>
      <xdr:nvPicPr>
        <xdr:cNvPr id="12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14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190500</xdr:colOff>
      <xdr:row>198</xdr:row>
      <xdr:rowOff>9525</xdr:rowOff>
    </xdr:to>
    <xdr:pic>
      <xdr:nvPicPr>
        <xdr:cNvPr id="13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752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190500</xdr:colOff>
      <xdr:row>202</xdr:row>
      <xdr:rowOff>9525</xdr:rowOff>
    </xdr:to>
    <xdr:pic>
      <xdr:nvPicPr>
        <xdr:cNvPr id="13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29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203</xdr:row>
      <xdr:rowOff>0</xdr:rowOff>
    </xdr:from>
    <xdr:to>
      <xdr:col>1</xdr:col>
      <xdr:colOff>190500</xdr:colOff>
      <xdr:row>204</xdr:row>
      <xdr:rowOff>9525</xdr:rowOff>
    </xdr:to>
    <xdr:pic>
      <xdr:nvPicPr>
        <xdr:cNvPr id="13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67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205</xdr:row>
      <xdr:rowOff>0</xdr:rowOff>
    </xdr:from>
    <xdr:to>
      <xdr:col>1</xdr:col>
      <xdr:colOff>190500</xdr:colOff>
      <xdr:row>206</xdr:row>
      <xdr:rowOff>9525</xdr:rowOff>
    </xdr:to>
    <xdr:pic>
      <xdr:nvPicPr>
        <xdr:cNvPr id="13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05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</xdr:col>
      <xdr:colOff>190500</xdr:colOff>
      <xdr:row>208</xdr:row>
      <xdr:rowOff>9525</xdr:rowOff>
    </xdr:to>
    <xdr:pic>
      <xdr:nvPicPr>
        <xdr:cNvPr id="13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943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211</xdr:row>
      <xdr:rowOff>0</xdr:rowOff>
    </xdr:from>
    <xdr:to>
      <xdr:col>1</xdr:col>
      <xdr:colOff>190500</xdr:colOff>
      <xdr:row>212</xdr:row>
      <xdr:rowOff>9525</xdr:rowOff>
    </xdr:to>
    <xdr:pic>
      <xdr:nvPicPr>
        <xdr:cNvPr id="13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19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190500</xdr:colOff>
      <xdr:row>214</xdr:row>
      <xdr:rowOff>9525</xdr:rowOff>
    </xdr:to>
    <xdr:pic>
      <xdr:nvPicPr>
        <xdr:cNvPr id="13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57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215</xdr:row>
      <xdr:rowOff>0</xdr:rowOff>
    </xdr:from>
    <xdr:to>
      <xdr:col>1</xdr:col>
      <xdr:colOff>190500</xdr:colOff>
      <xdr:row>216</xdr:row>
      <xdr:rowOff>9525</xdr:rowOff>
    </xdr:to>
    <xdr:pic>
      <xdr:nvPicPr>
        <xdr:cNvPr id="13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95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217</xdr:row>
      <xdr:rowOff>0</xdr:rowOff>
    </xdr:from>
    <xdr:to>
      <xdr:col>1</xdr:col>
      <xdr:colOff>190500</xdr:colOff>
      <xdr:row>218</xdr:row>
      <xdr:rowOff>9525</xdr:rowOff>
    </xdr:to>
    <xdr:pic>
      <xdr:nvPicPr>
        <xdr:cNvPr id="13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33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219</xdr:row>
      <xdr:rowOff>0</xdr:rowOff>
    </xdr:from>
    <xdr:to>
      <xdr:col>1</xdr:col>
      <xdr:colOff>190500</xdr:colOff>
      <xdr:row>220</xdr:row>
      <xdr:rowOff>9525</xdr:rowOff>
    </xdr:to>
    <xdr:pic>
      <xdr:nvPicPr>
        <xdr:cNvPr id="13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71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</xdr:col>
      <xdr:colOff>190500</xdr:colOff>
      <xdr:row>222</xdr:row>
      <xdr:rowOff>9525</xdr:rowOff>
    </xdr:to>
    <xdr:pic>
      <xdr:nvPicPr>
        <xdr:cNvPr id="13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10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225</xdr:row>
      <xdr:rowOff>0</xdr:rowOff>
    </xdr:from>
    <xdr:to>
      <xdr:col>1</xdr:col>
      <xdr:colOff>190500</xdr:colOff>
      <xdr:row>226</xdr:row>
      <xdr:rowOff>9525</xdr:rowOff>
    </xdr:to>
    <xdr:pic>
      <xdr:nvPicPr>
        <xdr:cNvPr id="13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286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190500</xdr:colOff>
      <xdr:row>230</xdr:row>
      <xdr:rowOff>9525</xdr:rowOff>
    </xdr:to>
    <xdr:pic>
      <xdr:nvPicPr>
        <xdr:cNvPr id="13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62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190500</xdr:colOff>
      <xdr:row>232</xdr:row>
      <xdr:rowOff>9525</xdr:rowOff>
    </xdr:to>
    <xdr:pic>
      <xdr:nvPicPr>
        <xdr:cNvPr id="13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00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</xdr:col>
      <xdr:colOff>190500</xdr:colOff>
      <xdr:row>234</xdr:row>
      <xdr:rowOff>9525</xdr:rowOff>
    </xdr:to>
    <xdr:pic>
      <xdr:nvPicPr>
        <xdr:cNvPr id="13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38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190500</xdr:colOff>
      <xdr:row>236</xdr:row>
      <xdr:rowOff>9525</xdr:rowOff>
    </xdr:to>
    <xdr:pic>
      <xdr:nvPicPr>
        <xdr:cNvPr id="13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476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190500</xdr:colOff>
      <xdr:row>238</xdr:row>
      <xdr:rowOff>9525</xdr:rowOff>
    </xdr:to>
    <xdr:pic>
      <xdr:nvPicPr>
        <xdr:cNvPr id="13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14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190500</xdr:colOff>
      <xdr:row>240</xdr:row>
      <xdr:rowOff>9525</xdr:rowOff>
    </xdr:to>
    <xdr:pic>
      <xdr:nvPicPr>
        <xdr:cNvPr id="13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52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190500</xdr:colOff>
      <xdr:row>242</xdr:row>
      <xdr:rowOff>9525</xdr:rowOff>
    </xdr:to>
    <xdr:pic>
      <xdr:nvPicPr>
        <xdr:cNvPr id="13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9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190500</xdr:colOff>
      <xdr:row>244</xdr:row>
      <xdr:rowOff>9525</xdr:rowOff>
    </xdr:to>
    <xdr:pic>
      <xdr:nvPicPr>
        <xdr:cNvPr id="13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629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247</xdr:row>
      <xdr:rowOff>0</xdr:rowOff>
    </xdr:from>
    <xdr:to>
      <xdr:col>1</xdr:col>
      <xdr:colOff>190500</xdr:colOff>
      <xdr:row>248</xdr:row>
      <xdr:rowOff>9525</xdr:rowOff>
    </xdr:to>
    <xdr:pic>
      <xdr:nvPicPr>
        <xdr:cNvPr id="13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0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</xdr:col>
      <xdr:colOff>190500</xdr:colOff>
      <xdr:row>250</xdr:row>
      <xdr:rowOff>9525</xdr:rowOff>
    </xdr:to>
    <xdr:pic>
      <xdr:nvPicPr>
        <xdr:cNvPr id="13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4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190500</xdr:colOff>
      <xdr:row>252</xdr:row>
      <xdr:rowOff>9525</xdr:rowOff>
    </xdr:to>
    <xdr:pic>
      <xdr:nvPicPr>
        <xdr:cNvPr id="13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8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</xdr:col>
      <xdr:colOff>190500</xdr:colOff>
      <xdr:row>254</xdr:row>
      <xdr:rowOff>9525</xdr:rowOff>
    </xdr:to>
    <xdr:pic>
      <xdr:nvPicPr>
        <xdr:cNvPr id="13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19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255</xdr:row>
      <xdr:rowOff>0</xdr:rowOff>
    </xdr:from>
    <xdr:to>
      <xdr:col>1</xdr:col>
      <xdr:colOff>190500</xdr:colOff>
      <xdr:row>256</xdr:row>
      <xdr:rowOff>9525</xdr:rowOff>
    </xdr:to>
    <xdr:pic>
      <xdr:nvPicPr>
        <xdr:cNvPr id="13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857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259</xdr:row>
      <xdr:rowOff>0</xdr:rowOff>
    </xdr:from>
    <xdr:to>
      <xdr:col>1</xdr:col>
      <xdr:colOff>190500</xdr:colOff>
      <xdr:row>260</xdr:row>
      <xdr:rowOff>9525</xdr:rowOff>
    </xdr:to>
    <xdr:pic>
      <xdr:nvPicPr>
        <xdr:cNvPr id="13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3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263</xdr:row>
      <xdr:rowOff>0</xdr:rowOff>
    </xdr:from>
    <xdr:to>
      <xdr:col>1</xdr:col>
      <xdr:colOff>190500</xdr:colOff>
      <xdr:row>264</xdr:row>
      <xdr:rowOff>9525</xdr:rowOff>
    </xdr:to>
    <xdr:pic>
      <xdr:nvPicPr>
        <xdr:cNvPr id="13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1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13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190500</xdr:colOff>
      <xdr:row>266</xdr:row>
      <xdr:rowOff>9525</xdr:rowOff>
    </xdr:to>
    <xdr:pic>
      <xdr:nvPicPr>
        <xdr:cNvPr id="1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04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132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190500</xdr:colOff>
      <xdr:row>272</xdr:row>
      <xdr:rowOff>9525</xdr:rowOff>
    </xdr:to>
    <xdr:pic>
      <xdr:nvPicPr>
        <xdr:cNvPr id="1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6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</xdr:col>
      <xdr:colOff>190500</xdr:colOff>
      <xdr:row>274</xdr:row>
      <xdr:rowOff>9525</xdr:rowOff>
    </xdr:to>
    <xdr:pic>
      <xdr:nvPicPr>
        <xdr:cNvPr id="1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0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275</xdr:row>
      <xdr:rowOff>0</xdr:rowOff>
    </xdr:from>
    <xdr:to>
      <xdr:col>1</xdr:col>
      <xdr:colOff>190500</xdr:colOff>
      <xdr:row>276</xdr:row>
      <xdr:rowOff>9525</xdr:rowOff>
    </xdr:to>
    <xdr:pic>
      <xdr:nvPicPr>
        <xdr:cNvPr id="13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3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1</xdr:col>
      <xdr:colOff>190500</xdr:colOff>
      <xdr:row>278</xdr:row>
      <xdr:rowOff>9525</xdr:rowOff>
    </xdr:to>
    <xdr:pic>
      <xdr:nvPicPr>
        <xdr:cNvPr id="1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27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133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190500</xdr:colOff>
      <xdr:row>286</xdr:row>
      <xdr:rowOff>9525</xdr:rowOff>
    </xdr:to>
    <xdr:pic>
      <xdr:nvPicPr>
        <xdr:cNvPr id="133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2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190500</xdr:colOff>
      <xdr:row>288</xdr:row>
      <xdr:rowOff>9525</xdr:rowOff>
    </xdr:to>
    <xdr:pic>
      <xdr:nvPicPr>
        <xdr:cNvPr id="133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46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190500</xdr:colOff>
      <xdr:row>290</xdr:row>
      <xdr:rowOff>9525</xdr:rowOff>
    </xdr:to>
    <xdr:pic>
      <xdr:nvPicPr>
        <xdr:cNvPr id="1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05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291</xdr:row>
      <xdr:rowOff>0</xdr:rowOff>
    </xdr:from>
    <xdr:to>
      <xdr:col>1</xdr:col>
      <xdr:colOff>190500</xdr:colOff>
      <xdr:row>292</xdr:row>
      <xdr:rowOff>9525</xdr:rowOff>
    </xdr:to>
    <xdr:pic>
      <xdr:nvPicPr>
        <xdr:cNvPr id="1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4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1</xdr:col>
      <xdr:colOff>190500</xdr:colOff>
      <xdr:row>294</xdr:row>
      <xdr:rowOff>9525</xdr:rowOff>
    </xdr:to>
    <xdr:pic>
      <xdr:nvPicPr>
        <xdr:cNvPr id="1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81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295</xdr:row>
      <xdr:rowOff>0</xdr:rowOff>
    </xdr:from>
    <xdr:to>
      <xdr:col>1</xdr:col>
      <xdr:colOff>190500</xdr:colOff>
      <xdr:row>296</xdr:row>
      <xdr:rowOff>9525</xdr:rowOff>
    </xdr:to>
    <xdr:pic>
      <xdr:nvPicPr>
        <xdr:cNvPr id="13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1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297</xdr:row>
      <xdr:rowOff>0</xdr:rowOff>
    </xdr:from>
    <xdr:to>
      <xdr:col>1</xdr:col>
      <xdr:colOff>190500</xdr:colOff>
      <xdr:row>298</xdr:row>
      <xdr:rowOff>9525</xdr:rowOff>
    </xdr:to>
    <xdr:pic>
      <xdr:nvPicPr>
        <xdr:cNvPr id="13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5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299</xdr:row>
      <xdr:rowOff>0</xdr:rowOff>
    </xdr:from>
    <xdr:to>
      <xdr:col>1</xdr:col>
      <xdr:colOff>190500</xdr:colOff>
      <xdr:row>300</xdr:row>
      <xdr:rowOff>9525</xdr:rowOff>
    </xdr:to>
    <xdr:pic>
      <xdr:nvPicPr>
        <xdr:cNvPr id="13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69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13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135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135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35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135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19050</xdr:rowOff>
    </xdr:to>
    <xdr:pic>
      <xdr:nvPicPr>
        <xdr:cNvPr id="13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180975</xdr:rowOff>
    </xdr:from>
    <xdr:to>
      <xdr:col>1</xdr:col>
      <xdr:colOff>190500</xdr:colOff>
      <xdr:row>81</xdr:row>
      <xdr:rowOff>0</xdr:rowOff>
    </xdr:to>
    <xdr:pic>
      <xdr:nvPicPr>
        <xdr:cNvPr id="13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30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3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13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13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13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13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136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13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1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88</xdr:row>
      <xdr:rowOff>9525</xdr:rowOff>
    </xdr:to>
    <xdr:pic>
      <xdr:nvPicPr>
        <xdr:cNvPr id="1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57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6"/>
  <sheetViews>
    <sheetView tabSelected="1" zoomScale="80" zoomScaleNormal="80" workbookViewId="0" topLeftCell="A1">
      <selection activeCell="L9" sqref="L9"/>
    </sheetView>
  </sheetViews>
  <sheetFormatPr defaultColWidth="9.140625" defaultRowHeight="15"/>
  <cols>
    <col min="1" max="1" width="1.421875" style="36" customWidth="1"/>
    <col min="2" max="2" width="5.7109375" style="36" customWidth="1"/>
    <col min="3" max="3" width="37.8515625" style="20" customWidth="1"/>
    <col min="4" max="4" width="8.140625" style="111" customWidth="1"/>
    <col min="5" max="5" width="9.00390625" style="25" customWidth="1"/>
    <col min="6" max="6" width="63.421875" style="20" customWidth="1"/>
    <col min="7" max="7" width="23.57421875" style="112" customWidth="1"/>
    <col min="8" max="8" width="18.57421875" style="36" customWidth="1"/>
    <col min="9" max="9" width="20.7109375" style="112" customWidth="1"/>
    <col min="10" max="10" width="22.140625" style="112" hidden="1" customWidth="1"/>
    <col min="11" max="11" width="20.7109375" style="112" customWidth="1"/>
    <col min="12" max="13" width="20.7109375" style="36" customWidth="1"/>
    <col min="14" max="14" width="18.7109375" style="36" customWidth="1"/>
    <col min="15" max="15" width="15.8515625" style="36" customWidth="1"/>
    <col min="16" max="16384" width="8.8515625" style="36" customWidth="1"/>
  </cols>
  <sheetData>
    <row r="1" spans="2:15" s="21" customFormat="1" ht="24.6" customHeight="1">
      <c r="B1" s="59" t="s">
        <v>423</v>
      </c>
      <c r="C1" s="59"/>
      <c r="D1" s="59"/>
      <c r="E1" s="25"/>
      <c r="F1" s="20"/>
      <c r="G1" s="20"/>
      <c r="I1" s="20"/>
      <c r="J1" s="20"/>
      <c r="K1" s="20"/>
      <c r="L1" s="58" t="s">
        <v>410</v>
      </c>
      <c r="M1" s="58"/>
      <c r="N1" s="58"/>
      <c r="O1" s="63"/>
    </row>
    <row r="2" spans="3:15" s="21" customFormat="1" ht="18.75" customHeight="1">
      <c r="C2" s="64"/>
      <c r="D2" s="18"/>
      <c r="E2" s="19"/>
      <c r="F2" s="20"/>
      <c r="I2" s="20"/>
      <c r="J2" s="20"/>
      <c r="K2" s="65"/>
      <c r="L2" s="65"/>
      <c r="M2" s="66"/>
      <c r="N2" s="22"/>
      <c r="O2" s="67"/>
    </row>
    <row r="3" spans="2:15" s="21" customFormat="1" ht="19.95" customHeight="1">
      <c r="B3" s="68"/>
      <c r="C3" s="69" t="s">
        <v>160</v>
      </c>
      <c r="D3" s="70"/>
      <c r="E3" s="70"/>
      <c r="F3" s="70"/>
      <c r="G3" s="70"/>
      <c r="H3" s="70"/>
      <c r="I3" s="66"/>
      <c r="J3" s="65"/>
      <c r="K3" s="65"/>
      <c r="L3" s="65"/>
      <c r="M3" s="66"/>
      <c r="N3" s="66"/>
      <c r="O3" s="66"/>
    </row>
    <row r="4" spans="2:15" s="21" customFormat="1" ht="19.95" customHeight="1" thickBot="1">
      <c r="B4" s="71"/>
      <c r="C4" s="69" t="s">
        <v>167</v>
      </c>
      <c r="D4" s="72"/>
      <c r="E4" s="72"/>
      <c r="F4" s="72"/>
      <c r="G4" s="66"/>
      <c r="H4" s="66"/>
      <c r="I4" s="66"/>
      <c r="J4" s="20"/>
      <c r="K4" s="20"/>
      <c r="L4" s="20"/>
      <c r="M4" s="66"/>
      <c r="N4" s="66"/>
      <c r="O4" s="66"/>
    </row>
    <row r="5" spans="2:14" s="21" customFormat="1" ht="37.2" customHeight="1" thickBot="1">
      <c r="B5" s="23"/>
      <c r="C5" s="24"/>
      <c r="D5" s="25"/>
      <c r="E5" s="25"/>
      <c r="F5" s="20"/>
      <c r="G5" s="20"/>
      <c r="I5" s="20"/>
      <c r="J5" s="26"/>
      <c r="K5" s="27"/>
      <c r="L5" s="29" t="s">
        <v>166</v>
      </c>
      <c r="M5" s="36"/>
      <c r="N5" s="36"/>
    </row>
    <row r="6" spans="2:14" s="21" customFormat="1" ht="44.4" thickBot="1" thickTop="1">
      <c r="B6" s="28" t="s">
        <v>1</v>
      </c>
      <c r="C6" s="30" t="s">
        <v>412</v>
      </c>
      <c r="D6" s="30" t="s">
        <v>0</v>
      </c>
      <c r="E6" s="30" t="s">
        <v>413</v>
      </c>
      <c r="F6" s="30" t="s">
        <v>414</v>
      </c>
      <c r="G6" s="30" t="s">
        <v>415</v>
      </c>
      <c r="H6" s="40" t="s">
        <v>416</v>
      </c>
      <c r="I6" s="30" t="s">
        <v>417</v>
      </c>
      <c r="J6" s="30" t="s">
        <v>418</v>
      </c>
      <c r="K6" s="30" t="s">
        <v>161</v>
      </c>
      <c r="L6" s="120"/>
      <c r="M6" s="40" t="s">
        <v>162</v>
      </c>
      <c r="N6" s="40" t="s">
        <v>163</v>
      </c>
    </row>
    <row r="7" spans="1:15" ht="37.5" customHeight="1" thickTop="1">
      <c r="A7" s="73" t="s">
        <v>191</v>
      </c>
      <c r="B7" s="74">
        <v>1</v>
      </c>
      <c r="C7" s="51" t="s">
        <v>242</v>
      </c>
      <c r="D7" s="75">
        <v>50</v>
      </c>
      <c r="E7" s="52" t="s">
        <v>170</v>
      </c>
      <c r="F7" s="51" t="s">
        <v>243</v>
      </c>
      <c r="G7" s="76" t="s">
        <v>411</v>
      </c>
      <c r="H7" s="76" t="s">
        <v>263</v>
      </c>
      <c r="I7" s="76" t="s">
        <v>262</v>
      </c>
      <c r="J7" s="53">
        <f>D7*K7</f>
        <v>650</v>
      </c>
      <c r="K7" s="54">
        <v>13</v>
      </c>
      <c r="L7" s="55"/>
      <c r="M7" s="37">
        <f>D7*L7</f>
        <v>0</v>
      </c>
      <c r="N7" s="56" t="str">
        <f>IF(ISNUMBER(L7),IF(L7&gt;K7,"NEVYHOVUJE","VYHOVUJE")," ")</f>
        <v xml:space="preserve"> </v>
      </c>
      <c r="O7" s="77"/>
    </row>
    <row r="8" spans="2:15" ht="37.5" customHeight="1">
      <c r="B8" s="78">
        <v>2</v>
      </c>
      <c r="C8" s="41" t="s">
        <v>244</v>
      </c>
      <c r="D8" s="79">
        <v>5</v>
      </c>
      <c r="E8" s="46" t="s">
        <v>170</v>
      </c>
      <c r="F8" s="41" t="s">
        <v>245</v>
      </c>
      <c r="G8" s="80"/>
      <c r="H8" s="80"/>
      <c r="I8" s="80"/>
      <c r="J8" s="13">
        <f>D8*K8</f>
        <v>65</v>
      </c>
      <c r="K8" s="14">
        <v>13</v>
      </c>
      <c r="L8" s="31"/>
      <c r="M8" s="38">
        <f>D8*L8</f>
        <v>0</v>
      </c>
      <c r="N8" s="57" t="str">
        <f aca="true" t="shared" si="0" ref="N8:N71">IF(ISNUMBER(L8),IF(L8&gt;K8,"NEVYHOVUJE","VYHOVUJE")," ")</f>
        <v xml:space="preserve"> </v>
      </c>
      <c r="O8" s="77"/>
    </row>
    <row r="9" spans="2:15" ht="37.5" customHeight="1">
      <c r="B9" s="78">
        <v>3</v>
      </c>
      <c r="C9" s="41" t="s">
        <v>246</v>
      </c>
      <c r="D9" s="79">
        <v>5</v>
      </c>
      <c r="E9" s="46" t="s">
        <v>170</v>
      </c>
      <c r="F9" s="41" t="s">
        <v>245</v>
      </c>
      <c r="G9" s="80"/>
      <c r="H9" s="80"/>
      <c r="I9" s="80"/>
      <c r="J9" s="13">
        <f>D9*K9</f>
        <v>115</v>
      </c>
      <c r="K9" s="14">
        <v>23</v>
      </c>
      <c r="L9" s="31"/>
      <c r="M9" s="38">
        <f>D9*L9</f>
        <v>0</v>
      </c>
      <c r="N9" s="57" t="str">
        <f t="shared" si="0"/>
        <v xml:space="preserve"> </v>
      </c>
      <c r="O9" s="77"/>
    </row>
    <row r="10" spans="2:15" ht="120" customHeight="1">
      <c r="B10" s="78">
        <v>4</v>
      </c>
      <c r="C10" s="41" t="s">
        <v>247</v>
      </c>
      <c r="D10" s="79">
        <v>2</v>
      </c>
      <c r="E10" s="46" t="s">
        <v>175</v>
      </c>
      <c r="F10" s="41" t="s">
        <v>187</v>
      </c>
      <c r="G10" s="80"/>
      <c r="H10" s="80"/>
      <c r="I10" s="80"/>
      <c r="J10" s="13">
        <f>D10*K10</f>
        <v>310</v>
      </c>
      <c r="K10" s="14">
        <v>155</v>
      </c>
      <c r="L10" s="31"/>
      <c r="M10" s="38">
        <f>D10*L10</f>
        <v>0</v>
      </c>
      <c r="N10" s="57" t="str">
        <f t="shared" si="0"/>
        <v xml:space="preserve"> </v>
      </c>
      <c r="O10" s="77"/>
    </row>
    <row r="11" spans="2:15" ht="114.75" customHeight="1">
      <c r="B11" s="78">
        <v>5</v>
      </c>
      <c r="C11" s="41" t="s">
        <v>248</v>
      </c>
      <c r="D11" s="79">
        <v>50</v>
      </c>
      <c r="E11" s="46" t="s">
        <v>175</v>
      </c>
      <c r="F11" s="41" t="s">
        <v>249</v>
      </c>
      <c r="G11" s="80"/>
      <c r="H11" s="80"/>
      <c r="I11" s="80"/>
      <c r="J11" s="13">
        <f>D11*K11</f>
        <v>4250</v>
      </c>
      <c r="K11" s="14">
        <v>85</v>
      </c>
      <c r="L11" s="31"/>
      <c r="M11" s="38">
        <f>D11*L11</f>
        <v>0</v>
      </c>
      <c r="N11" s="57" t="str">
        <f t="shared" si="0"/>
        <v xml:space="preserve"> </v>
      </c>
      <c r="O11" s="77"/>
    </row>
    <row r="12" spans="2:15" ht="41.25" customHeight="1">
      <c r="B12" s="78">
        <v>6</v>
      </c>
      <c r="C12" s="41" t="s">
        <v>250</v>
      </c>
      <c r="D12" s="79">
        <v>20</v>
      </c>
      <c r="E12" s="46" t="s">
        <v>170</v>
      </c>
      <c r="F12" s="41" t="s">
        <v>251</v>
      </c>
      <c r="G12" s="80"/>
      <c r="H12" s="80"/>
      <c r="I12" s="80"/>
      <c r="J12" s="13">
        <f>D12*K12</f>
        <v>360</v>
      </c>
      <c r="K12" s="14">
        <v>18</v>
      </c>
      <c r="L12" s="31"/>
      <c r="M12" s="38">
        <f>D12*L12</f>
        <v>0</v>
      </c>
      <c r="N12" s="57" t="str">
        <f t="shared" si="0"/>
        <v xml:space="preserve"> </v>
      </c>
      <c r="O12" s="77"/>
    </row>
    <row r="13" spans="2:15" ht="41.25" customHeight="1">
      <c r="B13" s="78">
        <v>7</v>
      </c>
      <c r="C13" s="41" t="s">
        <v>196</v>
      </c>
      <c r="D13" s="79">
        <v>1</v>
      </c>
      <c r="E13" s="46" t="s">
        <v>170</v>
      </c>
      <c r="F13" s="41" t="s">
        <v>197</v>
      </c>
      <c r="G13" s="80"/>
      <c r="H13" s="80"/>
      <c r="I13" s="80"/>
      <c r="J13" s="13">
        <f>D13*K13</f>
        <v>28</v>
      </c>
      <c r="K13" s="14">
        <v>28</v>
      </c>
      <c r="L13" s="31"/>
      <c r="M13" s="38">
        <f>D13*L13</f>
        <v>0</v>
      </c>
      <c r="N13" s="57" t="str">
        <f t="shared" si="0"/>
        <v xml:space="preserve"> </v>
      </c>
      <c r="O13" s="77"/>
    </row>
    <row r="14" spans="2:15" ht="41.25" customHeight="1">
      <c r="B14" s="78">
        <v>8</v>
      </c>
      <c r="C14" s="41" t="s">
        <v>200</v>
      </c>
      <c r="D14" s="79">
        <v>1</v>
      </c>
      <c r="E14" s="46" t="s">
        <v>175</v>
      </c>
      <c r="F14" s="41" t="s">
        <v>201</v>
      </c>
      <c r="G14" s="80"/>
      <c r="H14" s="80"/>
      <c r="I14" s="80"/>
      <c r="J14" s="13">
        <f>D14*K14</f>
        <v>6</v>
      </c>
      <c r="K14" s="14">
        <v>6</v>
      </c>
      <c r="L14" s="31"/>
      <c r="M14" s="38">
        <f>D14*L14</f>
        <v>0</v>
      </c>
      <c r="N14" s="57" t="str">
        <f t="shared" si="0"/>
        <v xml:space="preserve"> </v>
      </c>
      <c r="O14" s="77"/>
    </row>
    <row r="15" spans="2:15" ht="41.25" customHeight="1">
      <c r="B15" s="78">
        <v>9</v>
      </c>
      <c r="C15" s="41" t="s">
        <v>252</v>
      </c>
      <c r="D15" s="79">
        <v>4</v>
      </c>
      <c r="E15" s="46" t="s">
        <v>170</v>
      </c>
      <c r="F15" s="41" t="s">
        <v>264</v>
      </c>
      <c r="G15" s="80"/>
      <c r="H15" s="80"/>
      <c r="I15" s="80"/>
      <c r="J15" s="13">
        <f>D15*K15</f>
        <v>36</v>
      </c>
      <c r="K15" s="14">
        <v>9</v>
      </c>
      <c r="L15" s="31"/>
      <c r="M15" s="38">
        <f>D15*L15</f>
        <v>0</v>
      </c>
      <c r="N15" s="57" t="str">
        <f t="shared" si="0"/>
        <v xml:space="preserve"> </v>
      </c>
      <c r="O15" s="77"/>
    </row>
    <row r="16" spans="2:15" ht="41.25" customHeight="1">
      <c r="B16" s="78">
        <v>10</v>
      </c>
      <c r="C16" s="41" t="s">
        <v>253</v>
      </c>
      <c r="D16" s="79">
        <v>4</v>
      </c>
      <c r="E16" s="46" t="s">
        <v>170</v>
      </c>
      <c r="F16" s="41" t="s">
        <v>264</v>
      </c>
      <c r="G16" s="80"/>
      <c r="H16" s="80"/>
      <c r="I16" s="80"/>
      <c r="J16" s="13">
        <f>D16*K16</f>
        <v>36</v>
      </c>
      <c r="K16" s="14">
        <v>9</v>
      </c>
      <c r="L16" s="31"/>
      <c r="M16" s="38">
        <f>D16*L16</f>
        <v>0</v>
      </c>
      <c r="N16" s="57" t="str">
        <f t="shared" si="0"/>
        <v xml:space="preserve"> </v>
      </c>
      <c r="O16" s="77"/>
    </row>
    <row r="17" spans="2:15" ht="41.25" customHeight="1">
      <c r="B17" s="78">
        <v>11</v>
      </c>
      <c r="C17" s="41" t="s">
        <v>254</v>
      </c>
      <c r="D17" s="79">
        <v>5</v>
      </c>
      <c r="E17" s="46" t="s">
        <v>170</v>
      </c>
      <c r="F17" s="41" t="s">
        <v>255</v>
      </c>
      <c r="G17" s="80"/>
      <c r="H17" s="80"/>
      <c r="I17" s="80"/>
      <c r="J17" s="13">
        <f>D17*K17</f>
        <v>40</v>
      </c>
      <c r="K17" s="14">
        <v>8</v>
      </c>
      <c r="L17" s="31"/>
      <c r="M17" s="38">
        <f>D17*L17</f>
        <v>0</v>
      </c>
      <c r="N17" s="57" t="str">
        <f t="shared" si="0"/>
        <v xml:space="preserve"> </v>
      </c>
      <c r="O17" s="77"/>
    </row>
    <row r="18" spans="2:15" ht="41.25" customHeight="1">
      <c r="B18" s="78">
        <v>12</v>
      </c>
      <c r="C18" s="41" t="s">
        <v>256</v>
      </c>
      <c r="D18" s="79">
        <v>1</v>
      </c>
      <c r="E18" s="46" t="s">
        <v>175</v>
      </c>
      <c r="F18" s="41" t="s">
        <v>235</v>
      </c>
      <c r="G18" s="80"/>
      <c r="H18" s="80"/>
      <c r="I18" s="80"/>
      <c r="J18" s="13">
        <f>D18*K18</f>
        <v>20</v>
      </c>
      <c r="K18" s="14">
        <v>20</v>
      </c>
      <c r="L18" s="31"/>
      <c r="M18" s="38">
        <f>D18*L18</f>
        <v>0</v>
      </c>
      <c r="N18" s="57" t="str">
        <f t="shared" si="0"/>
        <v xml:space="preserve"> </v>
      </c>
      <c r="O18" s="77"/>
    </row>
    <row r="19" spans="2:15" ht="41.25" customHeight="1">
      <c r="B19" s="78">
        <v>13</v>
      </c>
      <c r="C19" s="41" t="s">
        <v>257</v>
      </c>
      <c r="D19" s="79">
        <v>2</v>
      </c>
      <c r="E19" s="46" t="s">
        <v>208</v>
      </c>
      <c r="F19" s="41" t="s">
        <v>258</v>
      </c>
      <c r="G19" s="80"/>
      <c r="H19" s="80"/>
      <c r="I19" s="80"/>
      <c r="J19" s="13">
        <f>D19*K19</f>
        <v>364</v>
      </c>
      <c r="K19" s="14">
        <v>182</v>
      </c>
      <c r="L19" s="31"/>
      <c r="M19" s="38">
        <f>D19*L19</f>
        <v>0</v>
      </c>
      <c r="N19" s="57" t="str">
        <f t="shared" si="0"/>
        <v xml:space="preserve"> </v>
      </c>
      <c r="O19" s="77"/>
    </row>
    <row r="20" spans="1:15" ht="41.25" customHeight="1" thickBot="1">
      <c r="A20" s="81"/>
      <c r="B20" s="82">
        <v>14</v>
      </c>
      <c r="C20" s="42" t="s">
        <v>259</v>
      </c>
      <c r="D20" s="83">
        <v>3</v>
      </c>
      <c r="E20" s="47" t="s">
        <v>208</v>
      </c>
      <c r="F20" s="42" t="s">
        <v>260</v>
      </c>
      <c r="G20" s="84"/>
      <c r="H20" s="84"/>
      <c r="I20" s="84"/>
      <c r="J20" s="15">
        <f>D20*K20</f>
        <v>114</v>
      </c>
      <c r="K20" s="16">
        <v>38</v>
      </c>
      <c r="L20" s="32"/>
      <c r="M20" s="33">
        <f>D20*L20</f>
        <v>0</v>
      </c>
      <c r="N20" s="39" t="str">
        <f t="shared" si="0"/>
        <v xml:space="preserve"> </v>
      </c>
      <c r="O20" s="77"/>
    </row>
    <row r="21" spans="1:15" ht="60.75" customHeight="1" thickTop="1">
      <c r="A21" s="73" t="s">
        <v>233</v>
      </c>
      <c r="B21" s="74">
        <v>15</v>
      </c>
      <c r="C21" s="51" t="s">
        <v>265</v>
      </c>
      <c r="D21" s="85">
        <v>5</v>
      </c>
      <c r="E21" s="52" t="s">
        <v>170</v>
      </c>
      <c r="F21" s="51" t="s">
        <v>266</v>
      </c>
      <c r="G21" s="76" t="s">
        <v>411</v>
      </c>
      <c r="H21" s="76" t="s">
        <v>295</v>
      </c>
      <c r="I21" s="76" t="s">
        <v>294</v>
      </c>
      <c r="J21" s="53">
        <f>D21*K21</f>
        <v>45</v>
      </c>
      <c r="K21" s="86">
        <v>9</v>
      </c>
      <c r="L21" s="55"/>
      <c r="M21" s="37">
        <f>D21*L21</f>
        <v>0</v>
      </c>
      <c r="N21" s="56" t="str">
        <f t="shared" si="0"/>
        <v xml:space="preserve"> </v>
      </c>
      <c r="O21" s="77"/>
    </row>
    <row r="22" spans="2:15" ht="60.75" customHeight="1">
      <c r="B22" s="78">
        <v>16</v>
      </c>
      <c r="C22" s="41" t="s">
        <v>267</v>
      </c>
      <c r="D22" s="87">
        <v>3</v>
      </c>
      <c r="E22" s="46" t="s">
        <v>170</v>
      </c>
      <c r="F22" s="41" t="s">
        <v>268</v>
      </c>
      <c r="G22" s="80"/>
      <c r="H22" s="80"/>
      <c r="I22" s="80"/>
      <c r="J22" s="13">
        <f>D22*K22</f>
        <v>30</v>
      </c>
      <c r="K22" s="88">
        <v>10</v>
      </c>
      <c r="L22" s="31"/>
      <c r="M22" s="38">
        <f>D22*L22</f>
        <v>0</v>
      </c>
      <c r="N22" s="57" t="str">
        <f t="shared" si="0"/>
        <v xml:space="preserve"> </v>
      </c>
      <c r="O22" s="77"/>
    </row>
    <row r="23" spans="2:15" ht="60.75" customHeight="1">
      <c r="B23" s="78">
        <v>17</v>
      </c>
      <c r="C23" s="41" t="s">
        <v>269</v>
      </c>
      <c r="D23" s="87">
        <v>28</v>
      </c>
      <c r="E23" s="46" t="s">
        <v>170</v>
      </c>
      <c r="F23" s="41" t="s">
        <v>270</v>
      </c>
      <c r="G23" s="80"/>
      <c r="H23" s="80"/>
      <c r="I23" s="80"/>
      <c r="J23" s="13">
        <f>D23*K23</f>
        <v>980</v>
      </c>
      <c r="K23" s="88">
        <v>35</v>
      </c>
      <c r="L23" s="31"/>
      <c r="M23" s="38">
        <f>D23*L23</f>
        <v>0</v>
      </c>
      <c r="N23" s="57" t="str">
        <f t="shared" si="0"/>
        <v xml:space="preserve"> </v>
      </c>
      <c r="O23" s="77"/>
    </row>
    <row r="24" spans="2:15" ht="60.75" customHeight="1">
      <c r="B24" s="78">
        <v>18</v>
      </c>
      <c r="C24" s="41" t="s">
        <v>169</v>
      </c>
      <c r="D24" s="87">
        <v>5</v>
      </c>
      <c r="E24" s="46" t="s">
        <v>170</v>
      </c>
      <c r="F24" s="41" t="s">
        <v>171</v>
      </c>
      <c r="G24" s="80"/>
      <c r="H24" s="80"/>
      <c r="I24" s="80"/>
      <c r="J24" s="13">
        <f>D24*K24</f>
        <v>200</v>
      </c>
      <c r="K24" s="88">
        <v>40</v>
      </c>
      <c r="L24" s="31"/>
      <c r="M24" s="38">
        <f>D24*L24</f>
        <v>0</v>
      </c>
      <c r="N24" s="57" t="str">
        <f t="shared" si="0"/>
        <v xml:space="preserve"> </v>
      </c>
      <c r="O24" s="77"/>
    </row>
    <row r="25" spans="2:15" ht="60.75" customHeight="1">
      <c r="B25" s="78">
        <v>19</v>
      </c>
      <c r="C25" s="41" t="s">
        <v>172</v>
      </c>
      <c r="D25" s="87">
        <v>5</v>
      </c>
      <c r="E25" s="46" t="s">
        <v>170</v>
      </c>
      <c r="F25" s="41" t="s">
        <v>173</v>
      </c>
      <c r="G25" s="80"/>
      <c r="H25" s="80"/>
      <c r="I25" s="80"/>
      <c r="J25" s="13">
        <f>D25*K25</f>
        <v>200</v>
      </c>
      <c r="K25" s="88">
        <v>40</v>
      </c>
      <c r="L25" s="31"/>
      <c r="M25" s="38">
        <f>D25*L25</f>
        <v>0</v>
      </c>
      <c r="N25" s="57" t="str">
        <f t="shared" si="0"/>
        <v xml:space="preserve"> </v>
      </c>
      <c r="O25" s="77"/>
    </row>
    <row r="26" spans="2:15" ht="60.75" customHeight="1">
      <c r="B26" s="78">
        <v>20</v>
      </c>
      <c r="C26" s="41" t="s">
        <v>177</v>
      </c>
      <c r="D26" s="87">
        <v>1</v>
      </c>
      <c r="E26" s="46" t="s">
        <v>175</v>
      </c>
      <c r="F26" s="41" t="s">
        <v>178</v>
      </c>
      <c r="G26" s="80"/>
      <c r="H26" s="80"/>
      <c r="I26" s="80"/>
      <c r="J26" s="13">
        <f>D26*K26</f>
        <v>59</v>
      </c>
      <c r="K26" s="89">
        <v>59</v>
      </c>
      <c r="L26" s="31"/>
      <c r="M26" s="38">
        <f>D26*L26</f>
        <v>0</v>
      </c>
      <c r="N26" s="57" t="str">
        <f t="shared" si="0"/>
        <v xml:space="preserve"> </v>
      </c>
      <c r="O26" s="77"/>
    </row>
    <row r="27" spans="2:15" ht="60.75" customHeight="1">
      <c r="B27" s="78">
        <v>21</v>
      </c>
      <c r="C27" s="41" t="s">
        <v>179</v>
      </c>
      <c r="D27" s="87">
        <v>5</v>
      </c>
      <c r="E27" s="46" t="s">
        <v>175</v>
      </c>
      <c r="F27" s="41" t="s">
        <v>180</v>
      </c>
      <c r="G27" s="80"/>
      <c r="H27" s="80"/>
      <c r="I27" s="80"/>
      <c r="J27" s="13">
        <f>D27*K27</f>
        <v>185</v>
      </c>
      <c r="K27" s="89">
        <v>37</v>
      </c>
      <c r="L27" s="31"/>
      <c r="M27" s="38">
        <f>D27*L27</f>
        <v>0</v>
      </c>
      <c r="N27" s="57" t="str">
        <f t="shared" si="0"/>
        <v xml:space="preserve"> </v>
      </c>
      <c r="O27" s="77"/>
    </row>
    <row r="28" spans="2:15" ht="60.75" customHeight="1">
      <c r="B28" s="78">
        <v>22</v>
      </c>
      <c r="C28" s="41" t="s">
        <v>271</v>
      </c>
      <c r="D28" s="87">
        <v>5</v>
      </c>
      <c r="E28" s="46" t="s">
        <v>170</v>
      </c>
      <c r="F28" s="41" t="s">
        <v>272</v>
      </c>
      <c r="G28" s="80"/>
      <c r="H28" s="80"/>
      <c r="I28" s="80"/>
      <c r="J28" s="13">
        <f>D28*K28</f>
        <v>25</v>
      </c>
      <c r="K28" s="89">
        <v>5</v>
      </c>
      <c r="L28" s="31"/>
      <c r="M28" s="38">
        <f>D28*L28</f>
        <v>0</v>
      </c>
      <c r="N28" s="57" t="str">
        <f t="shared" si="0"/>
        <v xml:space="preserve"> </v>
      </c>
      <c r="O28" s="77"/>
    </row>
    <row r="29" spans="2:15" ht="60.75" customHeight="1">
      <c r="B29" s="78">
        <v>23</v>
      </c>
      <c r="C29" s="41" t="s">
        <v>273</v>
      </c>
      <c r="D29" s="87">
        <v>10</v>
      </c>
      <c r="E29" s="46" t="s">
        <v>170</v>
      </c>
      <c r="F29" s="41" t="s">
        <v>274</v>
      </c>
      <c r="G29" s="80"/>
      <c r="H29" s="80"/>
      <c r="I29" s="80"/>
      <c r="J29" s="13">
        <f>D29*K29</f>
        <v>180</v>
      </c>
      <c r="K29" s="89">
        <v>18</v>
      </c>
      <c r="L29" s="31"/>
      <c r="M29" s="38">
        <f>D29*L29</f>
        <v>0</v>
      </c>
      <c r="N29" s="57" t="str">
        <f t="shared" si="0"/>
        <v xml:space="preserve"> </v>
      </c>
      <c r="O29" s="77"/>
    </row>
    <row r="30" spans="2:15" ht="60.75" customHeight="1">
      <c r="B30" s="78">
        <v>24</v>
      </c>
      <c r="C30" s="41" t="s">
        <v>250</v>
      </c>
      <c r="D30" s="87">
        <v>1</v>
      </c>
      <c r="E30" s="46" t="s">
        <v>170</v>
      </c>
      <c r="F30" s="41" t="s">
        <v>251</v>
      </c>
      <c r="G30" s="80"/>
      <c r="H30" s="80"/>
      <c r="I30" s="80"/>
      <c r="J30" s="13">
        <f>D30*K30</f>
        <v>18</v>
      </c>
      <c r="K30" s="89">
        <v>18</v>
      </c>
      <c r="L30" s="31"/>
      <c r="M30" s="38">
        <f>D30*L30</f>
        <v>0</v>
      </c>
      <c r="N30" s="57" t="str">
        <f t="shared" si="0"/>
        <v xml:space="preserve"> </v>
      </c>
      <c r="O30" s="77"/>
    </row>
    <row r="31" spans="2:15" ht="60.75" customHeight="1">
      <c r="B31" s="78">
        <v>25</v>
      </c>
      <c r="C31" s="41" t="s">
        <v>194</v>
      </c>
      <c r="D31" s="87">
        <v>10</v>
      </c>
      <c r="E31" s="46" t="s">
        <v>170</v>
      </c>
      <c r="F31" s="41" t="s">
        <v>195</v>
      </c>
      <c r="G31" s="80"/>
      <c r="H31" s="80"/>
      <c r="I31" s="80"/>
      <c r="J31" s="13">
        <f>D31*K31</f>
        <v>70</v>
      </c>
      <c r="K31" s="89">
        <v>7</v>
      </c>
      <c r="L31" s="31"/>
      <c r="M31" s="38">
        <f>D31*L31</f>
        <v>0</v>
      </c>
      <c r="N31" s="57" t="str">
        <f t="shared" si="0"/>
        <v xml:space="preserve"> </v>
      </c>
      <c r="O31" s="77"/>
    </row>
    <row r="32" spans="2:15" ht="79.5" customHeight="1">
      <c r="B32" s="78">
        <v>26</v>
      </c>
      <c r="C32" s="41" t="s">
        <v>205</v>
      </c>
      <c r="D32" s="87">
        <v>20</v>
      </c>
      <c r="E32" s="46" t="s">
        <v>170</v>
      </c>
      <c r="F32" s="41" t="s">
        <v>206</v>
      </c>
      <c r="G32" s="80"/>
      <c r="H32" s="80"/>
      <c r="I32" s="80"/>
      <c r="J32" s="13">
        <f>D32*K32</f>
        <v>160</v>
      </c>
      <c r="K32" s="89">
        <v>8</v>
      </c>
      <c r="L32" s="31"/>
      <c r="M32" s="38">
        <f>D32*L32</f>
        <v>0</v>
      </c>
      <c r="N32" s="57" t="str">
        <f t="shared" si="0"/>
        <v xml:space="preserve"> </v>
      </c>
      <c r="O32" s="77"/>
    </row>
    <row r="33" spans="2:15" ht="69.75" customHeight="1">
      <c r="B33" s="78">
        <v>27</v>
      </c>
      <c r="C33" s="41" t="s">
        <v>256</v>
      </c>
      <c r="D33" s="87">
        <v>5</v>
      </c>
      <c r="E33" s="46" t="s">
        <v>175</v>
      </c>
      <c r="F33" s="41" t="s">
        <v>235</v>
      </c>
      <c r="G33" s="80"/>
      <c r="H33" s="80"/>
      <c r="I33" s="80"/>
      <c r="J33" s="13">
        <f>D33*K33</f>
        <v>100</v>
      </c>
      <c r="K33" s="89">
        <v>20</v>
      </c>
      <c r="L33" s="31"/>
      <c r="M33" s="38">
        <f>D33*L33</f>
        <v>0</v>
      </c>
      <c r="N33" s="57" t="str">
        <f t="shared" si="0"/>
        <v xml:space="preserve"> </v>
      </c>
      <c r="O33" s="77"/>
    </row>
    <row r="34" spans="2:15" ht="69.75" customHeight="1">
      <c r="B34" s="78">
        <v>28</v>
      </c>
      <c r="C34" s="41" t="s">
        <v>257</v>
      </c>
      <c r="D34" s="87">
        <v>5</v>
      </c>
      <c r="E34" s="46" t="s">
        <v>208</v>
      </c>
      <c r="F34" s="41" t="s">
        <v>258</v>
      </c>
      <c r="G34" s="80"/>
      <c r="H34" s="80"/>
      <c r="I34" s="80"/>
      <c r="J34" s="13">
        <f>D34*K34</f>
        <v>160</v>
      </c>
      <c r="K34" s="89">
        <v>32</v>
      </c>
      <c r="L34" s="31"/>
      <c r="M34" s="38">
        <f>D34*L34</f>
        <v>0</v>
      </c>
      <c r="N34" s="57" t="str">
        <f t="shared" si="0"/>
        <v xml:space="preserve"> </v>
      </c>
      <c r="O34" s="77"/>
    </row>
    <row r="35" spans="2:15" ht="69.75" customHeight="1">
      <c r="B35" s="78">
        <v>29</v>
      </c>
      <c r="C35" s="41" t="s">
        <v>210</v>
      </c>
      <c r="D35" s="87">
        <v>10</v>
      </c>
      <c r="E35" s="46" t="s">
        <v>170</v>
      </c>
      <c r="F35" s="41" t="s">
        <v>211</v>
      </c>
      <c r="G35" s="80"/>
      <c r="H35" s="80"/>
      <c r="I35" s="80"/>
      <c r="J35" s="13">
        <f>D35*K35</f>
        <v>90</v>
      </c>
      <c r="K35" s="89">
        <v>9</v>
      </c>
      <c r="L35" s="31"/>
      <c r="M35" s="38">
        <f>D35*L35</f>
        <v>0</v>
      </c>
      <c r="N35" s="57" t="str">
        <f t="shared" si="0"/>
        <v xml:space="preserve"> </v>
      </c>
      <c r="O35" s="77"/>
    </row>
    <row r="36" spans="2:15" ht="69.75" customHeight="1">
      <c r="B36" s="78">
        <v>30</v>
      </c>
      <c r="C36" s="41" t="s">
        <v>275</v>
      </c>
      <c r="D36" s="87">
        <v>2</v>
      </c>
      <c r="E36" s="46" t="s">
        <v>208</v>
      </c>
      <c r="F36" s="41" t="s">
        <v>276</v>
      </c>
      <c r="G36" s="80"/>
      <c r="H36" s="80"/>
      <c r="I36" s="80"/>
      <c r="J36" s="13">
        <f>D36*K36</f>
        <v>74</v>
      </c>
      <c r="K36" s="89">
        <v>37</v>
      </c>
      <c r="L36" s="31"/>
      <c r="M36" s="38">
        <f>D36*L36</f>
        <v>0</v>
      </c>
      <c r="N36" s="57" t="str">
        <f t="shared" si="0"/>
        <v xml:space="preserve"> </v>
      </c>
      <c r="O36" s="77"/>
    </row>
    <row r="37" spans="2:15" ht="69.75" customHeight="1">
      <c r="B37" s="78">
        <v>31</v>
      </c>
      <c r="C37" s="41" t="s">
        <v>259</v>
      </c>
      <c r="D37" s="87">
        <v>5</v>
      </c>
      <c r="E37" s="46" t="s">
        <v>208</v>
      </c>
      <c r="F37" s="41" t="s">
        <v>260</v>
      </c>
      <c r="G37" s="80"/>
      <c r="H37" s="80"/>
      <c r="I37" s="80"/>
      <c r="J37" s="13">
        <f>D37*K37</f>
        <v>190</v>
      </c>
      <c r="K37" s="89">
        <v>38</v>
      </c>
      <c r="L37" s="31"/>
      <c r="M37" s="38">
        <f>D37*L37</f>
        <v>0</v>
      </c>
      <c r="N37" s="57" t="str">
        <f t="shared" si="0"/>
        <v xml:space="preserve"> </v>
      </c>
      <c r="O37" s="77"/>
    </row>
    <row r="38" spans="2:15" ht="69.75" customHeight="1">
      <c r="B38" s="78">
        <v>32</v>
      </c>
      <c r="C38" s="41" t="s">
        <v>238</v>
      </c>
      <c r="D38" s="87">
        <v>3</v>
      </c>
      <c r="E38" s="46" t="s">
        <v>170</v>
      </c>
      <c r="F38" s="41" t="s">
        <v>239</v>
      </c>
      <c r="G38" s="80"/>
      <c r="H38" s="80"/>
      <c r="I38" s="80"/>
      <c r="J38" s="13">
        <f>D38*K38</f>
        <v>285</v>
      </c>
      <c r="K38" s="89">
        <v>95</v>
      </c>
      <c r="L38" s="31"/>
      <c r="M38" s="38">
        <f>D38*L38</f>
        <v>0</v>
      </c>
      <c r="N38" s="57" t="str">
        <f t="shared" si="0"/>
        <v xml:space="preserve"> </v>
      </c>
      <c r="O38" s="77"/>
    </row>
    <row r="39" spans="2:15" ht="69.75" customHeight="1">
      <c r="B39" s="78">
        <v>33</v>
      </c>
      <c r="C39" s="41" t="s">
        <v>420</v>
      </c>
      <c r="D39" s="87">
        <v>3</v>
      </c>
      <c r="E39" s="46" t="s">
        <v>175</v>
      </c>
      <c r="F39" s="41" t="s">
        <v>277</v>
      </c>
      <c r="G39" s="80"/>
      <c r="H39" s="80"/>
      <c r="I39" s="80"/>
      <c r="J39" s="13">
        <f>D39*K39</f>
        <v>360</v>
      </c>
      <c r="K39" s="89">
        <v>120</v>
      </c>
      <c r="L39" s="31"/>
      <c r="M39" s="38">
        <f>D39*L39</f>
        <v>0</v>
      </c>
      <c r="N39" s="57" t="str">
        <f t="shared" si="0"/>
        <v xml:space="preserve"> </v>
      </c>
      <c r="O39" s="77"/>
    </row>
    <row r="40" spans="2:15" ht="58.5" customHeight="1">
      <c r="B40" s="78">
        <v>34</v>
      </c>
      <c r="C40" s="41" t="s">
        <v>240</v>
      </c>
      <c r="D40" s="87">
        <v>2</v>
      </c>
      <c r="E40" s="46" t="s">
        <v>170</v>
      </c>
      <c r="F40" s="41" t="s">
        <v>241</v>
      </c>
      <c r="G40" s="80"/>
      <c r="H40" s="80"/>
      <c r="I40" s="80"/>
      <c r="J40" s="13">
        <f>D40*K40</f>
        <v>160</v>
      </c>
      <c r="K40" s="89">
        <v>80</v>
      </c>
      <c r="L40" s="31"/>
      <c r="M40" s="38">
        <f>D40*L40</f>
        <v>0</v>
      </c>
      <c r="N40" s="57" t="str">
        <f t="shared" si="0"/>
        <v xml:space="preserve"> </v>
      </c>
      <c r="O40" s="77"/>
    </row>
    <row r="41" spans="2:15" ht="58.5" customHeight="1">
      <c r="B41" s="78">
        <v>35</v>
      </c>
      <c r="C41" s="41" t="s">
        <v>278</v>
      </c>
      <c r="D41" s="87">
        <v>1</v>
      </c>
      <c r="E41" s="46" t="s">
        <v>175</v>
      </c>
      <c r="F41" s="41" t="s">
        <v>279</v>
      </c>
      <c r="G41" s="80"/>
      <c r="H41" s="80"/>
      <c r="I41" s="80"/>
      <c r="J41" s="13">
        <f>D41*K41</f>
        <v>46</v>
      </c>
      <c r="K41" s="89">
        <v>46</v>
      </c>
      <c r="L41" s="31"/>
      <c r="M41" s="38">
        <f>D41*L41</f>
        <v>0</v>
      </c>
      <c r="N41" s="57" t="str">
        <f t="shared" si="0"/>
        <v xml:space="preserve"> </v>
      </c>
      <c r="O41" s="77"/>
    </row>
    <row r="42" spans="2:15" ht="58.5" customHeight="1">
      <c r="B42" s="78">
        <v>36</v>
      </c>
      <c r="C42" s="41" t="s">
        <v>280</v>
      </c>
      <c r="D42" s="87">
        <v>5</v>
      </c>
      <c r="E42" s="46" t="s">
        <v>208</v>
      </c>
      <c r="F42" s="41" t="s">
        <v>281</v>
      </c>
      <c r="G42" s="80"/>
      <c r="H42" s="80"/>
      <c r="I42" s="80"/>
      <c r="J42" s="13">
        <f>D42*K42</f>
        <v>70</v>
      </c>
      <c r="K42" s="89">
        <v>14</v>
      </c>
      <c r="L42" s="31"/>
      <c r="M42" s="38">
        <f>D42*L42</f>
        <v>0</v>
      </c>
      <c r="N42" s="57" t="str">
        <f t="shared" si="0"/>
        <v xml:space="preserve"> </v>
      </c>
      <c r="O42" s="77"/>
    </row>
    <row r="43" spans="2:15" ht="58.5" customHeight="1">
      <c r="B43" s="78">
        <v>37</v>
      </c>
      <c r="C43" s="41" t="s">
        <v>282</v>
      </c>
      <c r="D43" s="87">
        <v>1</v>
      </c>
      <c r="E43" s="46" t="s">
        <v>170</v>
      </c>
      <c r="F43" s="41" t="s">
        <v>283</v>
      </c>
      <c r="G43" s="80"/>
      <c r="H43" s="80"/>
      <c r="I43" s="80"/>
      <c r="J43" s="13">
        <f>D43*K43</f>
        <v>82</v>
      </c>
      <c r="K43" s="89">
        <v>82</v>
      </c>
      <c r="L43" s="31"/>
      <c r="M43" s="38">
        <f>D43*L43</f>
        <v>0</v>
      </c>
      <c r="N43" s="57" t="str">
        <f t="shared" si="0"/>
        <v xml:space="preserve"> </v>
      </c>
      <c r="O43" s="77"/>
    </row>
    <row r="44" spans="2:15" ht="170.1" customHeight="1">
      <c r="B44" s="78">
        <v>38</v>
      </c>
      <c r="C44" s="90" t="s">
        <v>284</v>
      </c>
      <c r="D44" s="87">
        <v>5</v>
      </c>
      <c r="E44" s="91" t="s">
        <v>170</v>
      </c>
      <c r="F44" s="90" t="s">
        <v>296</v>
      </c>
      <c r="G44" s="80"/>
      <c r="H44" s="80"/>
      <c r="I44" s="80"/>
      <c r="J44" s="13">
        <f>D44*K44</f>
        <v>150</v>
      </c>
      <c r="K44" s="14">
        <v>30</v>
      </c>
      <c r="L44" s="31"/>
      <c r="M44" s="38">
        <f>D44*L44</f>
        <v>0</v>
      </c>
      <c r="N44" s="57" t="str">
        <f t="shared" si="0"/>
        <v xml:space="preserve"> </v>
      </c>
      <c r="O44" s="77"/>
    </row>
    <row r="45" spans="2:15" ht="170.1" customHeight="1">
      <c r="B45" s="78">
        <v>39</v>
      </c>
      <c r="C45" s="90" t="s">
        <v>285</v>
      </c>
      <c r="D45" s="87">
        <v>5</v>
      </c>
      <c r="E45" s="91" t="s">
        <v>170</v>
      </c>
      <c r="F45" s="90" t="s">
        <v>296</v>
      </c>
      <c r="G45" s="80"/>
      <c r="H45" s="80"/>
      <c r="I45" s="80"/>
      <c r="J45" s="13">
        <f>D45*K45</f>
        <v>150</v>
      </c>
      <c r="K45" s="14">
        <v>30</v>
      </c>
      <c r="L45" s="31"/>
      <c r="M45" s="38">
        <f>D45*L45</f>
        <v>0</v>
      </c>
      <c r="N45" s="57" t="str">
        <f t="shared" si="0"/>
        <v xml:space="preserve"> </v>
      </c>
      <c r="O45" s="77"/>
    </row>
    <row r="46" spans="2:15" ht="170.1" customHeight="1">
      <c r="B46" s="78">
        <v>40</v>
      </c>
      <c r="C46" s="90" t="s">
        <v>286</v>
      </c>
      <c r="D46" s="87">
        <v>5</v>
      </c>
      <c r="E46" s="91" t="s">
        <v>170</v>
      </c>
      <c r="F46" s="90" t="s">
        <v>296</v>
      </c>
      <c r="G46" s="80"/>
      <c r="H46" s="80"/>
      <c r="I46" s="80"/>
      <c r="J46" s="13">
        <f>D46*K46</f>
        <v>150</v>
      </c>
      <c r="K46" s="14">
        <v>30</v>
      </c>
      <c r="L46" s="31"/>
      <c r="M46" s="38">
        <f>D46*L46</f>
        <v>0</v>
      </c>
      <c r="N46" s="57" t="str">
        <f t="shared" si="0"/>
        <v xml:space="preserve"> </v>
      </c>
      <c r="O46" s="77"/>
    </row>
    <row r="47" spans="2:15" ht="170.1" customHeight="1">
      <c r="B47" s="78">
        <v>41</v>
      </c>
      <c r="C47" s="90" t="s">
        <v>287</v>
      </c>
      <c r="D47" s="87">
        <v>5</v>
      </c>
      <c r="E47" s="91" t="s">
        <v>170</v>
      </c>
      <c r="F47" s="90" t="s">
        <v>296</v>
      </c>
      <c r="G47" s="80"/>
      <c r="H47" s="80"/>
      <c r="I47" s="80"/>
      <c r="J47" s="13">
        <f>D47*K47</f>
        <v>150</v>
      </c>
      <c r="K47" s="14">
        <v>30</v>
      </c>
      <c r="L47" s="31"/>
      <c r="M47" s="38">
        <f>D47*L47</f>
        <v>0</v>
      </c>
      <c r="N47" s="57" t="str">
        <f t="shared" si="0"/>
        <v xml:space="preserve"> </v>
      </c>
      <c r="O47" s="77"/>
    </row>
    <row r="48" spans="2:15" ht="70.5" customHeight="1">
      <c r="B48" s="78">
        <v>42</v>
      </c>
      <c r="C48" s="90" t="s">
        <v>288</v>
      </c>
      <c r="D48" s="87">
        <v>5</v>
      </c>
      <c r="E48" s="91" t="s">
        <v>170</v>
      </c>
      <c r="F48" s="90" t="s">
        <v>289</v>
      </c>
      <c r="G48" s="80"/>
      <c r="H48" s="80"/>
      <c r="I48" s="80"/>
      <c r="J48" s="13">
        <f>D48*K48</f>
        <v>450</v>
      </c>
      <c r="K48" s="14">
        <v>90</v>
      </c>
      <c r="L48" s="31"/>
      <c r="M48" s="38">
        <f>D48*L48</f>
        <v>0</v>
      </c>
      <c r="N48" s="57" t="str">
        <f t="shared" si="0"/>
        <v xml:space="preserve"> </v>
      </c>
      <c r="O48" s="77"/>
    </row>
    <row r="49" spans="2:15" ht="70.5" customHeight="1">
      <c r="B49" s="78">
        <v>43</v>
      </c>
      <c r="C49" s="90" t="s">
        <v>290</v>
      </c>
      <c r="D49" s="87">
        <v>5</v>
      </c>
      <c r="E49" s="91" t="s">
        <v>170</v>
      </c>
      <c r="F49" s="90" t="s">
        <v>289</v>
      </c>
      <c r="G49" s="80"/>
      <c r="H49" s="80"/>
      <c r="I49" s="80"/>
      <c r="J49" s="13">
        <f>D49*K49</f>
        <v>450</v>
      </c>
      <c r="K49" s="14">
        <v>90</v>
      </c>
      <c r="L49" s="31"/>
      <c r="M49" s="38">
        <f>D49*L49</f>
        <v>0</v>
      </c>
      <c r="N49" s="57" t="str">
        <f t="shared" si="0"/>
        <v xml:space="preserve"> </v>
      </c>
      <c r="O49" s="77"/>
    </row>
    <row r="50" spans="2:15" ht="70.5" customHeight="1">
      <c r="B50" s="78">
        <v>44</v>
      </c>
      <c r="C50" s="90" t="s">
        <v>291</v>
      </c>
      <c r="D50" s="87">
        <v>5</v>
      </c>
      <c r="E50" s="91" t="s">
        <v>170</v>
      </c>
      <c r="F50" s="90" t="s">
        <v>289</v>
      </c>
      <c r="G50" s="80"/>
      <c r="H50" s="80"/>
      <c r="I50" s="80"/>
      <c r="J50" s="13">
        <f>D50*K50</f>
        <v>450</v>
      </c>
      <c r="K50" s="14">
        <v>90</v>
      </c>
      <c r="L50" s="31"/>
      <c r="M50" s="38">
        <f>D50*L50</f>
        <v>0</v>
      </c>
      <c r="N50" s="57" t="str">
        <f t="shared" si="0"/>
        <v xml:space="preserve"> </v>
      </c>
      <c r="O50" s="77"/>
    </row>
    <row r="51" spans="1:15" ht="70.5" customHeight="1" thickBot="1">
      <c r="A51" s="81"/>
      <c r="B51" s="82">
        <v>45</v>
      </c>
      <c r="C51" s="92" t="s">
        <v>292</v>
      </c>
      <c r="D51" s="93">
        <v>5</v>
      </c>
      <c r="E51" s="94" t="s">
        <v>170</v>
      </c>
      <c r="F51" s="92" t="s">
        <v>289</v>
      </c>
      <c r="G51" s="84"/>
      <c r="H51" s="84"/>
      <c r="I51" s="84"/>
      <c r="J51" s="15">
        <f>D51*K51</f>
        <v>450</v>
      </c>
      <c r="K51" s="16">
        <v>90</v>
      </c>
      <c r="L51" s="32"/>
      <c r="M51" s="33">
        <f>D51*L51</f>
        <v>0</v>
      </c>
      <c r="N51" s="39" t="str">
        <f t="shared" si="0"/>
        <v xml:space="preserve"> </v>
      </c>
      <c r="O51" s="77"/>
    </row>
    <row r="52" spans="1:15" ht="65.25" customHeight="1" thickTop="1">
      <c r="A52" s="73" t="s">
        <v>261</v>
      </c>
      <c r="B52" s="74">
        <v>46</v>
      </c>
      <c r="C52" s="51" t="s">
        <v>298</v>
      </c>
      <c r="D52" s="85">
        <v>12</v>
      </c>
      <c r="E52" s="52" t="s">
        <v>170</v>
      </c>
      <c r="F52" s="51" t="s">
        <v>270</v>
      </c>
      <c r="G52" s="76" t="s">
        <v>411</v>
      </c>
      <c r="H52" s="95" t="s">
        <v>333</v>
      </c>
      <c r="I52" s="95" t="s">
        <v>332</v>
      </c>
      <c r="J52" s="53">
        <f>D52*K52</f>
        <v>420</v>
      </c>
      <c r="K52" s="86">
        <v>35</v>
      </c>
      <c r="L52" s="55"/>
      <c r="M52" s="37">
        <f>D52*L52</f>
        <v>0</v>
      </c>
      <c r="N52" s="56" t="str">
        <f t="shared" si="0"/>
        <v xml:space="preserve"> </v>
      </c>
      <c r="O52" s="77"/>
    </row>
    <row r="53" spans="2:15" ht="65.25" customHeight="1">
      <c r="B53" s="78">
        <v>47</v>
      </c>
      <c r="C53" s="41" t="s">
        <v>174</v>
      </c>
      <c r="D53" s="87">
        <v>6</v>
      </c>
      <c r="E53" s="46" t="s">
        <v>175</v>
      </c>
      <c r="F53" s="41" t="s">
        <v>176</v>
      </c>
      <c r="G53" s="80"/>
      <c r="H53" s="96"/>
      <c r="I53" s="96"/>
      <c r="J53" s="13">
        <f>D53*K53</f>
        <v>360</v>
      </c>
      <c r="K53" s="89">
        <v>60</v>
      </c>
      <c r="L53" s="31"/>
      <c r="M53" s="38">
        <f>D53*L53</f>
        <v>0</v>
      </c>
      <c r="N53" s="57" t="str">
        <f t="shared" si="0"/>
        <v xml:space="preserve"> </v>
      </c>
      <c r="O53" s="77"/>
    </row>
    <row r="54" spans="2:15" ht="51" customHeight="1">
      <c r="B54" s="78">
        <v>48</v>
      </c>
      <c r="C54" s="41" t="s">
        <v>179</v>
      </c>
      <c r="D54" s="87">
        <v>5</v>
      </c>
      <c r="E54" s="46" t="s">
        <v>175</v>
      </c>
      <c r="F54" s="41" t="s">
        <v>180</v>
      </c>
      <c r="G54" s="80"/>
      <c r="H54" s="96"/>
      <c r="I54" s="96"/>
      <c r="J54" s="13">
        <f>D54*K54</f>
        <v>185</v>
      </c>
      <c r="K54" s="89">
        <v>37</v>
      </c>
      <c r="L54" s="31"/>
      <c r="M54" s="38">
        <f>D54*L54</f>
        <v>0</v>
      </c>
      <c r="N54" s="57" t="str">
        <f t="shared" si="0"/>
        <v xml:space="preserve"> </v>
      </c>
      <c r="O54" s="77"/>
    </row>
    <row r="55" spans="2:15" ht="51" customHeight="1">
      <c r="B55" s="78">
        <v>49</v>
      </c>
      <c r="C55" s="43" t="s">
        <v>181</v>
      </c>
      <c r="D55" s="87">
        <v>12</v>
      </c>
      <c r="E55" s="48" t="s">
        <v>170</v>
      </c>
      <c r="F55" s="43" t="s">
        <v>182</v>
      </c>
      <c r="G55" s="80"/>
      <c r="H55" s="96"/>
      <c r="I55" s="96"/>
      <c r="J55" s="13">
        <f>D55*K55</f>
        <v>192</v>
      </c>
      <c r="K55" s="89">
        <v>16</v>
      </c>
      <c r="L55" s="31"/>
      <c r="M55" s="38">
        <f>D55*L55</f>
        <v>0</v>
      </c>
      <c r="N55" s="57" t="str">
        <f t="shared" si="0"/>
        <v xml:space="preserve"> </v>
      </c>
      <c r="O55" s="77"/>
    </row>
    <row r="56" spans="2:15" ht="51" customHeight="1">
      <c r="B56" s="78">
        <v>50</v>
      </c>
      <c r="C56" s="41" t="s">
        <v>299</v>
      </c>
      <c r="D56" s="87">
        <v>12</v>
      </c>
      <c r="E56" s="46" t="s">
        <v>170</v>
      </c>
      <c r="F56" s="41" t="s">
        <v>300</v>
      </c>
      <c r="G56" s="80"/>
      <c r="H56" s="96"/>
      <c r="I56" s="96"/>
      <c r="J56" s="13">
        <f>D56*K56</f>
        <v>156</v>
      </c>
      <c r="K56" s="89">
        <v>13</v>
      </c>
      <c r="L56" s="31"/>
      <c r="M56" s="38">
        <f>D56*L56</f>
        <v>0</v>
      </c>
      <c r="N56" s="57" t="str">
        <f t="shared" si="0"/>
        <v xml:space="preserve"> </v>
      </c>
      <c r="O56" s="77"/>
    </row>
    <row r="57" spans="2:15" ht="51" customHeight="1">
      <c r="B57" s="78">
        <v>51</v>
      </c>
      <c r="C57" s="41" t="s">
        <v>301</v>
      </c>
      <c r="D57" s="87">
        <v>12</v>
      </c>
      <c r="E57" s="46" t="s">
        <v>175</v>
      </c>
      <c r="F57" s="41" t="s">
        <v>302</v>
      </c>
      <c r="G57" s="80"/>
      <c r="H57" s="96"/>
      <c r="I57" s="96"/>
      <c r="J57" s="13">
        <f>D57*K57</f>
        <v>288</v>
      </c>
      <c r="K57" s="89">
        <v>24</v>
      </c>
      <c r="L57" s="31"/>
      <c r="M57" s="38">
        <f>D57*L57</f>
        <v>0</v>
      </c>
      <c r="N57" s="57" t="str">
        <f t="shared" si="0"/>
        <v xml:space="preserve"> </v>
      </c>
      <c r="O57" s="77"/>
    </row>
    <row r="58" spans="2:15" ht="51" customHeight="1">
      <c r="B58" s="78">
        <v>52</v>
      </c>
      <c r="C58" s="41" t="s">
        <v>303</v>
      </c>
      <c r="D58" s="87">
        <v>12</v>
      </c>
      <c r="E58" s="46" t="s">
        <v>175</v>
      </c>
      <c r="F58" s="41" t="s">
        <v>304</v>
      </c>
      <c r="G58" s="80"/>
      <c r="H58" s="96"/>
      <c r="I58" s="96"/>
      <c r="J58" s="13">
        <f>D58*K58</f>
        <v>348</v>
      </c>
      <c r="K58" s="89">
        <v>29</v>
      </c>
      <c r="L58" s="31"/>
      <c r="M58" s="38">
        <f>D58*L58</f>
        <v>0</v>
      </c>
      <c r="N58" s="57" t="str">
        <f t="shared" si="0"/>
        <v xml:space="preserve"> </v>
      </c>
      <c r="O58" s="77"/>
    </row>
    <row r="59" spans="2:15" ht="51" customHeight="1">
      <c r="B59" s="78">
        <v>53</v>
      </c>
      <c r="C59" s="41" t="s">
        <v>188</v>
      </c>
      <c r="D59" s="87">
        <v>5</v>
      </c>
      <c r="E59" s="46" t="s">
        <v>175</v>
      </c>
      <c r="F59" s="41" t="s">
        <v>189</v>
      </c>
      <c r="G59" s="80"/>
      <c r="H59" s="96"/>
      <c r="I59" s="96"/>
      <c r="J59" s="13">
        <f>D59*K59</f>
        <v>800</v>
      </c>
      <c r="K59" s="89">
        <v>160</v>
      </c>
      <c r="L59" s="31"/>
      <c r="M59" s="38">
        <f>D59*L59</f>
        <v>0</v>
      </c>
      <c r="N59" s="57" t="str">
        <f t="shared" si="0"/>
        <v xml:space="preserve"> </v>
      </c>
      <c r="O59" s="77"/>
    </row>
    <row r="60" spans="2:15" ht="51" customHeight="1">
      <c r="B60" s="78">
        <v>54</v>
      </c>
      <c r="C60" s="44" t="s">
        <v>192</v>
      </c>
      <c r="D60" s="87">
        <v>15</v>
      </c>
      <c r="E60" s="49" t="s">
        <v>170</v>
      </c>
      <c r="F60" s="44" t="s">
        <v>193</v>
      </c>
      <c r="G60" s="80"/>
      <c r="H60" s="96"/>
      <c r="I60" s="96"/>
      <c r="J60" s="13">
        <f>D60*K60</f>
        <v>105</v>
      </c>
      <c r="K60" s="89">
        <v>7</v>
      </c>
      <c r="L60" s="31"/>
      <c r="M60" s="38">
        <f>D60*L60</f>
        <v>0</v>
      </c>
      <c r="N60" s="57" t="str">
        <f t="shared" si="0"/>
        <v xml:space="preserve"> </v>
      </c>
      <c r="O60" s="77"/>
    </row>
    <row r="61" spans="2:15" ht="51" customHeight="1">
      <c r="B61" s="78">
        <v>55</v>
      </c>
      <c r="C61" s="44" t="s">
        <v>305</v>
      </c>
      <c r="D61" s="87">
        <v>10</v>
      </c>
      <c r="E61" s="49" t="s">
        <v>170</v>
      </c>
      <c r="F61" s="44" t="s">
        <v>193</v>
      </c>
      <c r="G61" s="80"/>
      <c r="H61" s="96"/>
      <c r="I61" s="96"/>
      <c r="J61" s="13">
        <f>D61*K61</f>
        <v>35</v>
      </c>
      <c r="K61" s="89">
        <v>3.5</v>
      </c>
      <c r="L61" s="31"/>
      <c r="M61" s="38">
        <f>D61*L61</f>
        <v>0</v>
      </c>
      <c r="N61" s="57" t="str">
        <f t="shared" si="0"/>
        <v xml:space="preserve"> </v>
      </c>
      <c r="O61" s="77"/>
    </row>
    <row r="62" spans="2:15" ht="51" customHeight="1">
      <c r="B62" s="78">
        <v>56</v>
      </c>
      <c r="C62" s="41" t="s">
        <v>306</v>
      </c>
      <c r="D62" s="87">
        <v>10</v>
      </c>
      <c r="E62" s="46" t="s">
        <v>170</v>
      </c>
      <c r="F62" s="41" t="s">
        <v>274</v>
      </c>
      <c r="G62" s="80"/>
      <c r="H62" s="96"/>
      <c r="I62" s="96"/>
      <c r="J62" s="13">
        <f>D62*K62</f>
        <v>160</v>
      </c>
      <c r="K62" s="89">
        <v>16</v>
      </c>
      <c r="L62" s="31"/>
      <c r="M62" s="38">
        <f>D62*L62</f>
        <v>0</v>
      </c>
      <c r="N62" s="57" t="str">
        <f t="shared" si="0"/>
        <v xml:space="preserve"> </v>
      </c>
      <c r="O62" s="77"/>
    </row>
    <row r="63" spans="2:15" ht="51" customHeight="1">
      <c r="B63" s="78">
        <v>57</v>
      </c>
      <c r="C63" s="41" t="s">
        <v>273</v>
      </c>
      <c r="D63" s="87">
        <v>10</v>
      </c>
      <c r="E63" s="46" t="s">
        <v>170</v>
      </c>
      <c r="F63" s="41" t="s">
        <v>274</v>
      </c>
      <c r="G63" s="80"/>
      <c r="H63" s="96"/>
      <c r="I63" s="96"/>
      <c r="J63" s="13">
        <f>D63*K63</f>
        <v>180</v>
      </c>
      <c r="K63" s="89">
        <v>18</v>
      </c>
      <c r="L63" s="31"/>
      <c r="M63" s="38">
        <f>D63*L63</f>
        <v>0</v>
      </c>
      <c r="N63" s="57" t="str">
        <f t="shared" si="0"/>
        <v xml:space="preserve"> </v>
      </c>
      <c r="O63" s="77"/>
    </row>
    <row r="64" spans="2:15" ht="51" customHeight="1">
      <c r="B64" s="78">
        <v>58</v>
      </c>
      <c r="C64" s="41" t="s">
        <v>307</v>
      </c>
      <c r="D64" s="87">
        <v>1</v>
      </c>
      <c r="E64" s="46" t="s">
        <v>170</v>
      </c>
      <c r="F64" s="41" t="s">
        <v>308</v>
      </c>
      <c r="G64" s="80"/>
      <c r="H64" s="96"/>
      <c r="I64" s="96"/>
      <c r="J64" s="13">
        <f>D64*K64</f>
        <v>6</v>
      </c>
      <c r="K64" s="89">
        <v>6</v>
      </c>
      <c r="L64" s="31"/>
      <c r="M64" s="38">
        <f>D64*L64</f>
        <v>0</v>
      </c>
      <c r="N64" s="57" t="str">
        <f t="shared" si="0"/>
        <v xml:space="preserve"> </v>
      </c>
      <c r="O64" s="77"/>
    </row>
    <row r="65" spans="2:15" ht="51" customHeight="1">
      <c r="B65" s="78">
        <v>59</v>
      </c>
      <c r="C65" s="41" t="s">
        <v>250</v>
      </c>
      <c r="D65" s="87">
        <v>12</v>
      </c>
      <c r="E65" s="46" t="s">
        <v>170</v>
      </c>
      <c r="F65" s="41" t="s">
        <v>251</v>
      </c>
      <c r="G65" s="80"/>
      <c r="H65" s="96"/>
      <c r="I65" s="96"/>
      <c r="J65" s="13">
        <f>D65*K65</f>
        <v>216</v>
      </c>
      <c r="K65" s="89">
        <v>18</v>
      </c>
      <c r="L65" s="31"/>
      <c r="M65" s="38">
        <f>D65*L65</f>
        <v>0</v>
      </c>
      <c r="N65" s="57" t="str">
        <f t="shared" si="0"/>
        <v xml:space="preserve"> </v>
      </c>
      <c r="O65" s="77"/>
    </row>
    <row r="66" spans="2:15" ht="51" customHeight="1">
      <c r="B66" s="78">
        <v>60</v>
      </c>
      <c r="C66" s="41" t="s">
        <v>419</v>
      </c>
      <c r="D66" s="87">
        <v>5</v>
      </c>
      <c r="E66" s="46" t="s">
        <v>170</v>
      </c>
      <c r="F66" s="41" t="s">
        <v>309</v>
      </c>
      <c r="G66" s="80"/>
      <c r="H66" s="96"/>
      <c r="I66" s="96"/>
      <c r="J66" s="13">
        <f>D66*K66</f>
        <v>160</v>
      </c>
      <c r="K66" s="89">
        <v>32</v>
      </c>
      <c r="L66" s="31"/>
      <c r="M66" s="38">
        <f>D66*L66</f>
        <v>0</v>
      </c>
      <c r="N66" s="57" t="str">
        <f t="shared" si="0"/>
        <v xml:space="preserve"> </v>
      </c>
      <c r="O66" s="77"/>
    </row>
    <row r="67" spans="2:15" ht="51" customHeight="1">
      <c r="B67" s="78">
        <v>61</v>
      </c>
      <c r="C67" s="41" t="s">
        <v>310</v>
      </c>
      <c r="D67" s="87">
        <v>20</v>
      </c>
      <c r="E67" s="46" t="s">
        <v>170</v>
      </c>
      <c r="F67" s="41" t="s">
        <v>311</v>
      </c>
      <c r="G67" s="80"/>
      <c r="H67" s="96"/>
      <c r="I67" s="96"/>
      <c r="J67" s="13">
        <f>D67*K67</f>
        <v>40</v>
      </c>
      <c r="K67" s="89">
        <v>2</v>
      </c>
      <c r="L67" s="31"/>
      <c r="M67" s="38">
        <f>D67*L67</f>
        <v>0</v>
      </c>
      <c r="N67" s="57" t="str">
        <f t="shared" si="0"/>
        <v xml:space="preserve"> </v>
      </c>
      <c r="O67" s="77"/>
    </row>
    <row r="68" spans="2:15" ht="63.75" customHeight="1">
      <c r="B68" s="78">
        <v>62</v>
      </c>
      <c r="C68" s="41" t="s">
        <v>312</v>
      </c>
      <c r="D68" s="87">
        <v>100</v>
      </c>
      <c r="E68" s="46" t="s">
        <v>170</v>
      </c>
      <c r="F68" s="41" t="s">
        <v>313</v>
      </c>
      <c r="G68" s="80"/>
      <c r="H68" s="96"/>
      <c r="I68" s="96"/>
      <c r="J68" s="13">
        <f>D68*K68</f>
        <v>700</v>
      </c>
      <c r="K68" s="89">
        <v>7</v>
      </c>
      <c r="L68" s="31"/>
      <c r="M68" s="38">
        <f>D68*L68</f>
        <v>0</v>
      </c>
      <c r="N68" s="57" t="str">
        <f t="shared" si="0"/>
        <v xml:space="preserve"> </v>
      </c>
      <c r="O68" s="77"/>
    </row>
    <row r="69" spans="2:15" ht="63.75" customHeight="1">
      <c r="B69" s="78">
        <v>63</v>
      </c>
      <c r="C69" s="41" t="s">
        <v>257</v>
      </c>
      <c r="D69" s="87">
        <v>10</v>
      </c>
      <c r="E69" s="46" t="s">
        <v>208</v>
      </c>
      <c r="F69" s="41" t="s">
        <v>258</v>
      </c>
      <c r="G69" s="80"/>
      <c r="H69" s="96"/>
      <c r="I69" s="96"/>
      <c r="J69" s="13">
        <f>D69*K69</f>
        <v>320</v>
      </c>
      <c r="K69" s="89">
        <v>32</v>
      </c>
      <c r="L69" s="31"/>
      <c r="M69" s="38">
        <f>D69*L69</f>
        <v>0</v>
      </c>
      <c r="N69" s="57" t="str">
        <f t="shared" si="0"/>
        <v xml:space="preserve"> </v>
      </c>
      <c r="O69" s="77"/>
    </row>
    <row r="70" spans="2:15" ht="63.75" customHeight="1">
      <c r="B70" s="78">
        <v>64</v>
      </c>
      <c r="C70" s="41" t="s">
        <v>207</v>
      </c>
      <c r="D70" s="87">
        <v>5</v>
      </c>
      <c r="E70" s="46" t="s">
        <v>208</v>
      </c>
      <c r="F70" s="41" t="s">
        <v>209</v>
      </c>
      <c r="G70" s="80"/>
      <c r="H70" s="96"/>
      <c r="I70" s="96"/>
      <c r="J70" s="13">
        <f>D70*K70</f>
        <v>190</v>
      </c>
      <c r="K70" s="89">
        <v>38</v>
      </c>
      <c r="L70" s="31"/>
      <c r="M70" s="38">
        <f>D70*L70</f>
        <v>0</v>
      </c>
      <c r="N70" s="57" t="str">
        <f t="shared" si="0"/>
        <v xml:space="preserve"> </v>
      </c>
      <c r="O70" s="77"/>
    </row>
    <row r="71" spans="2:15" ht="63.75" customHeight="1">
      <c r="B71" s="78">
        <v>65</v>
      </c>
      <c r="C71" s="41" t="s">
        <v>314</v>
      </c>
      <c r="D71" s="87">
        <v>3</v>
      </c>
      <c r="E71" s="46" t="s">
        <v>170</v>
      </c>
      <c r="F71" s="41" t="s">
        <v>315</v>
      </c>
      <c r="G71" s="80"/>
      <c r="H71" s="96"/>
      <c r="I71" s="96"/>
      <c r="J71" s="13">
        <f>D71*K71</f>
        <v>24</v>
      </c>
      <c r="K71" s="89">
        <v>8</v>
      </c>
      <c r="L71" s="31"/>
      <c r="M71" s="38">
        <f>D71*L71</f>
        <v>0</v>
      </c>
      <c r="N71" s="57" t="str">
        <f t="shared" si="0"/>
        <v xml:space="preserve"> </v>
      </c>
      <c r="O71" s="77"/>
    </row>
    <row r="72" spans="2:15" ht="63.75" customHeight="1">
      <c r="B72" s="78">
        <v>66</v>
      </c>
      <c r="C72" s="41" t="s">
        <v>275</v>
      </c>
      <c r="D72" s="87">
        <v>2</v>
      </c>
      <c r="E72" s="46" t="s">
        <v>208</v>
      </c>
      <c r="F72" s="41" t="s">
        <v>276</v>
      </c>
      <c r="G72" s="80"/>
      <c r="H72" s="96"/>
      <c r="I72" s="96"/>
      <c r="J72" s="13">
        <f>D72*K72</f>
        <v>74</v>
      </c>
      <c r="K72" s="89">
        <v>37</v>
      </c>
      <c r="L72" s="31"/>
      <c r="M72" s="38">
        <f>D72*L72</f>
        <v>0</v>
      </c>
      <c r="N72" s="57" t="str">
        <f aca="true" t="shared" si="1" ref="N72:N135">IF(ISNUMBER(L72),IF(L72&gt;K72,"NEVYHOVUJE","VYHOVUJE")," ")</f>
        <v xml:space="preserve"> </v>
      </c>
      <c r="O72" s="77"/>
    </row>
    <row r="73" spans="2:15" ht="45" customHeight="1">
      <c r="B73" s="78">
        <v>67</v>
      </c>
      <c r="C73" s="41" t="s">
        <v>236</v>
      </c>
      <c r="D73" s="87">
        <v>10</v>
      </c>
      <c r="E73" s="46" t="s">
        <v>208</v>
      </c>
      <c r="F73" s="41" t="s">
        <v>237</v>
      </c>
      <c r="G73" s="80"/>
      <c r="H73" s="96"/>
      <c r="I73" s="96"/>
      <c r="J73" s="13">
        <f>D73*K73</f>
        <v>490</v>
      </c>
      <c r="K73" s="89">
        <v>49</v>
      </c>
      <c r="L73" s="31"/>
      <c r="M73" s="38">
        <f>D73*L73</f>
        <v>0</v>
      </c>
      <c r="N73" s="57" t="str">
        <f t="shared" si="1"/>
        <v xml:space="preserve"> </v>
      </c>
      <c r="O73" s="77"/>
    </row>
    <row r="74" spans="2:15" ht="45" customHeight="1">
      <c r="B74" s="78">
        <v>68</v>
      </c>
      <c r="C74" s="41" t="s">
        <v>214</v>
      </c>
      <c r="D74" s="87">
        <v>2</v>
      </c>
      <c r="E74" s="46" t="s">
        <v>170</v>
      </c>
      <c r="F74" s="41" t="s">
        <v>215</v>
      </c>
      <c r="G74" s="80"/>
      <c r="H74" s="96"/>
      <c r="I74" s="96"/>
      <c r="J74" s="13">
        <f>D74*K74</f>
        <v>60</v>
      </c>
      <c r="K74" s="89">
        <v>30</v>
      </c>
      <c r="L74" s="31"/>
      <c r="M74" s="38">
        <f>D74*L74</f>
        <v>0</v>
      </c>
      <c r="N74" s="57" t="str">
        <f t="shared" si="1"/>
        <v xml:space="preserve"> </v>
      </c>
      <c r="O74" s="77"/>
    </row>
    <row r="75" spans="2:15" ht="45" customHeight="1">
      <c r="B75" s="78">
        <v>69</v>
      </c>
      <c r="C75" s="41" t="s">
        <v>183</v>
      </c>
      <c r="D75" s="87">
        <v>3</v>
      </c>
      <c r="E75" s="46" t="s">
        <v>170</v>
      </c>
      <c r="F75" s="41" t="s">
        <v>184</v>
      </c>
      <c r="G75" s="80"/>
      <c r="H75" s="96"/>
      <c r="I75" s="96"/>
      <c r="J75" s="13">
        <f>D75*K75</f>
        <v>120</v>
      </c>
      <c r="K75" s="89">
        <v>40</v>
      </c>
      <c r="L75" s="31"/>
      <c r="M75" s="38">
        <f>D75*L75</f>
        <v>0</v>
      </c>
      <c r="N75" s="57" t="str">
        <f t="shared" si="1"/>
        <v xml:space="preserve"> </v>
      </c>
      <c r="O75" s="77"/>
    </row>
    <row r="76" spans="2:15" ht="45" customHeight="1">
      <c r="B76" s="78">
        <v>70</v>
      </c>
      <c r="C76" s="41" t="s">
        <v>216</v>
      </c>
      <c r="D76" s="87">
        <v>1</v>
      </c>
      <c r="E76" s="46" t="s">
        <v>170</v>
      </c>
      <c r="F76" s="41" t="s">
        <v>217</v>
      </c>
      <c r="G76" s="80"/>
      <c r="H76" s="96"/>
      <c r="I76" s="96"/>
      <c r="J76" s="13">
        <f>D76*K76</f>
        <v>27</v>
      </c>
      <c r="K76" s="89">
        <v>27</v>
      </c>
      <c r="L76" s="31"/>
      <c r="M76" s="38">
        <f>D76*L76</f>
        <v>0</v>
      </c>
      <c r="N76" s="57" t="str">
        <f t="shared" si="1"/>
        <v xml:space="preserve"> </v>
      </c>
      <c r="O76" s="77"/>
    </row>
    <row r="77" spans="2:15" ht="45" customHeight="1">
      <c r="B77" s="78">
        <v>71</v>
      </c>
      <c r="C77" s="41" t="s">
        <v>316</v>
      </c>
      <c r="D77" s="87">
        <v>2</v>
      </c>
      <c r="E77" s="46" t="s">
        <v>175</v>
      </c>
      <c r="F77" s="41" t="s">
        <v>317</v>
      </c>
      <c r="G77" s="80"/>
      <c r="H77" s="96"/>
      <c r="I77" s="96"/>
      <c r="J77" s="13">
        <f>D77*K77</f>
        <v>440</v>
      </c>
      <c r="K77" s="89">
        <v>220</v>
      </c>
      <c r="L77" s="31"/>
      <c r="M77" s="38">
        <f>D77*L77</f>
        <v>0</v>
      </c>
      <c r="N77" s="57" t="str">
        <f t="shared" si="1"/>
        <v xml:space="preserve"> </v>
      </c>
      <c r="O77" s="77"/>
    </row>
    <row r="78" spans="2:15" ht="45" customHeight="1">
      <c r="B78" s="78">
        <v>72</v>
      </c>
      <c r="C78" s="41" t="s">
        <v>318</v>
      </c>
      <c r="D78" s="87">
        <v>3</v>
      </c>
      <c r="E78" s="46" t="s">
        <v>175</v>
      </c>
      <c r="F78" s="41" t="s">
        <v>319</v>
      </c>
      <c r="G78" s="80"/>
      <c r="H78" s="96"/>
      <c r="I78" s="96"/>
      <c r="J78" s="13">
        <f>D78*K78</f>
        <v>18</v>
      </c>
      <c r="K78" s="89">
        <v>6</v>
      </c>
      <c r="L78" s="31"/>
      <c r="M78" s="38">
        <f>D78*L78</f>
        <v>0</v>
      </c>
      <c r="N78" s="57" t="str">
        <f t="shared" si="1"/>
        <v xml:space="preserve"> </v>
      </c>
      <c r="O78" s="77"/>
    </row>
    <row r="79" spans="2:15" ht="45" customHeight="1">
      <c r="B79" s="78">
        <v>73</v>
      </c>
      <c r="C79" s="41" t="s">
        <v>320</v>
      </c>
      <c r="D79" s="87">
        <v>1</v>
      </c>
      <c r="E79" s="46" t="s">
        <v>175</v>
      </c>
      <c r="F79" s="41" t="s">
        <v>321</v>
      </c>
      <c r="G79" s="80"/>
      <c r="H79" s="96"/>
      <c r="I79" s="96"/>
      <c r="J79" s="13">
        <f>D79*K79</f>
        <v>4</v>
      </c>
      <c r="K79" s="89">
        <v>4</v>
      </c>
      <c r="L79" s="31"/>
      <c r="M79" s="38">
        <f>D79*L79</f>
        <v>0</v>
      </c>
      <c r="N79" s="57" t="str">
        <f t="shared" si="1"/>
        <v xml:space="preserve"> </v>
      </c>
      <c r="O79" s="77"/>
    </row>
    <row r="80" spans="2:15" ht="45" customHeight="1">
      <c r="B80" s="78">
        <v>74</v>
      </c>
      <c r="C80" s="41" t="s">
        <v>322</v>
      </c>
      <c r="D80" s="87">
        <v>3</v>
      </c>
      <c r="E80" s="46" t="s">
        <v>170</v>
      </c>
      <c r="F80" s="41" t="s">
        <v>323</v>
      </c>
      <c r="G80" s="80"/>
      <c r="H80" s="96"/>
      <c r="I80" s="96"/>
      <c r="J80" s="13">
        <f>D80*K80</f>
        <v>195</v>
      </c>
      <c r="K80" s="89">
        <v>65</v>
      </c>
      <c r="L80" s="31"/>
      <c r="M80" s="38">
        <f>D80*L80</f>
        <v>0</v>
      </c>
      <c r="N80" s="57" t="str">
        <f t="shared" si="1"/>
        <v xml:space="preserve"> </v>
      </c>
      <c r="O80" s="77"/>
    </row>
    <row r="81" spans="2:15" ht="45" customHeight="1">
      <c r="B81" s="78">
        <v>75</v>
      </c>
      <c r="C81" s="41" t="s">
        <v>223</v>
      </c>
      <c r="D81" s="87">
        <v>1</v>
      </c>
      <c r="E81" s="46" t="s">
        <v>175</v>
      </c>
      <c r="F81" s="41" t="s">
        <v>222</v>
      </c>
      <c r="G81" s="80"/>
      <c r="H81" s="96"/>
      <c r="I81" s="96"/>
      <c r="J81" s="13">
        <f>D81*K81</f>
        <v>38</v>
      </c>
      <c r="K81" s="89">
        <v>38</v>
      </c>
      <c r="L81" s="31"/>
      <c r="M81" s="38">
        <f>D81*L81</f>
        <v>0</v>
      </c>
      <c r="N81" s="57" t="str">
        <f t="shared" si="1"/>
        <v xml:space="preserve"> </v>
      </c>
      <c r="O81" s="77"/>
    </row>
    <row r="82" spans="2:15" ht="75.75" customHeight="1">
      <c r="B82" s="78">
        <v>76</v>
      </c>
      <c r="C82" s="41" t="s">
        <v>324</v>
      </c>
      <c r="D82" s="87">
        <v>2</v>
      </c>
      <c r="E82" s="46" t="s">
        <v>170</v>
      </c>
      <c r="F82" s="41" t="s">
        <v>224</v>
      </c>
      <c r="G82" s="80"/>
      <c r="H82" s="96"/>
      <c r="I82" s="96"/>
      <c r="J82" s="13">
        <f>D82*K82</f>
        <v>300</v>
      </c>
      <c r="K82" s="89">
        <v>150</v>
      </c>
      <c r="L82" s="31"/>
      <c r="M82" s="38">
        <f>D82*L82</f>
        <v>0</v>
      </c>
      <c r="N82" s="57" t="str">
        <f t="shared" si="1"/>
        <v xml:space="preserve"> </v>
      </c>
      <c r="O82" s="77"/>
    </row>
    <row r="83" spans="2:15" ht="75.75" customHeight="1">
      <c r="B83" s="78">
        <v>77</v>
      </c>
      <c r="C83" s="41" t="s">
        <v>240</v>
      </c>
      <c r="D83" s="87">
        <v>14</v>
      </c>
      <c r="E83" s="46" t="s">
        <v>170</v>
      </c>
      <c r="F83" s="41" t="s">
        <v>241</v>
      </c>
      <c r="G83" s="80"/>
      <c r="H83" s="96"/>
      <c r="I83" s="96"/>
      <c r="J83" s="13">
        <f>D83*K83</f>
        <v>1120</v>
      </c>
      <c r="K83" s="89">
        <v>80</v>
      </c>
      <c r="L83" s="31"/>
      <c r="M83" s="38">
        <f>D83*L83</f>
        <v>0</v>
      </c>
      <c r="N83" s="57" t="str">
        <f t="shared" si="1"/>
        <v xml:space="preserve"> </v>
      </c>
      <c r="O83" s="77"/>
    </row>
    <row r="84" spans="2:15" ht="26.25" customHeight="1">
      <c r="B84" s="78">
        <v>78</v>
      </c>
      <c r="C84" s="41" t="s">
        <v>325</v>
      </c>
      <c r="D84" s="87">
        <v>4</v>
      </c>
      <c r="E84" s="46" t="s">
        <v>170</v>
      </c>
      <c r="F84" s="41" t="s">
        <v>326</v>
      </c>
      <c r="G84" s="80"/>
      <c r="H84" s="96"/>
      <c r="I84" s="96"/>
      <c r="J84" s="13">
        <f>D84*K84</f>
        <v>64</v>
      </c>
      <c r="K84" s="89">
        <v>16</v>
      </c>
      <c r="L84" s="31"/>
      <c r="M84" s="38">
        <f>D84*L84</f>
        <v>0</v>
      </c>
      <c r="N84" s="57" t="str">
        <f t="shared" si="1"/>
        <v xml:space="preserve"> </v>
      </c>
      <c r="O84" s="77"/>
    </row>
    <row r="85" spans="2:15" ht="41.25" customHeight="1">
      <c r="B85" s="78">
        <v>79</v>
      </c>
      <c r="C85" s="41" t="s">
        <v>327</v>
      </c>
      <c r="D85" s="87">
        <v>1</v>
      </c>
      <c r="E85" s="46" t="s">
        <v>175</v>
      </c>
      <c r="F85" s="41" t="s">
        <v>328</v>
      </c>
      <c r="G85" s="80"/>
      <c r="H85" s="96"/>
      <c r="I85" s="96"/>
      <c r="J85" s="13">
        <f>D85*K85</f>
        <v>210</v>
      </c>
      <c r="K85" s="89">
        <v>210</v>
      </c>
      <c r="L85" s="31"/>
      <c r="M85" s="38">
        <f>D85*L85</f>
        <v>0</v>
      </c>
      <c r="N85" s="57" t="str">
        <f t="shared" si="1"/>
        <v xml:space="preserve"> </v>
      </c>
      <c r="O85" s="77"/>
    </row>
    <row r="86" spans="2:15" ht="41.25" customHeight="1">
      <c r="B86" s="78">
        <v>80</v>
      </c>
      <c r="C86" s="41" t="s">
        <v>329</v>
      </c>
      <c r="D86" s="87">
        <v>1</v>
      </c>
      <c r="E86" s="46" t="s">
        <v>175</v>
      </c>
      <c r="F86" s="41" t="s">
        <v>328</v>
      </c>
      <c r="G86" s="80"/>
      <c r="H86" s="96"/>
      <c r="I86" s="96"/>
      <c r="J86" s="13">
        <f>D86*K86</f>
        <v>415</v>
      </c>
      <c r="K86" s="89">
        <v>415</v>
      </c>
      <c r="L86" s="31"/>
      <c r="M86" s="38">
        <f>D86*L86</f>
        <v>0</v>
      </c>
      <c r="N86" s="57" t="str">
        <f t="shared" si="1"/>
        <v xml:space="preserve"> </v>
      </c>
      <c r="O86" s="77"/>
    </row>
    <row r="87" spans="2:15" ht="41.25" customHeight="1">
      <c r="B87" s="78">
        <v>81</v>
      </c>
      <c r="C87" s="41" t="s">
        <v>278</v>
      </c>
      <c r="D87" s="87">
        <v>1</v>
      </c>
      <c r="E87" s="46" t="s">
        <v>175</v>
      </c>
      <c r="F87" s="41" t="s">
        <v>279</v>
      </c>
      <c r="G87" s="80"/>
      <c r="H87" s="96"/>
      <c r="I87" s="96"/>
      <c r="J87" s="13">
        <f>D87*K87</f>
        <v>46</v>
      </c>
      <c r="K87" s="89">
        <v>46</v>
      </c>
      <c r="L87" s="31"/>
      <c r="M87" s="38">
        <f>D87*L87</f>
        <v>0</v>
      </c>
      <c r="N87" s="57" t="str">
        <f t="shared" si="1"/>
        <v xml:space="preserve"> </v>
      </c>
      <c r="O87" s="77"/>
    </row>
    <row r="88" spans="2:15" ht="41.25" customHeight="1">
      <c r="B88" s="78">
        <v>82</v>
      </c>
      <c r="C88" s="41" t="s">
        <v>280</v>
      </c>
      <c r="D88" s="87">
        <v>5</v>
      </c>
      <c r="E88" s="46" t="s">
        <v>208</v>
      </c>
      <c r="F88" s="41" t="s">
        <v>281</v>
      </c>
      <c r="G88" s="80"/>
      <c r="H88" s="96"/>
      <c r="I88" s="96"/>
      <c r="J88" s="13">
        <f>D88*K88</f>
        <v>70</v>
      </c>
      <c r="K88" s="89">
        <v>14</v>
      </c>
      <c r="L88" s="31"/>
      <c r="M88" s="38">
        <f>D88*L88</f>
        <v>0</v>
      </c>
      <c r="N88" s="57" t="str">
        <f t="shared" si="1"/>
        <v xml:space="preserve"> </v>
      </c>
      <c r="O88" s="77"/>
    </row>
    <row r="89" spans="2:15" ht="41.25" customHeight="1">
      <c r="B89" s="78">
        <v>83</v>
      </c>
      <c r="C89" s="41" t="s">
        <v>225</v>
      </c>
      <c r="D89" s="87">
        <v>1</v>
      </c>
      <c r="E89" s="46" t="s">
        <v>170</v>
      </c>
      <c r="F89" s="41" t="s">
        <v>226</v>
      </c>
      <c r="G89" s="80"/>
      <c r="H89" s="96"/>
      <c r="I89" s="96"/>
      <c r="J89" s="13">
        <f>D89*K89</f>
        <v>13</v>
      </c>
      <c r="K89" s="89">
        <v>13</v>
      </c>
      <c r="L89" s="31"/>
      <c r="M89" s="38">
        <f>D89*L89</f>
        <v>0</v>
      </c>
      <c r="N89" s="57" t="str">
        <f t="shared" si="1"/>
        <v xml:space="preserve"> </v>
      </c>
      <c r="O89" s="77"/>
    </row>
    <row r="90" spans="2:15" ht="41.25" customHeight="1">
      <c r="B90" s="78">
        <v>84</v>
      </c>
      <c r="C90" s="41" t="s">
        <v>227</v>
      </c>
      <c r="D90" s="87">
        <v>5</v>
      </c>
      <c r="E90" s="46" t="s">
        <v>170</v>
      </c>
      <c r="F90" s="41" t="s">
        <v>228</v>
      </c>
      <c r="G90" s="80"/>
      <c r="H90" s="96"/>
      <c r="I90" s="96"/>
      <c r="J90" s="13">
        <f>D90*K90</f>
        <v>250</v>
      </c>
      <c r="K90" s="89">
        <v>50</v>
      </c>
      <c r="L90" s="31"/>
      <c r="M90" s="38">
        <f>D90*L90</f>
        <v>0</v>
      </c>
      <c r="N90" s="57" t="str">
        <f t="shared" si="1"/>
        <v xml:space="preserve"> </v>
      </c>
      <c r="O90" s="77"/>
    </row>
    <row r="91" spans="2:15" ht="41.25" customHeight="1">
      <c r="B91" s="78">
        <v>85</v>
      </c>
      <c r="C91" s="41" t="s">
        <v>330</v>
      </c>
      <c r="D91" s="87">
        <v>2</v>
      </c>
      <c r="E91" s="46" t="s">
        <v>170</v>
      </c>
      <c r="F91" s="41" t="s">
        <v>331</v>
      </c>
      <c r="G91" s="80"/>
      <c r="H91" s="96"/>
      <c r="I91" s="96"/>
      <c r="J91" s="13">
        <f>D91*K91</f>
        <v>20</v>
      </c>
      <c r="K91" s="89">
        <v>10</v>
      </c>
      <c r="L91" s="31"/>
      <c r="M91" s="38">
        <f>D91*L91</f>
        <v>0</v>
      </c>
      <c r="N91" s="57" t="str">
        <f t="shared" si="1"/>
        <v xml:space="preserve"> </v>
      </c>
      <c r="O91" s="77"/>
    </row>
    <row r="92" spans="2:15" ht="41.25" customHeight="1">
      <c r="B92" s="78">
        <v>86</v>
      </c>
      <c r="C92" s="41" t="s">
        <v>229</v>
      </c>
      <c r="D92" s="87">
        <v>3</v>
      </c>
      <c r="E92" s="46" t="s">
        <v>170</v>
      </c>
      <c r="F92" s="41" t="s">
        <v>230</v>
      </c>
      <c r="G92" s="80"/>
      <c r="H92" s="96"/>
      <c r="I92" s="96"/>
      <c r="J92" s="13">
        <f>D92*K92</f>
        <v>36</v>
      </c>
      <c r="K92" s="89">
        <v>12</v>
      </c>
      <c r="L92" s="31"/>
      <c r="M92" s="38">
        <f>D92*L92</f>
        <v>0</v>
      </c>
      <c r="N92" s="57" t="str">
        <f t="shared" si="1"/>
        <v xml:space="preserve"> </v>
      </c>
      <c r="O92" s="77"/>
    </row>
    <row r="93" spans="1:15" ht="41.25" customHeight="1" thickBot="1">
      <c r="A93" s="81"/>
      <c r="B93" s="82">
        <v>87</v>
      </c>
      <c r="C93" s="42" t="s">
        <v>231</v>
      </c>
      <c r="D93" s="93">
        <v>1</v>
      </c>
      <c r="E93" s="47" t="s">
        <v>170</v>
      </c>
      <c r="F93" s="42" t="s">
        <v>232</v>
      </c>
      <c r="G93" s="84"/>
      <c r="H93" s="97"/>
      <c r="I93" s="97"/>
      <c r="J93" s="15">
        <f>D93*K93</f>
        <v>9</v>
      </c>
      <c r="K93" s="98">
        <v>9</v>
      </c>
      <c r="L93" s="32"/>
      <c r="M93" s="33">
        <f>D93*L93</f>
        <v>0</v>
      </c>
      <c r="N93" s="39" t="str">
        <f t="shared" si="1"/>
        <v xml:space="preserve"> </v>
      </c>
      <c r="O93" s="77"/>
    </row>
    <row r="94" spans="1:15" ht="60.75" customHeight="1" thickTop="1">
      <c r="A94" s="73" t="s">
        <v>293</v>
      </c>
      <c r="B94" s="74">
        <v>88</v>
      </c>
      <c r="C94" s="51" t="s">
        <v>334</v>
      </c>
      <c r="D94" s="75">
        <v>1</v>
      </c>
      <c r="E94" s="52" t="s">
        <v>170</v>
      </c>
      <c r="F94" s="51" t="s">
        <v>335</v>
      </c>
      <c r="G94" s="76" t="s">
        <v>411</v>
      </c>
      <c r="H94" s="76" t="s">
        <v>387</v>
      </c>
      <c r="I94" s="76" t="s">
        <v>424</v>
      </c>
      <c r="J94" s="53">
        <f>D94*K94</f>
        <v>20</v>
      </c>
      <c r="K94" s="99">
        <v>20</v>
      </c>
      <c r="L94" s="55"/>
      <c r="M94" s="37">
        <f>D94*L94</f>
        <v>0</v>
      </c>
      <c r="N94" s="56" t="str">
        <f t="shared" si="1"/>
        <v xml:space="preserve"> </v>
      </c>
      <c r="O94" s="77"/>
    </row>
    <row r="95" spans="2:15" ht="51.75" customHeight="1">
      <c r="B95" s="78">
        <v>89</v>
      </c>
      <c r="C95" s="41" t="s">
        <v>336</v>
      </c>
      <c r="D95" s="79">
        <v>1</v>
      </c>
      <c r="E95" s="46" t="s">
        <v>170</v>
      </c>
      <c r="F95" s="41" t="s">
        <v>337</v>
      </c>
      <c r="G95" s="80"/>
      <c r="H95" s="80"/>
      <c r="I95" s="80"/>
      <c r="J95" s="13">
        <f>D95*K95</f>
        <v>50</v>
      </c>
      <c r="K95" s="89">
        <v>50</v>
      </c>
      <c r="L95" s="31"/>
      <c r="M95" s="38">
        <f>D95*L95</f>
        <v>0</v>
      </c>
      <c r="N95" s="57" t="str">
        <f t="shared" si="1"/>
        <v xml:space="preserve"> </v>
      </c>
      <c r="O95" s="77"/>
    </row>
    <row r="96" spans="2:15" ht="51.75" customHeight="1">
      <c r="B96" s="78">
        <v>90</v>
      </c>
      <c r="C96" s="41" t="s">
        <v>338</v>
      </c>
      <c r="D96" s="79">
        <v>4</v>
      </c>
      <c r="E96" s="46" t="s">
        <v>170</v>
      </c>
      <c r="F96" s="41" t="s">
        <v>339</v>
      </c>
      <c r="G96" s="80"/>
      <c r="H96" s="80"/>
      <c r="I96" s="80"/>
      <c r="J96" s="13">
        <f>D96*K96</f>
        <v>48</v>
      </c>
      <c r="K96" s="89">
        <v>12</v>
      </c>
      <c r="L96" s="31"/>
      <c r="M96" s="38">
        <f>D96*L96</f>
        <v>0</v>
      </c>
      <c r="N96" s="57" t="str">
        <f t="shared" si="1"/>
        <v xml:space="preserve"> </v>
      </c>
      <c r="O96" s="77"/>
    </row>
    <row r="97" spans="2:15" ht="51.75" customHeight="1">
      <c r="B97" s="78">
        <v>91</v>
      </c>
      <c r="C97" s="41" t="s">
        <v>340</v>
      </c>
      <c r="D97" s="79">
        <v>4</v>
      </c>
      <c r="E97" s="46" t="s">
        <v>170</v>
      </c>
      <c r="F97" s="41" t="s">
        <v>339</v>
      </c>
      <c r="G97" s="80"/>
      <c r="H97" s="80"/>
      <c r="I97" s="80"/>
      <c r="J97" s="13">
        <f>D97*K97</f>
        <v>64</v>
      </c>
      <c r="K97" s="89">
        <v>16</v>
      </c>
      <c r="L97" s="31"/>
      <c r="M97" s="38">
        <f>D97*L97</f>
        <v>0</v>
      </c>
      <c r="N97" s="57" t="str">
        <f t="shared" si="1"/>
        <v xml:space="preserve"> </v>
      </c>
      <c r="O97" s="77"/>
    </row>
    <row r="98" spans="2:15" ht="51.75" customHeight="1">
      <c r="B98" s="78">
        <v>92</v>
      </c>
      <c r="C98" s="41" t="s">
        <v>341</v>
      </c>
      <c r="D98" s="79">
        <v>1</v>
      </c>
      <c r="E98" s="46" t="s">
        <v>170</v>
      </c>
      <c r="F98" s="41" t="s">
        <v>342</v>
      </c>
      <c r="G98" s="80"/>
      <c r="H98" s="80"/>
      <c r="I98" s="80"/>
      <c r="J98" s="13">
        <f>D98*K98</f>
        <v>45</v>
      </c>
      <c r="K98" s="89">
        <v>45</v>
      </c>
      <c r="L98" s="31"/>
      <c r="M98" s="38">
        <f>D98*L98</f>
        <v>0</v>
      </c>
      <c r="N98" s="57" t="str">
        <f t="shared" si="1"/>
        <v xml:space="preserve"> </v>
      </c>
      <c r="O98" s="77"/>
    </row>
    <row r="99" spans="2:15" ht="51.75" customHeight="1">
      <c r="B99" s="78">
        <v>93</v>
      </c>
      <c r="C99" s="41" t="s">
        <v>343</v>
      </c>
      <c r="D99" s="79">
        <v>1</v>
      </c>
      <c r="E99" s="46" t="s">
        <v>170</v>
      </c>
      <c r="F99" s="41" t="s">
        <v>344</v>
      </c>
      <c r="G99" s="80"/>
      <c r="H99" s="80"/>
      <c r="I99" s="80"/>
      <c r="J99" s="13">
        <f>D99*K99</f>
        <v>60</v>
      </c>
      <c r="K99" s="89">
        <v>60</v>
      </c>
      <c r="L99" s="31"/>
      <c r="M99" s="38">
        <f>D99*L99</f>
        <v>0</v>
      </c>
      <c r="N99" s="57" t="str">
        <f t="shared" si="1"/>
        <v xml:space="preserve"> </v>
      </c>
      <c r="O99" s="77"/>
    </row>
    <row r="100" spans="2:15" ht="51.75" customHeight="1">
      <c r="B100" s="78">
        <v>94</v>
      </c>
      <c r="C100" s="41" t="s">
        <v>345</v>
      </c>
      <c r="D100" s="79">
        <v>2</v>
      </c>
      <c r="E100" s="46" t="s">
        <v>170</v>
      </c>
      <c r="F100" s="41" t="s">
        <v>344</v>
      </c>
      <c r="G100" s="80"/>
      <c r="H100" s="80"/>
      <c r="I100" s="80"/>
      <c r="J100" s="13">
        <f>D100*K100</f>
        <v>120</v>
      </c>
      <c r="K100" s="89">
        <v>60</v>
      </c>
      <c r="L100" s="31"/>
      <c r="M100" s="38">
        <f>D100*L100</f>
        <v>0</v>
      </c>
      <c r="N100" s="57" t="str">
        <f t="shared" si="1"/>
        <v xml:space="preserve"> </v>
      </c>
      <c r="O100" s="77"/>
    </row>
    <row r="101" spans="2:15" ht="51.75" customHeight="1">
      <c r="B101" s="78">
        <v>95</v>
      </c>
      <c r="C101" s="41" t="s">
        <v>346</v>
      </c>
      <c r="D101" s="79">
        <v>2</v>
      </c>
      <c r="E101" s="46" t="s">
        <v>170</v>
      </c>
      <c r="F101" s="41" t="s">
        <v>347</v>
      </c>
      <c r="G101" s="80"/>
      <c r="H101" s="80"/>
      <c r="I101" s="80"/>
      <c r="J101" s="13">
        <f>D101*K101</f>
        <v>120</v>
      </c>
      <c r="K101" s="89">
        <v>60</v>
      </c>
      <c r="L101" s="31"/>
      <c r="M101" s="38">
        <f>D101*L101</f>
        <v>0</v>
      </c>
      <c r="N101" s="57" t="str">
        <f t="shared" si="1"/>
        <v xml:space="preserve"> </v>
      </c>
      <c r="O101" s="77"/>
    </row>
    <row r="102" spans="2:15" ht="51.75" customHeight="1">
      <c r="B102" s="78">
        <v>96</v>
      </c>
      <c r="C102" s="41" t="s">
        <v>348</v>
      </c>
      <c r="D102" s="79">
        <v>3</v>
      </c>
      <c r="E102" s="46" t="s">
        <v>175</v>
      </c>
      <c r="F102" s="41" t="s">
        <v>349</v>
      </c>
      <c r="G102" s="80"/>
      <c r="H102" s="80"/>
      <c r="I102" s="80"/>
      <c r="J102" s="13">
        <f>D102*K102</f>
        <v>126</v>
      </c>
      <c r="K102" s="89">
        <v>42</v>
      </c>
      <c r="L102" s="31"/>
      <c r="M102" s="38">
        <f>D102*L102</f>
        <v>0</v>
      </c>
      <c r="N102" s="57" t="str">
        <f t="shared" si="1"/>
        <v xml:space="preserve"> </v>
      </c>
      <c r="O102" s="77"/>
    </row>
    <row r="103" spans="2:15" ht="48" customHeight="1">
      <c r="B103" s="78">
        <v>97</v>
      </c>
      <c r="C103" s="41" t="s">
        <v>350</v>
      </c>
      <c r="D103" s="79">
        <v>1</v>
      </c>
      <c r="E103" s="46" t="s">
        <v>170</v>
      </c>
      <c r="F103" s="41" t="s">
        <v>351</v>
      </c>
      <c r="G103" s="80"/>
      <c r="H103" s="80"/>
      <c r="I103" s="80"/>
      <c r="J103" s="13">
        <f>D103*K103</f>
        <v>30</v>
      </c>
      <c r="K103" s="89">
        <v>30</v>
      </c>
      <c r="L103" s="31"/>
      <c r="M103" s="38">
        <f>D103*L103</f>
        <v>0</v>
      </c>
      <c r="N103" s="57" t="str">
        <f t="shared" si="1"/>
        <v xml:space="preserve"> </v>
      </c>
      <c r="O103" s="77"/>
    </row>
    <row r="104" spans="2:15" ht="48" customHeight="1">
      <c r="B104" s="78">
        <v>98</v>
      </c>
      <c r="C104" s="41" t="s">
        <v>352</v>
      </c>
      <c r="D104" s="79">
        <v>1</v>
      </c>
      <c r="E104" s="46" t="s">
        <v>170</v>
      </c>
      <c r="F104" s="41" t="s">
        <v>351</v>
      </c>
      <c r="G104" s="80"/>
      <c r="H104" s="80"/>
      <c r="I104" s="80"/>
      <c r="J104" s="13">
        <f>D104*K104</f>
        <v>30</v>
      </c>
      <c r="K104" s="89">
        <v>30</v>
      </c>
      <c r="L104" s="31"/>
      <c r="M104" s="38">
        <f>D104*L104</f>
        <v>0</v>
      </c>
      <c r="N104" s="57" t="str">
        <f t="shared" si="1"/>
        <v xml:space="preserve"> </v>
      </c>
      <c r="O104" s="77"/>
    </row>
    <row r="105" spans="2:15" ht="48" customHeight="1">
      <c r="B105" s="78">
        <v>99</v>
      </c>
      <c r="C105" s="41" t="s">
        <v>174</v>
      </c>
      <c r="D105" s="79">
        <v>4</v>
      </c>
      <c r="E105" s="46" t="s">
        <v>175</v>
      </c>
      <c r="F105" s="41" t="s">
        <v>176</v>
      </c>
      <c r="G105" s="80"/>
      <c r="H105" s="80"/>
      <c r="I105" s="80"/>
      <c r="J105" s="13">
        <f>D105*K105</f>
        <v>280</v>
      </c>
      <c r="K105" s="89">
        <v>70</v>
      </c>
      <c r="L105" s="31"/>
      <c r="M105" s="38">
        <f>D105*L105</f>
        <v>0</v>
      </c>
      <c r="N105" s="57" t="str">
        <f t="shared" si="1"/>
        <v xml:space="preserve"> </v>
      </c>
      <c r="O105" s="77"/>
    </row>
    <row r="106" spans="2:15" ht="48" customHeight="1">
      <c r="B106" s="78">
        <v>100</v>
      </c>
      <c r="C106" s="41" t="s">
        <v>353</v>
      </c>
      <c r="D106" s="79">
        <v>5</v>
      </c>
      <c r="E106" s="46" t="s">
        <v>175</v>
      </c>
      <c r="F106" s="41" t="s">
        <v>354</v>
      </c>
      <c r="G106" s="80"/>
      <c r="H106" s="80"/>
      <c r="I106" s="80"/>
      <c r="J106" s="13">
        <f>D106*K106</f>
        <v>275</v>
      </c>
      <c r="K106" s="89">
        <v>55</v>
      </c>
      <c r="L106" s="31"/>
      <c r="M106" s="38">
        <f>D106*L106</f>
        <v>0</v>
      </c>
      <c r="N106" s="57" t="str">
        <f t="shared" si="1"/>
        <v xml:space="preserve"> </v>
      </c>
      <c r="O106" s="77"/>
    </row>
    <row r="107" spans="2:15" ht="48" customHeight="1">
      <c r="B107" s="78">
        <v>101</v>
      </c>
      <c r="C107" s="41" t="s">
        <v>179</v>
      </c>
      <c r="D107" s="79">
        <v>1</v>
      </c>
      <c r="E107" s="46" t="s">
        <v>175</v>
      </c>
      <c r="F107" s="41" t="s">
        <v>180</v>
      </c>
      <c r="G107" s="80"/>
      <c r="H107" s="80"/>
      <c r="I107" s="80"/>
      <c r="J107" s="13">
        <f>D107*K107</f>
        <v>40</v>
      </c>
      <c r="K107" s="89">
        <v>40</v>
      </c>
      <c r="L107" s="31"/>
      <c r="M107" s="38">
        <f>D107*L107</f>
        <v>0</v>
      </c>
      <c r="N107" s="57" t="str">
        <f t="shared" si="1"/>
        <v xml:space="preserve"> </v>
      </c>
      <c r="O107" s="77"/>
    </row>
    <row r="108" spans="2:15" ht="48" customHeight="1">
      <c r="B108" s="78">
        <v>102</v>
      </c>
      <c r="C108" s="41" t="s">
        <v>185</v>
      </c>
      <c r="D108" s="79">
        <v>5</v>
      </c>
      <c r="E108" s="46" t="s">
        <v>175</v>
      </c>
      <c r="F108" s="41" t="s">
        <v>186</v>
      </c>
      <c r="G108" s="80"/>
      <c r="H108" s="80"/>
      <c r="I108" s="80"/>
      <c r="J108" s="13">
        <f>D108*K108</f>
        <v>150</v>
      </c>
      <c r="K108" s="89">
        <v>30</v>
      </c>
      <c r="L108" s="31"/>
      <c r="M108" s="38">
        <f>D108*L108</f>
        <v>0</v>
      </c>
      <c r="N108" s="57" t="str">
        <f t="shared" si="1"/>
        <v xml:space="preserve"> </v>
      </c>
      <c r="O108" s="77"/>
    </row>
    <row r="109" spans="2:15" ht="48" customHeight="1">
      <c r="B109" s="78">
        <v>103</v>
      </c>
      <c r="C109" s="41" t="s">
        <v>355</v>
      </c>
      <c r="D109" s="79">
        <v>3</v>
      </c>
      <c r="E109" s="46" t="s">
        <v>170</v>
      </c>
      <c r="F109" s="41" t="s">
        <v>300</v>
      </c>
      <c r="G109" s="80"/>
      <c r="H109" s="80"/>
      <c r="I109" s="80"/>
      <c r="J109" s="13">
        <f>D109*K109</f>
        <v>60</v>
      </c>
      <c r="K109" s="89">
        <v>20</v>
      </c>
      <c r="L109" s="31"/>
      <c r="M109" s="38">
        <f>D109*L109</f>
        <v>0</v>
      </c>
      <c r="N109" s="57" t="str">
        <f t="shared" si="1"/>
        <v xml:space="preserve"> </v>
      </c>
      <c r="O109" s="77"/>
    </row>
    <row r="110" spans="2:15" ht="39" customHeight="1">
      <c r="B110" s="78">
        <v>104</v>
      </c>
      <c r="C110" s="41" t="s">
        <v>299</v>
      </c>
      <c r="D110" s="79">
        <v>3</v>
      </c>
      <c r="E110" s="46" t="s">
        <v>170</v>
      </c>
      <c r="F110" s="41" t="s">
        <v>300</v>
      </c>
      <c r="G110" s="80"/>
      <c r="H110" s="80"/>
      <c r="I110" s="80"/>
      <c r="J110" s="13">
        <f>D110*K110</f>
        <v>60</v>
      </c>
      <c r="K110" s="89">
        <v>20</v>
      </c>
      <c r="L110" s="31"/>
      <c r="M110" s="38">
        <f>D110*L110</f>
        <v>0</v>
      </c>
      <c r="N110" s="57" t="str">
        <f t="shared" si="1"/>
        <v xml:space="preserve"> </v>
      </c>
      <c r="O110" s="77"/>
    </row>
    <row r="111" spans="2:15" ht="39" customHeight="1">
      <c r="B111" s="78">
        <v>105</v>
      </c>
      <c r="C111" s="41" t="s">
        <v>356</v>
      </c>
      <c r="D111" s="79">
        <v>2</v>
      </c>
      <c r="E111" s="46" t="s">
        <v>170</v>
      </c>
      <c r="F111" s="41" t="s">
        <v>300</v>
      </c>
      <c r="G111" s="80"/>
      <c r="H111" s="80"/>
      <c r="I111" s="80"/>
      <c r="J111" s="13">
        <f>D111*K111</f>
        <v>40</v>
      </c>
      <c r="K111" s="89">
        <v>20</v>
      </c>
      <c r="L111" s="31"/>
      <c r="M111" s="38">
        <f>D111*L111</f>
        <v>0</v>
      </c>
      <c r="N111" s="57" t="str">
        <f t="shared" si="1"/>
        <v xml:space="preserve"> </v>
      </c>
      <c r="O111" s="77"/>
    </row>
    <row r="112" spans="2:15" ht="39" customHeight="1">
      <c r="B112" s="78">
        <v>106</v>
      </c>
      <c r="C112" s="41" t="s">
        <v>357</v>
      </c>
      <c r="D112" s="79">
        <v>2</v>
      </c>
      <c r="E112" s="46" t="s">
        <v>170</v>
      </c>
      <c r="F112" s="41" t="s">
        <v>300</v>
      </c>
      <c r="G112" s="80"/>
      <c r="H112" s="80"/>
      <c r="I112" s="80"/>
      <c r="J112" s="13">
        <f>D112*K112</f>
        <v>40</v>
      </c>
      <c r="K112" s="89">
        <v>20</v>
      </c>
      <c r="L112" s="31"/>
      <c r="M112" s="38">
        <f>D112*L112</f>
        <v>0</v>
      </c>
      <c r="N112" s="57" t="str">
        <f t="shared" si="1"/>
        <v xml:space="preserve"> </v>
      </c>
      <c r="O112" s="77"/>
    </row>
    <row r="113" spans="2:15" ht="39" customHeight="1">
      <c r="B113" s="78">
        <v>107</v>
      </c>
      <c r="C113" s="41" t="s">
        <v>358</v>
      </c>
      <c r="D113" s="79">
        <v>5</v>
      </c>
      <c r="E113" s="46" t="s">
        <v>170</v>
      </c>
      <c r="F113" s="41" t="s">
        <v>359</v>
      </c>
      <c r="G113" s="80"/>
      <c r="H113" s="80"/>
      <c r="I113" s="80"/>
      <c r="J113" s="13">
        <f>D113*K113</f>
        <v>400</v>
      </c>
      <c r="K113" s="89">
        <v>80</v>
      </c>
      <c r="L113" s="31"/>
      <c r="M113" s="38">
        <f>D113*L113</f>
        <v>0</v>
      </c>
      <c r="N113" s="57" t="str">
        <f t="shared" si="1"/>
        <v xml:space="preserve"> </v>
      </c>
      <c r="O113" s="77"/>
    </row>
    <row r="114" spans="2:15" ht="39" customHeight="1">
      <c r="B114" s="78">
        <v>108</v>
      </c>
      <c r="C114" s="41" t="s">
        <v>234</v>
      </c>
      <c r="D114" s="79">
        <v>2</v>
      </c>
      <c r="E114" s="46" t="s">
        <v>175</v>
      </c>
      <c r="F114" s="41" t="s">
        <v>421</v>
      </c>
      <c r="G114" s="80"/>
      <c r="H114" s="80"/>
      <c r="I114" s="80"/>
      <c r="J114" s="13">
        <f>D114*K114</f>
        <v>80</v>
      </c>
      <c r="K114" s="89">
        <v>40</v>
      </c>
      <c r="L114" s="31"/>
      <c r="M114" s="38">
        <f>D114*L114</f>
        <v>0</v>
      </c>
      <c r="N114" s="57" t="str">
        <f t="shared" si="1"/>
        <v xml:space="preserve"> </v>
      </c>
      <c r="O114" s="77"/>
    </row>
    <row r="115" spans="2:15" ht="39" customHeight="1">
      <c r="B115" s="78">
        <v>109</v>
      </c>
      <c r="C115" s="41" t="s">
        <v>360</v>
      </c>
      <c r="D115" s="79">
        <v>1</v>
      </c>
      <c r="E115" s="46" t="s">
        <v>170</v>
      </c>
      <c r="F115" s="41" t="s">
        <v>361</v>
      </c>
      <c r="G115" s="80"/>
      <c r="H115" s="80"/>
      <c r="I115" s="80"/>
      <c r="J115" s="13">
        <f>D115*K115</f>
        <v>20</v>
      </c>
      <c r="K115" s="89">
        <v>20</v>
      </c>
      <c r="L115" s="31"/>
      <c r="M115" s="38">
        <f>D115*L115</f>
        <v>0</v>
      </c>
      <c r="N115" s="57" t="str">
        <f t="shared" si="1"/>
        <v xml:space="preserve"> </v>
      </c>
      <c r="O115" s="77"/>
    </row>
    <row r="116" spans="2:15" ht="112.5" customHeight="1">
      <c r="B116" s="78">
        <v>110</v>
      </c>
      <c r="C116" s="41" t="s">
        <v>362</v>
      </c>
      <c r="D116" s="79">
        <v>100</v>
      </c>
      <c r="E116" s="46" t="s">
        <v>175</v>
      </c>
      <c r="F116" s="41" t="s">
        <v>363</v>
      </c>
      <c r="G116" s="80"/>
      <c r="H116" s="80"/>
      <c r="I116" s="80"/>
      <c r="J116" s="13">
        <f>D116*K116</f>
        <v>8500</v>
      </c>
      <c r="K116" s="89">
        <v>85</v>
      </c>
      <c r="L116" s="31"/>
      <c r="M116" s="38">
        <f>D116*L116</f>
        <v>0</v>
      </c>
      <c r="N116" s="57" t="str">
        <f t="shared" si="1"/>
        <v xml:space="preserve"> </v>
      </c>
      <c r="O116" s="77"/>
    </row>
    <row r="117" spans="2:15" ht="47.25" customHeight="1">
      <c r="B117" s="78">
        <v>111</v>
      </c>
      <c r="C117" s="44" t="s">
        <v>364</v>
      </c>
      <c r="D117" s="79">
        <v>2</v>
      </c>
      <c r="E117" s="49" t="s">
        <v>175</v>
      </c>
      <c r="F117" s="44" t="s">
        <v>190</v>
      </c>
      <c r="G117" s="80"/>
      <c r="H117" s="80"/>
      <c r="I117" s="80"/>
      <c r="J117" s="13">
        <f>D117*K117</f>
        <v>100</v>
      </c>
      <c r="K117" s="89">
        <v>50</v>
      </c>
      <c r="L117" s="31"/>
      <c r="M117" s="38">
        <f>D117*L117</f>
        <v>0</v>
      </c>
      <c r="N117" s="57" t="str">
        <f t="shared" si="1"/>
        <v xml:space="preserve"> </v>
      </c>
      <c r="O117" s="77"/>
    </row>
    <row r="118" spans="2:15" ht="47.25" customHeight="1">
      <c r="B118" s="78">
        <v>112</v>
      </c>
      <c r="C118" s="41" t="s">
        <v>365</v>
      </c>
      <c r="D118" s="79">
        <v>3</v>
      </c>
      <c r="E118" s="46" t="s">
        <v>170</v>
      </c>
      <c r="F118" s="41" t="s">
        <v>274</v>
      </c>
      <c r="G118" s="80"/>
      <c r="H118" s="80"/>
      <c r="I118" s="80"/>
      <c r="J118" s="13">
        <f>D118*K118</f>
        <v>45</v>
      </c>
      <c r="K118" s="89">
        <v>15</v>
      </c>
      <c r="L118" s="31"/>
      <c r="M118" s="38">
        <f>D118*L118</f>
        <v>0</v>
      </c>
      <c r="N118" s="57" t="str">
        <f t="shared" si="1"/>
        <v xml:space="preserve"> </v>
      </c>
      <c r="O118" s="77"/>
    </row>
    <row r="119" spans="2:15" ht="47.25" customHeight="1">
      <c r="B119" s="78">
        <v>113</v>
      </c>
      <c r="C119" s="41" t="s">
        <v>366</v>
      </c>
      <c r="D119" s="79">
        <v>4</v>
      </c>
      <c r="E119" s="46" t="s">
        <v>170</v>
      </c>
      <c r="F119" s="41" t="s">
        <v>367</v>
      </c>
      <c r="G119" s="80"/>
      <c r="H119" s="80"/>
      <c r="I119" s="80"/>
      <c r="J119" s="13">
        <f>D119*K119</f>
        <v>112</v>
      </c>
      <c r="K119" s="89">
        <v>28</v>
      </c>
      <c r="L119" s="31"/>
      <c r="M119" s="38">
        <f>D119*L119</f>
        <v>0</v>
      </c>
      <c r="N119" s="57" t="str">
        <f t="shared" si="1"/>
        <v xml:space="preserve"> </v>
      </c>
      <c r="O119" s="77"/>
    </row>
    <row r="120" spans="2:15" ht="47.25" customHeight="1">
      <c r="B120" s="78">
        <v>114</v>
      </c>
      <c r="C120" s="41" t="s">
        <v>198</v>
      </c>
      <c r="D120" s="79">
        <v>1</v>
      </c>
      <c r="E120" s="46" t="s">
        <v>170</v>
      </c>
      <c r="F120" s="41" t="s">
        <v>199</v>
      </c>
      <c r="G120" s="80"/>
      <c r="H120" s="80"/>
      <c r="I120" s="80"/>
      <c r="J120" s="13">
        <f>D120*K120</f>
        <v>32</v>
      </c>
      <c r="K120" s="89">
        <v>32</v>
      </c>
      <c r="L120" s="31"/>
      <c r="M120" s="38">
        <f>D120*L120</f>
        <v>0</v>
      </c>
      <c r="N120" s="57" t="str">
        <f t="shared" si="1"/>
        <v xml:space="preserve"> </v>
      </c>
      <c r="O120" s="77"/>
    </row>
    <row r="121" spans="2:15" ht="47.25" customHeight="1">
      <c r="B121" s="78">
        <v>115</v>
      </c>
      <c r="C121" s="41" t="s">
        <v>202</v>
      </c>
      <c r="D121" s="79">
        <v>1</v>
      </c>
      <c r="E121" s="46" t="s">
        <v>175</v>
      </c>
      <c r="F121" s="41" t="s">
        <v>201</v>
      </c>
      <c r="G121" s="80"/>
      <c r="H121" s="80"/>
      <c r="I121" s="80"/>
      <c r="J121" s="13">
        <f>D121*K121</f>
        <v>10</v>
      </c>
      <c r="K121" s="89">
        <v>10</v>
      </c>
      <c r="L121" s="31"/>
      <c r="M121" s="38">
        <f>D121*L121</f>
        <v>0</v>
      </c>
      <c r="N121" s="57" t="str">
        <f t="shared" si="1"/>
        <v xml:space="preserve"> </v>
      </c>
      <c r="O121" s="77"/>
    </row>
    <row r="122" spans="2:15" ht="47.25" customHeight="1">
      <c r="B122" s="78">
        <v>116</v>
      </c>
      <c r="C122" s="41" t="s">
        <v>203</v>
      </c>
      <c r="D122" s="79">
        <v>5</v>
      </c>
      <c r="E122" s="46" t="s">
        <v>170</v>
      </c>
      <c r="F122" s="41" t="s">
        <v>204</v>
      </c>
      <c r="G122" s="80"/>
      <c r="H122" s="80"/>
      <c r="I122" s="80"/>
      <c r="J122" s="13">
        <f>D122*K122</f>
        <v>60</v>
      </c>
      <c r="K122" s="89">
        <v>12</v>
      </c>
      <c r="L122" s="31"/>
      <c r="M122" s="38">
        <f>D122*L122</f>
        <v>0</v>
      </c>
      <c r="N122" s="57" t="str">
        <f t="shared" si="1"/>
        <v xml:space="preserve"> </v>
      </c>
      <c r="O122" s="77"/>
    </row>
    <row r="123" spans="2:15" ht="47.25" customHeight="1">
      <c r="B123" s="78">
        <v>117</v>
      </c>
      <c r="C123" s="41" t="s">
        <v>368</v>
      </c>
      <c r="D123" s="79">
        <v>2</v>
      </c>
      <c r="E123" s="46" t="s">
        <v>170</v>
      </c>
      <c r="F123" s="41" t="s">
        <v>204</v>
      </c>
      <c r="G123" s="80"/>
      <c r="H123" s="80"/>
      <c r="I123" s="80"/>
      <c r="J123" s="13">
        <f>D123*K123</f>
        <v>24</v>
      </c>
      <c r="K123" s="89">
        <v>12</v>
      </c>
      <c r="L123" s="31"/>
      <c r="M123" s="38">
        <f>D123*L123</f>
        <v>0</v>
      </c>
      <c r="N123" s="57" t="str">
        <f t="shared" si="1"/>
        <v xml:space="preserve"> </v>
      </c>
      <c r="O123" s="77"/>
    </row>
    <row r="124" spans="2:15" ht="92.25" customHeight="1">
      <c r="B124" s="78">
        <v>118</v>
      </c>
      <c r="C124" s="41" t="s">
        <v>205</v>
      </c>
      <c r="D124" s="79">
        <v>2</v>
      </c>
      <c r="E124" s="46" t="s">
        <v>170</v>
      </c>
      <c r="F124" s="41" t="s">
        <v>206</v>
      </c>
      <c r="G124" s="80"/>
      <c r="H124" s="80"/>
      <c r="I124" s="80"/>
      <c r="J124" s="13">
        <f>D124*K124</f>
        <v>20</v>
      </c>
      <c r="K124" s="89">
        <v>10</v>
      </c>
      <c r="L124" s="31"/>
      <c r="M124" s="38">
        <f>D124*L124</f>
        <v>0</v>
      </c>
      <c r="N124" s="57" t="str">
        <f t="shared" si="1"/>
        <v xml:space="preserve"> </v>
      </c>
      <c r="O124" s="77"/>
    </row>
    <row r="125" spans="2:15" ht="45" customHeight="1">
      <c r="B125" s="78">
        <v>119</v>
      </c>
      <c r="C125" s="41" t="s">
        <v>369</v>
      </c>
      <c r="D125" s="79">
        <v>2</v>
      </c>
      <c r="E125" s="46" t="s">
        <v>370</v>
      </c>
      <c r="F125" s="41" t="s">
        <v>371</v>
      </c>
      <c r="G125" s="80"/>
      <c r="H125" s="80"/>
      <c r="I125" s="80"/>
      <c r="J125" s="13">
        <f>D125*K125</f>
        <v>20</v>
      </c>
      <c r="K125" s="89">
        <v>10</v>
      </c>
      <c r="L125" s="31"/>
      <c r="M125" s="38">
        <f>D125*L125</f>
        <v>0</v>
      </c>
      <c r="N125" s="57" t="str">
        <f t="shared" si="1"/>
        <v xml:space="preserve"> </v>
      </c>
      <c r="O125" s="77"/>
    </row>
    <row r="126" spans="2:15" ht="45" customHeight="1">
      <c r="B126" s="78">
        <v>120</v>
      </c>
      <c r="C126" s="41" t="s">
        <v>257</v>
      </c>
      <c r="D126" s="79">
        <v>1</v>
      </c>
      <c r="E126" s="46" t="s">
        <v>208</v>
      </c>
      <c r="F126" s="41" t="s">
        <v>258</v>
      </c>
      <c r="G126" s="80"/>
      <c r="H126" s="80"/>
      <c r="I126" s="80"/>
      <c r="J126" s="13">
        <f>D126*K126</f>
        <v>35</v>
      </c>
      <c r="K126" s="89">
        <v>35</v>
      </c>
      <c r="L126" s="31"/>
      <c r="M126" s="38">
        <f>D126*L126</f>
        <v>0</v>
      </c>
      <c r="N126" s="57" t="str">
        <f t="shared" si="1"/>
        <v xml:space="preserve"> </v>
      </c>
      <c r="O126" s="77"/>
    </row>
    <row r="127" spans="2:15" ht="45" customHeight="1">
      <c r="B127" s="78">
        <v>121</v>
      </c>
      <c r="C127" s="41" t="s">
        <v>372</v>
      </c>
      <c r="D127" s="79">
        <v>6</v>
      </c>
      <c r="E127" s="46" t="s">
        <v>170</v>
      </c>
      <c r="F127" s="41" t="s">
        <v>373</v>
      </c>
      <c r="G127" s="80"/>
      <c r="H127" s="80"/>
      <c r="I127" s="80"/>
      <c r="J127" s="13">
        <f>D127*K127</f>
        <v>96</v>
      </c>
      <c r="K127" s="89">
        <v>16</v>
      </c>
      <c r="L127" s="31"/>
      <c r="M127" s="38">
        <f>D127*L127</f>
        <v>0</v>
      </c>
      <c r="N127" s="57" t="str">
        <f t="shared" si="1"/>
        <v xml:space="preserve"> </v>
      </c>
      <c r="O127" s="77"/>
    </row>
    <row r="128" spans="2:15" ht="45" customHeight="1">
      <c r="B128" s="78">
        <v>122</v>
      </c>
      <c r="C128" s="41" t="s">
        <v>259</v>
      </c>
      <c r="D128" s="79">
        <v>5</v>
      </c>
      <c r="E128" s="46" t="s">
        <v>208</v>
      </c>
      <c r="F128" s="41" t="s">
        <v>260</v>
      </c>
      <c r="G128" s="80"/>
      <c r="H128" s="80"/>
      <c r="I128" s="80"/>
      <c r="J128" s="13">
        <f>D128*K128</f>
        <v>225</v>
      </c>
      <c r="K128" s="89">
        <v>45</v>
      </c>
      <c r="L128" s="31"/>
      <c r="M128" s="38">
        <f>D128*L128</f>
        <v>0</v>
      </c>
      <c r="N128" s="57" t="str">
        <f t="shared" si="1"/>
        <v xml:space="preserve"> </v>
      </c>
      <c r="O128" s="77"/>
    </row>
    <row r="129" spans="2:15" ht="45" customHeight="1">
      <c r="B129" s="78">
        <v>123</v>
      </c>
      <c r="C129" s="41" t="s">
        <v>212</v>
      </c>
      <c r="D129" s="79">
        <v>1</v>
      </c>
      <c r="E129" s="46" t="s">
        <v>208</v>
      </c>
      <c r="F129" s="41" t="s">
        <v>213</v>
      </c>
      <c r="G129" s="80"/>
      <c r="H129" s="80"/>
      <c r="I129" s="80"/>
      <c r="J129" s="13">
        <f>D129*K129</f>
        <v>50</v>
      </c>
      <c r="K129" s="89">
        <v>50</v>
      </c>
      <c r="L129" s="31"/>
      <c r="M129" s="38">
        <f>D129*L129</f>
        <v>0</v>
      </c>
      <c r="N129" s="57" t="str">
        <f t="shared" si="1"/>
        <v xml:space="preserve"> </v>
      </c>
      <c r="O129" s="77"/>
    </row>
    <row r="130" spans="2:15" ht="45" customHeight="1">
      <c r="B130" s="78">
        <v>124</v>
      </c>
      <c r="C130" s="41" t="s">
        <v>214</v>
      </c>
      <c r="D130" s="79">
        <v>1</v>
      </c>
      <c r="E130" s="46" t="s">
        <v>170</v>
      </c>
      <c r="F130" s="41" t="s">
        <v>215</v>
      </c>
      <c r="G130" s="80"/>
      <c r="H130" s="80"/>
      <c r="I130" s="80"/>
      <c r="J130" s="13">
        <f>D130*K130</f>
        <v>40</v>
      </c>
      <c r="K130" s="89">
        <v>40</v>
      </c>
      <c r="L130" s="31"/>
      <c r="M130" s="38">
        <f>D130*L130</f>
        <v>0</v>
      </c>
      <c r="N130" s="57" t="str">
        <f t="shared" si="1"/>
        <v xml:space="preserve"> </v>
      </c>
      <c r="O130" s="77"/>
    </row>
    <row r="131" spans="2:15" ht="72" customHeight="1">
      <c r="B131" s="78">
        <v>125</v>
      </c>
      <c r="C131" s="41" t="s">
        <v>218</v>
      </c>
      <c r="D131" s="79">
        <v>1</v>
      </c>
      <c r="E131" s="46" t="s">
        <v>208</v>
      </c>
      <c r="F131" s="41" t="s">
        <v>219</v>
      </c>
      <c r="G131" s="80"/>
      <c r="H131" s="80"/>
      <c r="I131" s="80"/>
      <c r="J131" s="13">
        <f>D131*K131</f>
        <v>120</v>
      </c>
      <c r="K131" s="89">
        <v>120</v>
      </c>
      <c r="L131" s="31"/>
      <c r="M131" s="38">
        <f>D131*L131</f>
        <v>0</v>
      </c>
      <c r="N131" s="57" t="str">
        <f t="shared" si="1"/>
        <v xml:space="preserve"> </v>
      </c>
      <c r="O131" s="77"/>
    </row>
    <row r="132" spans="2:15" ht="37.5" customHeight="1">
      <c r="B132" s="78">
        <v>126</v>
      </c>
      <c r="C132" s="41" t="s">
        <v>374</v>
      </c>
      <c r="D132" s="79">
        <v>1</v>
      </c>
      <c r="E132" s="46" t="s">
        <v>170</v>
      </c>
      <c r="F132" s="41" t="s">
        <v>375</v>
      </c>
      <c r="G132" s="80"/>
      <c r="H132" s="80"/>
      <c r="I132" s="80"/>
      <c r="J132" s="13">
        <f>D132*K132</f>
        <v>40</v>
      </c>
      <c r="K132" s="89">
        <v>40</v>
      </c>
      <c r="L132" s="31"/>
      <c r="M132" s="38">
        <f>D132*L132</f>
        <v>0</v>
      </c>
      <c r="N132" s="57" t="str">
        <f t="shared" si="1"/>
        <v xml:space="preserve"> </v>
      </c>
      <c r="O132" s="77"/>
    </row>
    <row r="133" spans="2:15" ht="37.5" customHeight="1">
      <c r="B133" s="78">
        <v>127</v>
      </c>
      <c r="C133" s="41" t="s">
        <v>376</v>
      </c>
      <c r="D133" s="79">
        <v>1</v>
      </c>
      <c r="E133" s="46" t="s">
        <v>170</v>
      </c>
      <c r="F133" s="41" t="s">
        <v>377</v>
      </c>
      <c r="G133" s="80"/>
      <c r="H133" s="80"/>
      <c r="I133" s="80"/>
      <c r="J133" s="13">
        <f>D133*K133</f>
        <v>120</v>
      </c>
      <c r="K133" s="89">
        <v>120</v>
      </c>
      <c r="L133" s="31"/>
      <c r="M133" s="38">
        <f>D133*L133</f>
        <v>0</v>
      </c>
      <c r="N133" s="57" t="str">
        <f t="shared" si="1"/>
        <v xml:space="preserve"> </v>
      </c>
      <c r="O133" s="77"/>
    </row>
    <row r="134" spans="2:15" ht="37.5" customHeight="1">
      <c r="B134" s="78">
        <v>128</v>
      </c>
      <c r="C134" s="41" t="s">
        <v>220</v>
      </c>
      <c r="D134" s="79">
        <v>2</v>
      </c>
      <c r="E134" s="46" t="s">
        <v>175</v>
      </c>
      <c r="F134" s="41" t="s">
        <v>221</v>
      </c>
      <c r="G134" s="80"/>
      <c r="H134" s="80"/>
      <c r="I134" s="80"/>
      <c r="J134" s="13">
        <f>D134*K134</f>
        <v>16</v>
      </c>
      <c r="K134" s="89">
        <v>8</v>
      </c>
      <c r="L134" s="31"/>
      <c r="M134" s="38">
        <f>D134*L134</f>
        <v>0</v>
      </c>
      <c r="N134" s="57" t="str">
        <f t="shared" si="1"/>
        <v xml:space="preserve"> </v>
      </c>
      <c r="O134" s="77"/>
    </row>
    <row r="135" spans="2:15" ht="37.5" customHeight="1">
      <c r="B135" s="78">
        <v>129</v>
      </c>
      <c r="C135" s="41" t="s">
        <v>378</v>
      </c>
      <c r="D135" s="79">
        <v>1</v>
      </c>
      <c r="E135" s="46" t="s">
        <v>175</v>
      </c>
      <c r="F135" s="41" t="s">
        <v>379</v>
      </c>
      <c r="G135" s="80"/>
      <c r="H135" s="80"/>
      <c r="I135" s="80"/>
      <c r="J135" s="13">
        <f>D135*K135</f>
        <v>8</v>
      </c>
      <c r="K135" s="89">
        <v>8</v>
      </c>
      <c r="L135" s="31"/>
      <c r="M135" s="38">
        <f>D135*L135</f>
        <v>0</v>
      </c>
      <c r="N135" s="57" t="str">
        <f t="shared" si="1"/>
        <v xml:space="preserve"> </v>
      </c>
      <c r="O135" s="77"/>
    </row>
    <row r="136" spans="2:15" ht="37.5" customHeight="1">
      <c r="B136" s="78">
        <v>130</v>
      </c>
      <c r="C136" s="41" t="s">
        <v>380</v>
      </c>
      <c r="D136" s="79">
        <v>1</v>
      </c>
      <c r="E136" s="46" t="s">
        <v>175</v>
      </c>
      <c r="F136" s="41" t="s">
        <v>381</v>
      </c>
      <c r="G136" s="80"/>
      <c r="H136" s="80"/>
      <c r="I136" s="80"/>
      <c r="J136" s="13">
        <f>D136*K136</f>
        <v>15</v>
      </c>
      <c r="K136" s="89">
        <v>15</v>
      </c>
      <c r="L136" s="31"/>
      <c r="M136" s="38">
        <f>D136*L136</f>
        <v>0</v>
      </c>
      <c r="N136" s="57" t="str">
        <f aca="true" t="shared" si="2" ref="N136:N163">IF(ISNUMBER(L136),IF(L136&gt;K136,"NEVYHOVUJE","VYHOVUJE")," ")</f>
        <v xml:space="preserve"> </v>
      </c>
      <c r="O136" s="77"/>
    </row>
    <row r="137" spans="2:15" ht="37.5" customHeight="1">
      <c r="B137" s="78">
        <v>131</v>
      </c>
      <c r="C137" s="41" t="s">
        <v>327</v>
      </c>
      <c r="D137" s="79">
        <v>1</v>
      </c>
      <c r="E137" s="46" t="s">
        <v>175</v>
      </c>
      <c r="F137" s="41" t="s">
        <v>328</v>
      </c>
      <c r="G137" s="80"/>
      <c r="H137" s="80"/>
      <c r="I137" s="80"/>
      <c r="J137" s="13">
        <f>D137*K137</f>
        <v>230</v>
      </c>
      <c r="K137" s="89">
        <v>230</v>
      </c>
      <c r="L137" s="31"/>
      <c r="M137" s="38">
        <f>D137*L137</f>
        <v>0</v>
      </c>
      <c r="N137" s="57" t="str">
        <f t="shared" si="2"/>
        <v xml:space="preserve"> </v>
      </c>
      <c r="O137" s="77"/>
    </row>
    <row r="138" spans="2:15" ht="56.25" customHeight="1">
      <c r="B138" s="78">
        <v>132</v>
      </c>
      <c r="C138" s="41" t="s">
        <v>382</v>
      </c>
      <c r="D138" s="79">
        <v>1</v>
      </c>
      <c r="E138" s="46" t="s">
        <v>170</v>
      </c>
      <c r="F138" s="41" t="s">
        <v>383</v>
      </c>
      <c r="G138" s="80"/>
      <c r="H138" s="80"/>
      <c r="I138" s="80"/>
      <c r="J138" s="13">
        <f>D138*K138</f>
        <v>35</v>
      </c>
      <c r="K138" s="89">
        <v>35</v>
      </c>
      <c r="L138" s="31"/>
      <c r="M138" s="38">
        <f>D138*L138</f>
        <v>0</v>
      </c>
      <c r="N138" s="57" t="str">
        <f t="shared" si="2"/>
        <v xml:space="preserve"> </v>
      </c>
      <c r="O138" s="77"/>
    </row>
    <row r="139" spans="2:15" ht="56.25" customHeight="1">
      <c r="B139" s="78">
        <v>133</v>
      </c>
      <c r="C139" s="41" t="s">
        <v>227</v>
      </c>
      <c r="D139" s="79">
        <v>1</v>
      </c>
      <c r="E139" s="46" t="s">
        <v>170</v>
      </c>
      <c r="F139" s="41" t="s">
        <v>228</v>
      </c>
      <c r="G139" s="80"/>
      <c r="H139" s="80"/>
      <c r="I139" s="80"/>
      <c r="J139" s="13">
        <f>D139*K139</f>
        <v>60</v>
      </c>
      <c r="K139" s="89">
        <v>60</v>
      </c>
      <c r="L139" s="31"/>
      <c r="M139" s="38">
        <f>D139*L139</f>
        <v>0</v>
      </c>
      <c r="N139" s="57" t="str">
        <f t="shared" si="2"/>
        <v xml:space="preserve"> </v>
      </c>
      <c r="O139" s="77"/>
    </row>
    <row r="140" spans="2:15" ht="56.25" customHeight="1">
      <c r="B140" s="78">
        <v>134</v>
      </c>
      <c r="C140" s="41" t="s">
        <v>384</v>
      </c>
      <c r="D140" s="79">
        <v>1</v>
      </c>
      <c r="E140" s="46" t="s">
        <v>170</v>
      </c>
      <c r="F140" s="41" t="s">
        <v>232</v>
      </c>
      <c r="G140" s="80"/>
      <c r="H140" s="80"/>
      <c r="I140" s="80"/>
      <c r="J140" s="13">
        <f>D140*K140</f>
        <v>25</v>
      </c>
      <c r="K140" s="89">
        <v>25</v>
      </c>
      <c r="L140" s="31"/>
      <c r="M140" s="38">
        <f>D140*L140</f>
        <v>0</v>
      </c>
      <c r="N140" s="57" t="str">
        <f t="shared" si="2"/>
        <v xml:space="preserve"> </v>
      </c>
      <c r="O140" s="77"/>
    </row>
    <row r="141" spans="1:15" ht="56.25" customHeight="1" thickBot="1">
      <c r="A141" s="81"/>
      <c r="B141" s="82">
        <v>135</v>
      </c>
      <c r="C141" s="45" t="s">
        <v>385</v>
      </c>
      <c r="D141" s="83">
        <v>1</v>
      </c>
      <c r="E141" s="50" t="s">
        <v>170</v>
      </c>
      <c r="F141" s="45" t="s">
        <v>386</v>
      </c>
      <c r="G141" s="84"/>
      <c r="H141" s="84"/>
      <c r="I141" s="84"/>
      <c r="J141" s="15">
        <f>D141*K141</f>
        <v>600</v>
      </c>
      <c r="K141" s="98">
        <v>600</v>
      </c>
      <c r="L141" s="32"/>
      <c r="M141" s="33">
        <f>D141*L141</f>
        <v>0</v>
      </c>
      <c r="N141" s="39" t="str">
        <f t="shared" si="2"/>
        <v xml:space="preserve"> </v>
      </c>
      <c r="O141" s="77"/>
    </row>
    <row r="142" spans="1:15" ht="71.25" customHeight="1" thickTop="1">
      <c r="A142" s="73" t="s">
        <v>297</v>
      </c>
      <c r="B142" s="74">
        <v>136</v>
      </c>
      <c r="C142" s="51" t="s">
        <v>334</v>
      </c>
      <c r="D142" s="75">
        <v>1</v>
      </c>
      <c r="E142" s="52" t="s">
        <v>170</v>
      </c>
      <c r="F142" s="51" t="s">
        <v>335</v>
      </c>
      <c r="G142" s="76" t="s">
        <v>411</v>
      </c>
      <c r="H142" s="76" t="s">
        <v>408</v>
      </c>
      <c r="I142" s="76" t="s">
        <v>409</v>
      </c>
      <c r="J142" s="53">
        <f>D142*K142</f>
        <v>16</v>
      </c>
      <c r="K142" s="86">
        <v>16</v>
      </c>
      <c r="L142" s="55"/>
      <c r="M142" s="37">
        <f>D142*L142</f>
        <v>0</v>
      </c>
      <c r="N142" s="56" t="str">
        <f t="shared" si="2"/>
        <v xml:space="preserve"> </v>
      </c>
      <c r="O142" s="77"/>
    </row>
    <row r="143" spans="2:15" ht="71.25" customHeight="1">
      <c r="B143" s="78">
        <v>137</v>
      </c>
      <c r="C143" s="100" t="s">
        <v>388</v>
      </c>
      <c r="D143" s="79">
        <v>8</v>
      </c>
      <c r="E143" s="101" t="s">
        <v>170</v>
      </c>
      <c r="F143" s="100" t="s">
        <v>389</v>
      </c>
      <c r="G143" s="80"/>
      <c r="H143" s="80"/>
      <c r="I143" s="80"/>
      <c r="J143" s="13">
        <f>D143*K143</f>
        <v>152</v>
      </c>
      <c r="K143" s="88">
        <v>19</v>
      </c>
      <c r="L143" s="31"/>
      <c r="M143" s="38">
        <f>D143*L143</f>
        <v>0</v>
      </c>
      <c r="N143" s="57" t="str">
        <f t="shared" si="2"/>
        <v xml:space="preserve"> </v>
      </c>
      <c r="O143" s="77"/>
    </row>
    <row r="144" spans="2:15" ht="71.25" customHeight="1">
      <c r="B144" s="78">
        <v>138</v>
      </c>
      <c r="C144" s="100" t="s">
        <v>390</v>
      </c>
      <c r="D144" s="79">
        <v>10</v>
      </c>
      <c r="E144" s="101" t="s">
        <v>170</v>
      </c>
      <c r="F144" s="100" t="s">
        <v>391</v>
      </c>
      <c r="G144" s="80"/>
      <c r="H144" s="80"/>
      <c r="I144" s="80"/>
      <c r="J144" s="13">
        <f>D144*K144</f>
        <v>330</v>
      </c>
      <c r="K144" s="88">
        <v>33</v>
      </c>
      <c r="L144" s="31"/>
      <c r="M144" s="38">
        <f>D144*L144</f>
        <v>0</v>
      </c>
      <c r="N144" s="57" t="str">
        <f t="shared" si="2"/>
        <v xml:space="preserve"> </v>
      </c>
      <c r="O144" s="77"/>
    </row>
    <row r="145" spans="2:15" ht="28.8">
      <c r="B145" s="78">
        <v>139</v>
      </c>
      <c r="C145" s="41" t="s">
        <v>392</v>
      </c>
      <c r="D145" s="79">
        <v>20</v>
      </c>
      <c r="E145" s="46" t="s">
        <v>170</v>
      </c>
      <c r="F145" s="41" t="s">
        <v>393</v>
      </c>
      <c r="G145" s="80"/>
      <c r="H145" s="80"/>
      <c r="I145" s="80"/>
      <c r="J145" s="13">
        <f>D145*K145</f>
        <v>440</v>
      </c>
      <c r="K145" s="89">
        <v>22</v>
      </c>
      <c r="L145" s="31"/>
      <c r="M145" s="38">
        <f>D145*L145</f>
        <v>0</v>
      </c>
      <c r="N145" s="57" t="str">
        <f t="shared" si="2"/>
        <v xml:space="preserve"> </v>
      </c>
      <c r="O145" s="77"/>
    </row>
    <row r="146" spans="2:15" ht="28.8">
      <c r="B146" s="78">
        <v>140</v>
      </c>
      <c r="C146" s="41" t="s">
        <v>394</v>
      </c>
      <c r="D146" s="79">
        <v>20</v>
      </c>
      <c r="E146" s="46" t="s">
        <v>170</v>
      </c>
      <c r="F146" s="41" t="s">
        <v>393</v>
      </c>
      <c r="G146" s="80"/>
      <c r="H146" s="80"/>
      <c r="I146" s="80"/>
      <c r="J146" s="13">
        <f>D146*K146</f>
        <v>440</v>
      </c>
      <c r="K146" s="89">
        <v>22</v>
      </c>
      <c r="L146" s="31"/>
      <c r="M146" s="38">
        <f>D146*L146</f>
        <v>0</v>
      </c>
      <c r="N146" s="57" t="str">
        <f t="shared" si="2"/>
        <v xml:space="preserve"> </v>
      </c>
      <c r="O146" s="77"/>
    </row>
    <row r="147" spans="2:15" ht="28.8">
      <c r="B147" s="78">
        <v>141</v>
      </c>
      <c r="C147" s="41" t="s">
        <v>395</v>
      </c>
      <c r="D147" s="79">
        <v>20</v>
      </c>
      <c r="E147" s="46" t="s">
        <v>170</v>
      </c>
      <c r="F147" s="41" t="s">
        <v>393</v>
      </c>
      <c r="G147" s="80"/>
      <c r="H147" s="80"/>
      <c r="I147" s="80"/>
      <c r="J147" s="13">
        <f>D147*K147</f>
        <v>440</v>
      </c>
      <c r="K147" s="89">
        <v>22</v>
      </c>
      <c r="L147" s="31"/>
      <c r="M147" s="38">
        <f>D147*L147</f>
        <v>0</v>
      </c>
      <c r="N147" s="57" t="str">
        <f t="shared" si="2"/>
        <v xml:space="preserve"> </v>
      </c>
      <c r="O147" s="77"/>
    </row>
    <row r="148" spans="2:15" ht="28.8">
      <c r="B148" s="78">
        <v>142</v>
      </c>
      <c r="C148" s="41" t="s">
        <v>396</v>
      </c>
      <c r="D148" s="79">
        <v>80</v>
      </c>
      <c r="E148" s="46" t="s">
        <v>170</v>
      </c>
      <c r="F148" s="41" t="s">
        <v>393</v>
      </c>
      <c r="G148" s="80"/>
      <c r="H148" s="80"/>
      <c r="I148" s="80"/>
      <c r="J148" s="13">
        <f>D148*K148</f>
        <v>1760</v>
      </c>
      <c r="K148" s="89">
        <v>22</v>
      </c>
      <c r="L148" s="31"/>
      <c r="M148" s="38">
        <f>D148*L148</f>
        <v>0</v>
      </c>
      <c r="N148" s="57" t="str">
        <f t="shared" si="2"/>
        <v xml:space="preserve"> </v>
      </c>
      <c r="O148" s="77"/>
    </row>
    <row r="149" spans="2:15" ht="44.25" customHeight="1">
      <c r="B149" s="78">
        <v>143</v>
      </c>
      <c r="C149" s="41" t="s">
        <v>179</v>
      </c>
      <c r="D149" s="79">
        <v>4</v>
      </c>
      <c r="E149" s="46" t="s">
        <v>175</v>
      </c>
      <c r="F149" s="41" t="s">
        <v>180</v>
      </c>
      <c r="G149" s="80"/>
      <c r="H149" s="80"/>
      <c r="I149" s="80"/>
      <c r="J149" s="13">
        <f>D149*K149</f>
        <v>148</v>
      </c>
      <c r="K149" s="89">
        <v>37</v>
      </c>
      <c r="L149" s="31"/>
      <c r="M149" s="38">
        <f>D149*L149</f>
        <v>0</v>
      </c>
      <c r="N149" s="57" t="str">
        <f t="shared" si="2"/>
        <v xml:space="preserve"> </v>
      </c>
      <c r="O149" s="77"/>
    </row>
    <row r="150" spans="2:15" ht="51" customHeight="1">
      <c r="B150" s="78">
        <v>144</v>
      </c>
      <c r="C150" s="41" t="s">
        <v>185</v>
      </c>
      <c r="D150" s="79">
        <v>8</v>
      </c>
      <c r="E150" s="46" t="s">
        <v>175</v>
      </c>
      <c r="F150" s="41" t="s">
        <v>186</v>
      </c>
      <c r="G150" s="80"/>
      <c r="H150" s="80"/>
      <c r="I150" s="80"/>
      <c r="J150" s="13">
        <f>D150*K150</f>
        <v>200</v>
      </c>
      <c r="K150" s="89">
        <v>25</v>
      </c>
      <c r="L150" s="31"/>
      <c r="M150" s="38">
        <f>D150*L150</f>
        <v>0</v>
      </c>
      <c r="N150" s="57" t="str">
        <f t="shared" si="2"/>
        <v xml:space="preserve"> </v>
      </c>
      <c r="O150" s="77"/>
    </row>
    <row r="151" spans="2:15" ht="51" customHeight="1">
      <c r="B151" s="78">
        <v>145</v>
      </c>
      <c r="C151" s="41" t="s">
        <v>356</v>
      </c>
      <c r="D151" s="79">
        <v>3</v>
      </c>
      <c r="E151" s="46" t="s">
        <v>170</v>
      </c>
      <c r="F151" s="41" t="s">
        <v>300</v>
      </c>
      <c r="G151" s="80"/>
      <c r="H151" s="80"/>
      <c r="I151" s="80"/>
      <c r="J151" s="13">
        <f>D151*K151</f>
        <v>39</v>
      </c>
      <c r="K151" s="89">
        <v>13</v>
      </c>
      <c r="L151" s="31"/>
      <c r="M151" s="38">
        <f>D151*L151</f>
        <v>0</v>
      </c>
      <c r="N151" s="57" t="str">
        <f t="shared" si="2"/>
        <v xml:space="preserve"> </v>
      </c>
      <c r="O151" s="77"/>
    </row>
    <row r="152" spans="2:15" ht="115.5" customHeight="1">
      <c r="B152" s="78">
        <v>146</v>
      </c>
      <c r="C152" s="41" t="s">
        <v>247</v>
      </c>
      <c r="D152" s="79">
        <v>4</v>
      </c>
      <c r="E152" s="46" t="s">
        <v>175</v>
      </c>
      <c r="F152" s="41" t="s">
        <v>187</v>
      </c>
      <c r="G152" s="80"/>
      <c r="H152" s="80"/>
      <c r="I152" s="80"/>
      <c r="J152" s="13">
        <f>D152*K152</f>
        <v>620</v>
      </c>
      <c r="K152" s="89">
        <v>155</v>
      </c>
      <c r="L152" s="31"/>
      <c r="M152" s="38">
        <f>D152*L152</f>
        <v>0</v>
      </c>
      <c r="N152" s="57" t="str">
        <f t="shared" si="2"/>
        <v xml:space="preserve"> </v>
      </c>
      <c r="O152" s="77"/>
    </row>
    <row r="153" spans="2:15" ht="115.5" customHeight="1">
      <c r="B153" s="78">
        <v>147</v>
      </c>
      <c r="C153" s="41" t="s">
        <v>248</v>
      </c>
      <c r="D153" s="79">
        <v>40</v>
      </c>
      <c r="E153" s="46" t="s">
        <v>175</v>
      </c>
      <c r="F153" s="41" t="s">
        <v>249</v>
      </c>
      <c r="G153" s="80"/>
      <c r="H153" s="80"/>
      <c r="I153" s="80"/>
      <c r="J153" s="13">
        <f>D153*K153</f>
        <v>3400</v>
      </c>
      <c r="K153" s="89">
        <v>85</v>
      </c>
      <c r="L153" s="31"/>
      <c r="M153" s="38">
        <f>D153*L153</f>
        <v>0</v>
      </c>
      <c r="N153" s="57" t="str">
        <f t="shared" si="2"/>
        <v xml:space="preserve"> </v>
      </c>
      <c r="O153" s="77"/>
    </row>
    <row r="154" spans="2:15" ht="49.5" customHeight="1">
      <c r="B154" s="78">
        <v>148</v>
      </c>
      <c r="C154" s="41" t="s">
        <v>397</v>
      </c>
      <c r="D154" s="79">
        <v>1000</v>
      </c>
      <c r="E154" s="46" t="s">
        <v>170</v>
      </c>
      <c r="F154" s="41" t="s">
        <v>422</v>
      </c>
      <c r="G154" s="80"/>
      <c r="H154" s="80"/>
      <c r="I154" s="80"/>
      <c r="J154" s="13">
        <f>D154*K154</f>
        <v>1500</v>
      </c>
      <c r="K154" s="89">
        <v>1.5</v>
      </c>
      <c r="L154" s="31"/>
      <c r="M154" s="38">
        <f>D154*L154</f>
        <v>0</v>
      </c>
      <c r="N154" s="57" t="str">
        <f t="shared" si="2"/>
        <v xml:space="preserve"> </v>
      </c>
      <c r="O154" s="77"/>
    </row>
    <row r="155" spans="2:15" ht="49.5" customHeight="1">
      <c r="B155" s="78">
        <v>149</v>
      </c>
      <c r="C155" s="41" t="s">
        <v>250</v>
      </c>
      <c r="D155" s="79">
        <v>2</v>
      </c>
      <c r="E155" s="46" t="s">
        <v>170</v>
      </c>
      <c r="F155" s="41" t="s">
        <v>251</v>
      </c>
      <c r="G155" s="80"/>
      <c r="H155" s="80"/>
      <c r="I155" s="80"/>
      <c r="J155" s="13">
        <f>D155*K155</f>
        <v>36</v>
      </c>
      <c r="K155" s="89">
        <v>18</v>
      </c>
      <c r="L155" s="31"/>
      <c r="M155" s="38">
        <f>D155*L155</f>
        <v>0</v>
      </c>
      <c r="N155" s="57" t="str">
        <f t="shared" si="2"/>
        <v xml:space="preserve"> </v>
      </c>
      <c r="O155" s="77"/>
    </row>
    <row r="156" spans="2:15" ht="49.5" customHeight="1">
      <c r="B156" s="78">
        <v>150</v>
      </c>
      <c r="C156" s="41" t="s">
        <v>398</v>
      </c>
      <c r="D156" s="79">
        <v>10</v>
      </c>
      <c r="E156" s="46" t="s">
        <v>170</v>
      </c>
      <c r="F156" s="41" t="s">
        <v>399</v>
      </c>
      <c r="G156" s="80"/>
      <c r="H156" s="80"/>
      <c r="I156" s="80"/>
      <c r="J156" s="13">
        <f>D156*K156</f>
        <v>20</v>
      </c>
      <c r="K156" s="89">
        <v>2</v>
      </c>
      <c r="L156" s="31"/>
      <c r="M156" s="38">
        <f>D156*L156</f>
        <v>0</v>
      </c>
      <c r="N156" s="57" t="str">
        <f t="shared" si="2"/>
        <v xml:space="preserve"> </v>
      </c>
      <c r="O156" s="77"/>
    </row>
    <row r="157" spans="2:15" ht="49.5" customHeight="1">
      <c r="B157" s="78">
        <v>151</v>
      </c>
      <c r="C157" s="41" t="s">
        <v>203</v>
      </c>
      <c r="D157" s="79">
        <v>10</v>
      </c>
      <c r="E157" s="46" t="s">
        <v>170</v>
      </c>
      <c r="F157" s="41" t="s">
        <v>204</v>
      </c>
      <c r="G157" s="80"/>
      <c r="H157" s="80"/>
      <c r="I157" s="80"/>
      <c r="J157" s="13">
        <f>D157*K157</f>
        <v>90</v>
      </c>
      <c r="K157" s="89">
        <v>9</v>
      </c>
      <c r="L157" s="31"/>
      <c r="M157" s="38">
        <f>D157*L157</f>
        <v>0</v>
      </c>
      <c r="N157" s="57" t="str">
        <f t="shared" si="2"/>
        <v xml:space="preserve"> </v>
      </c>
      <c r="O157" s="77"/>
    </row>
    <row r="158" spans="2:15" ht="49.5" customHeight="1">
      <c r="B158" s="78">
        <v>152</v>
      </c>
      <c r="C158" s="41" t="s">
        <v>210</v>
      </c>
      <c r="D158" s="79">
        <v>3</v>
      </c>
      <c r="E158" s="46" t="s">
        <v>170</v>
      </c>
      <c r="F158" s="41" t="s">
        <v>211</v>
      </c>
      <c r="G158" s="80"/>
      <c r="H158" s="80"/>
      <c r="I158" s="80"/>
      <c r="J158" s="13">
        <f>D158*K158</f>
        <v>27</v>
      </c>
      <c r="K158" s="89">
        <v>9</v>
      </c>
      <c r="L158" s="31"/>
      <c r="M158" s="38">
        <f>D158*L158</f>
        <v>0</v>
      </c>
      <c r="N158" s="57" t="str">
        <f t="shared" si="2"/>
        <v xml:space="preserve"> </v>
      </c>
      <c r="O158" s="77"/>
    </row>
    <row r="159" spans="2:15" ht="49.5" customHeight="1">
      <c r="B159" s="78">
        <v>153</v>
      </c>
      <c r="C159" s="41" t="s">
        <v>400</v>
      </c>
      <c r="D159" s="79">
        <v>3</v>
      </c>
      <c r="E159" s="46" t="s">
        <v>370</v>
      </c>
      <c r="F159" s="41" t="s">
        <v>401</v>
      </c>
      <c r="G159" s="80"/>
      <c r="H159" s="80"/>
      <c r="I159" s="80"/>
      <c r="J159" s="13">
        <f>D159*K159</f>
        <v>27</v>
      </c>
      <c r="K159" s="89">
        <v>9</v>
      </c>
      <c r="L159" s="31"/>
      <c r="M159" s="38">
        <f>D159*L159</f>
        <v>0</v>
      </c>
      <c r="N159" s="57" t="str">
        <f t="shared" si="2"/>
        <v xml:space="preserve"> </v>
      </c>
      <c r="O159" s="77"/>
    </row>
    <row r="160" spans="2:15" ht="49.5" customHeight="1">
      <c r="B160" s="78">
        <v>154</v>
      </c>
      <c r="C160" s="41" t="s">
        <v>402</v>
      </c>
      <c r="D160" s="79">
        <v>2</v>
      </c>
      <c r="E160" s="46" t="s">
        <v>175</v>
      </c>
      <c r="F160" s="41" t="s">
        <v>403</v>
      </c>
      <c r="G160" s="80"/>
      <c r="H160" s="80"/>
      <c r="I160" s="80"/>
      <c r="J160" s="13">
        <f>D160*K160</f>
        <v>440</v>
      </c>
      <c r="K160" s="89">
        <v>220</v>
      </c>
      <c r="L160" s="31"/>
      <c r="M160" s="38">
        <f>D160*L160</f>
        <v>0</v>
      </c>
      <c r="N160" s="57" t="str">
        <f t="shared" si="2"/>
        <v xml:space="preserve"> </v>
      </c>
      <c r="O160" s="77"/>
    </row>
    <row r="161" spans="2:15" ht="64.5" customHeight="1">
      <c r="B161" s="78">
        <v>155</v>
      </c>
      <c r="C161" s="41" t="s">
        <v>404</v>
      </c>
      <c r="D161" s="79">
        <v>5</v>
      </c>
      <c r="E161" s="46" t="s">
        <v>175</v>
      </c>
      <c r="F161" s="41" t="s">
        <v>405</v>
      </c>
      <c r="G161" s="80"/>
      <c r="H161" s="80"/>
      <c r="I161" s="80"/>
      <c r="J161" s="13">
        <f>D161*K161</f>
        <v>45</v>
      </c>
      <c r="K161" s="89">
        <v>9</v>
      </c>
      <c r="L161" s="31"/>
      <c r="M161" s="38">
        <f>D161*L161</f>
        <v>0</v>
      </c>
      <c r="N161" s="57" t="str">
        <f t="shared" si="2"/>
        <v xml:space="preserve"> </v>
      </c>
      <c r="O161" s="77"/>
    </row>
    <row r="162" spans="2:15" ht="64.5" customHeight="1">
      <c r="B162" s="78">
        <v>156</v>
      </c>
      <c r="C162" s="41" t="s">
        <v>220</v>
      </c>
      <c r="D162" s="79">
        <v>8</v>
      </c>
      <c r="E162" s="46" t="s">
        <v>175</v>
      </c>
      <c r="F162" s="41" t="s">
        <v>221</v>
      </c>
      <c r="G162" s="80"/>
      <c r="H162" s="80"/>
      <c r="I162" s="80"/>
      <c r="J162" s="13">
        <f>D162*K162</f>
        <v>48</v>
      </c>
      <c r="K162" s="89">
        <v>6</v>
      </c>
      <c r="L162" s="31"/>
      <c r="M162" s="38">
        <f>D162*L162</f>
        <v>0</v>
      </c>
      <c r="N162" s="57" t="str">
        <f t="shared" si="2"/>
        <v xml:space="preserve"> </v>
      </c>
      <c r="O162" s="77"/>
    </row>
    <row r="163" spans="2:15" ht="64.5" customHeight="1" thickBot="1">
      <c r="B163" s="82">
        <v>157</v>
      </c>
      <c r="C163" s="42" t="s">
        <v>406</v>
      </c>
      <c r="D163" s="83">
        <v>3</v>
      </c>
      <c r="E163" s="47" t="s">
        <v>170</v>
      </c>
      <c r="F163" s="42" t="s">
        <v>407</v>
      </c>
      <c r="G163" s="84"/>
      <c r="H163" s="84"/>
      <c r="I163" s="84"/>
      <c r="J163" s="15">
        <f>D163*K163</f>
        <v>144</v>
      </c>
      <c r="K163" s="98">
        <v>48</v>
      </c>
      <c r="L163" s="32"/>
      <c r="M163" s="33">
        <f>D163*L163</f>
        <v>0</v>
      </c>
      <c r="N163" s="39" t="str">
        <f t="shared" si="2"/>
        <v xml:space="preserve"> </v>
      </c>
      <c r="O163" s="77"/>
    </row>
    <row r="164" spans="1:15" ht="13.5" customHeight="1" thickBot="1" thickTop="1">
      <c r="A164" s="102"/>
      <c r="B164" s="102"/>
      <c r="C164" s="64"/>
      <c r="D164" s="102"/>
      <c r="E164" s="64"/>
      <c r="F164" s="64"/>
      <c r="G164" s="102"/>
      <c r="H164" s="102"/>
      <c r="I164" s="102"/>
      <c r="J164" s="102"/>
      <c r="K164" s="102"/>
      <c r="L164" s="102"/>
      <c r="M164" s="102"/>
      <c r="N164" s="102"/>
      <c r="O164" s="103"/>
    </row>
    <row r="165" spans="1:14" ht="60.75" customHeight="1" thickBot="1" thickTop="1">
      <c r="A165" s="104"/>
      <c r="B165" s="62" t="s">
        <v>168</v>
      </c>
      <c r="C165" s="62"/>
      <c r="D165" s="62"/>
      <c r="E165" s="62"/>
      <c r="F165" s="62"/>
      <c r="G165" s="62"/>
      <c r="H165" s="105"/>
      <c r="I165" s="105"/>
      <c r="J165" s="8"/>
      <c r="K165" s="34" t="s">
        <v>157</v>
      </c>
      <c r="L165" s="60" t="s">
        <v>158</v>
      </c>
      <c r="M165" s="106"/>
      <c r="N165" s="107"/>
    </row>
    <row r="166" spans="1:14" ht="33" customHeight="1" thickBot="1" thickTop="1">
      <c r="A166" s="104"/>
      <c r="B166" s="108" t="s">
        <v>159</v>
      </c>
      <c r="C166" s="108"/>
      <c r="D166" s="108"/>
      <c r="E166" s="108"/>
      <c r="F166" s="108"/>
      <c r="G166" s="108"/>
      <c r="H166" s="9"/>
      <c r="I166" s="9"/>
      <c r="J166" s="10"/>
      <c r="K166" s="35">
        <f>SUM(J7:J163)</f>
        <v>44625</v>
      </c>
      <c r="L166" s="61">
        <f>SUM(M7:M163)</f>
        <v>0</v>
      </c>
      <c r="M166" s="109"/>
      <c r="N166" s="110"/>
    </row>
    <row r="167" spans="1:15" ht="39.75" customHeight="1" thickTop="1">
      <c r="A167" s="104"/>
      <c r="H167" s="11"/>
      <c r="I167" s="11"/>
      <c r="J167" s="113"/>
      <c r="K167" s="113"/>
      <c r="L167" s="114"/>
      <c r="M167" s="115"/>
      <c r="N167" s="114"/>
      <c r="O167" s="114"/>
    </row>
    <row r="168" spans="1:15" ht="19.95" customHeight="1">
      <c r="A168" s="104"/>
      <c r="H168" s="11"/>
      <c r="I168" s="11"/>
      <c r="J168" s="113"/>
      <c r="K168" s="12"/>
      <c r="L168" s="12"/>
      <c r="M168" s="12"/>
      <c r="N168" s="114"/>
      <c r="O168" s="114"/>
    </row>
    <row r="169" spans="1:15" ht="71.25" customHeight="1">
      <c r="A169" s="104"/>
      <c r="H169" s="11"/>
      <c r="I169" s="11"/>
      <c r="J169" s="113"/>
      <c r="K169" s="12"/>
      <c r="L169" s="12"/>
      <c r="M169" s="12"/>
      <c r="N169" s="114"/>
      <c r="O169" s="114"/>
    </row>
    <row r="170" spans="1:16" ht="36" customHeight="1">
      <c r="A170" s="104"/>
      <c r="H170" s="116"/>
      <c r="I170" s="116"/>
      <c r="J170" s="116"/>
      <c r="K170" s="116"/>
      <c r="L170" s="113"/>
      <c r="M170" s="114"/>
      <c r="N170" s="114"/>
      <c r="O170" s="114"/>
      <c r="P170" s="114"/>
    </row>
    <row r="171" spans="1:16" ht="14.25" customHeight="1">
      <c r="A171" s="104"/>
      <c r="B171" s="114"/>
      <c r="C171" s="117"/>
      <c r="D171" s="118"/>
      <c r="E171" s="119"/>
      <c r="F171" s="117"/>
      <c r="G171" s="113"/>
      <c r="H171" s="114"/>
      <c r="I171" s="114"/>
      <c r="J171" s="113"/>
      <c r="K171" s="113"/>
      <c r="L171" s="113"/>
      <c r="M171" s="114"/>
      <c r="N171" s="114"/>
      <c r="O171" s="114"/>
      <c r="P171" s="114"/>
    </row>
    <row r="172" spans="1:16" ht="14.25" customHeight="1">
      <c r="A172" s="104"/>
      <c r="B172" s="114"/>
      <c r="C172" s="117"/>
      <c r="D172" s="118"/>
      <c r="E172" s="119"/>
      <c r="F172" s="117"/>
      <c r="G172" s="113"/>
      <c r="H172" s="114"/>
      <c r="I172" s="114"/>
      <c r="J172" s="113"/>
      <c r="K172" s="113"/>
      <c r="L172" s="113"/>
      <c r="M172" s="114"/>
      <c r="N172" s="114"/>
      <c r="O172" s="114"/>
      <c r="P172" s="114"/>
    </row>
    <row r="173" spans="1:16" ht="14.25" customHeight="1">
      <c r="A173" s="104"/>
      <c r="B173" s="114"/>
      <c r="C173" s="117"/>
      <c r="D173" s="118"/>
      <c r="E173" s="119"/>
      <c r="F173" s="117"/>
      <c r="G173" s="113"/>
      <c r="H173" s="114"/>
      <c r="I173" s="114"/>
      <c r="J173" s="113"/>
      <c r="K173" s="113"/>
      <c r="L173" s="113"/>
      <c r="M173" s="114"/>
      <c r="N173" s="114"/>
      <c r="O173" s="114"/>
      <c r="P173" s="114"/>
    </row>
    <row r="174" spans="1:16" ht="14.25" customHeight="1">
      <c r="A174" s="104"/>
      <c r="B174" s="114"/>
      <c r="C174" s="117"/>
      <c r="D174" s="118"/>
      <c r="E174" s="119"/>
      <c r="F174" s="117"/>
      <c r="G174" s="113"/>
      <c r="H174" s="114"/>
      <c r="I174" s="114"/>
      <c r="J174" s="113"/>
      <c r="K174" s="113"/>
      <c r="L174" s="113"/>
      <c r="M174" s="114"/>
      <c r="N174" s="114"/>
      <c r="O174" s="114"/>
      <c r="P174" s="114"/>
    </row>
    <row r="175" spans="3:11" ht="15">
      <c r="C175" s="21"/>
      <c r="D175" s="36"/>
      <c r="E175" s="21"/>
      <c r="F175" s="21"/>
      <c r="G175" s="36"/>
      <c r="I175" s="36"/>
      <c r="J175" s="36"/>
      <c r="K175" s="36"/>
    </row>
    <row r="176" spans="3:11" ht="15">
      <c r="C176" s="21"/>
      <c r="D176" s="36"/>
      <c r="E176" s="21"/>
      <c r="F176" s="21"/>
      <c r="G176" s="36"/>
      <c r="I176" s="36"/>
      <c r="J176" s="36"/>
      <c r="K176" s="36"/>
    </row>
    <row r="177" spans="3:11" ht="15">
      <c r="C177" s="21"/>
      <c r="D177" s="36"/>
      <c r="E177" s="21"/>
      <c r="F177" s="21"/>
      <c r="G177" s="36"/>
      <c r="I177" s="36"/>
      <c r="J177" s="36"/>
      <c r="K177" s="36"/>
    </row>
    <row r="178" spans="3:11" ht="15">
      <c r="C178" s="21"/>
      <c r="D178" s="36"/>
      <c r="E178" s="21"/>
      <c r="F178" s="21"/>
      <c r="G178" s="36"/>
      <c r="I178" s="36"/>
      <c r="J178" s="36"/>
      <c r="K178" s="36"/>
    </row>
    <row r="179" spans="3:11" ht="15">
      <c r="C179" s="21"/>
      <c r="D179" s="36"/>
      <c r="E179" s="21"/>
      <c r="F179" s="21"/>
      <c r="G179" s="36"/>
      <c r="I179" s="36"/>
      <c r="J179" s="36"/>
      <c r="K179" s="36"/>
    </row>
    <row r="180" spans="3:11" ht="15">
      <c r="C180" s="21"/>
      <c r="D180" s="36"/>
      <c r="E180" s="21"/>
      <c r="F180" s="21"/>
      <c r="G180" s="36"/>
      <c r="I180" s="36"/>
      <c r="J180" s="36"/>
      <c r="K180" s="36"/>
    </row>
    <row r="181" spans="3:11" ht="15">
      <c r="C181" s="21"/>
      <c r="D181" s="36"/>
      <c r="E181" s="21"/>
      <c r="F181" s="21"/>
      <c r="G181" s="36"/>
      <c r="I181" s="36"/>
      <c r="J181" s="36"/>
      <c r="K181" s="36"/>
    </row>
    <row r="182" spans="3:11" ht="15">
      <c r="C182" s="21"/>
      <c r="D182" s="36"/>
      <c r="E182" s="21"/>
      <c r="F182" s="21"/>
      <c r="G182" s="36"/>
      <c r="I182" s="36"/>
      <c r="J182" s="36"/>
      <c r="K182" s="36"/>
    </row>
    <row r="183" spans="3:11" ht="15">
      <c r="C183" s="21"/>
      <c r="D183" s="36"/>
      <c r="E183" s="21"/>
      <c r="F183" s="21"/>
      <c r="G183" s="36"/>
      <c r="I183" s="36"/>
      <c r="J183" s="36"/>
      <c r="K183" s="36"/>
    </row>
    <row r="184" spans="3:11" ht="15">
      <c r="C184" s="21"/>
      <c r="D184" s="36"/>
      <c r="E184" s="21"/>
      <c r="F184" s="21"/>
      <c r="G184" s="36"/>
      <c r="I184" s="36"/>
      <c r="J184" s="36"/>
      <c r="K184" s="36"/>
    </row>
    <row r="185" spans="3:11" ht="15">
      <c r="C185" s="21"/>
      <c r="D185" s="36"/>
      <c r="E185" s="21"/>
      <c r="F185" s="21"/>
      <c r="G185" s="36"/>
      <c r="I185" s="36"/>
      <c r="J185" s="36"/>
      <c r="K185" s="36"/>
    </row>
    <row r="186" spans="3:11" ht="15">
      <c r="C186" s="21"/>
      <c r="D186" s="36"/>
      <c r="E186" s="21"/>
      <c r="F186" s="21"/>
      <c r="G186" s="36"/>
      <c r="I186" s="36"/>
      <c r="J186" s="36"/>
      <c r="K186" s="36"/>
    </row>
    <row r="187" spans="3:11" ht="15">
      <c r="C187" s="21"/>
      <c r="D187" s="36"/>
      <c r="E187" s="21"/>
      <c r="F187" s="21"/>
      <c r="G187" s="36"/>
      <c r="I187" s="36"/>
      <c r="J187" s="36"/>
      <c r="K187" s="36"/>
    </row>
    <row r="188" spans="3:11" ht="15">
      <c r="C188" s="21"/>
      <c r="D188" s="36"/>
      <c r="E188" s="21"/>
      <c r="F188" s="21"/>
      <c r="G188" s="36"/>
      <c r="I188" s="36"/>
      <c r="J188" s="36"/>
      <c r="K188" s="36"/>
    </row>
    <row r="189" spans="3:11" ht="15">
      <c r="C189" s="21"/>
      <c r="D189" s="36"/>
      <c r="E189" s="21"/>
      <c r="F189" s="21"/>
      <c r="G189" s="36"/>
      <c r="I189" s="36"/>
      <c r="J189" s="36"/>
      <c r="K189" s="36"/>
    </row>
    <row r="190" spans="3:11" ht="15">
      <c r="C190" s="21"/>
      <c r="D190" s="36"/>
      <c r="E190" s="21"/>
      <c r="F190" s="21"/>
      <c r="G190" s="36"/>
      <c r="I190" s="36"/>
      <c r="J190" s="36"/>
      <c r="K190" s="36"/>
    </row>
    <row r="191" spans="3:11" ht="15">
      <c r="C191" s="21"/>
      <c r="D191" s="36"/>
      <c r="E191" s="21"/>
      <c r="F191" s="21"/>
      <c r="G191" s="36"/>
      <c r="I191" s="36"/>
      <c r="J191" s="36"/>
      <c r="K191" s="36"/>
    </row>
    <row r="192" spans="3:11" ht="15">
      <c r="C192" s="21"/>
      <c r="D192" s="36"/>
      <c r="E192" s="21"/>
      <c r="F192" s="21"/>
      <c r="G192" s="36"/>
      <c r="I192" s="36"/>
      <c r="J192" s="36"/>
      <c r="K192" s="36"/>
    </row>
    <row r="193" spans="3:11" ht="15">
      <c r="C193" s="21"/>
      <c r="D193" s="36"/>
      <c r="E193" s="21"/>
      <c r="F193" s="21"/>
      <c r="G193" s="36"/>
      <c r="I193" s="36"/>
      <c r="J193" s="36"/>
      <c r="K193" s="36"/>
    </row>
    <row r="194" spans="3:11" ht="15">
      <c r="C194" s="21"/>
      <c r="D194" s="36"/>
      <c r="E194" s="21"/>
      <c r="F194" s="21"/>
      <c r="G194" s="36"/>
      <c r="I194" s="36"/>
      <c r="J194" s="36"/>
      <c r="K194" s="36"/>
    </row>
    <row r="195" spans="3:11" ht="15">
      <c r="C195" s="21"/>
      <c r="D195" s="36"/>
      <c r="E195" s="21"/>
      <c r="F195" s="21"/>
      <c r="G195" s="36"/>
      <c r="I195" s="36"/>
      <c r="J195" s="36"/>
      <c r="K195" s="36"/>
    </row>
    <row r="196" spans="3:11" ht="15">
      <c r="C196" s="21"/>
      <c r="D196" s="36"/>
      <c r="E196" s="21"/>
      <c r="F196" s="21"/>
      <c r="G196" s="36"/>
      <c r="I196" s="36"/>
      <c r="J196" s="36"/>
      <c r="K196" s="36"/>
    </row>
    <row r="197" spans="3:11" ht="15">
      <c r="C197" s="21"/>
      <c r="D197" s="36"/>
      <c r="E197" s="21"/>
      <c r="F197" s="21"/>
      <c r="G197" s="36"/>
      <c r="I197" s="36"/>
      <c r="J197" s="36"/>
      <c r="K197" s="36"/>
    </row>
    <row r="198" spans="3:11" ht="15">
      <c r="C198" s="21"/>
      <c r="D198" s="36"/>
      <c r="E198" s="21"/>
      <c r="F198" s="21"/>
      <c r="G198" s="36"/>
      <c r="I198" s="36"/>
      <c r="J198" s="36"/>
      <c r="K198" s="36"/>
    </row>
    <row r="199" spans="3:11" ht="15">
      <c r="C199" s="21"/>
      <c r="D199" s="36"/>
      <c r="E199" s="21"/>
      <c r="F199" s="21"/>
      <c r="G199" s="36"/>
      <c r="I199" s="36"/>
      <c r="J199" s="36"/>
      <c r="K199" s="36"/>
    </row>
    <row r="200" spans="3:11" ht="15">
      <c r="C200" s="21"/>
      <c r="D200" s="36"/>
      <c r="E200" s="21"/>
      <c r="F200" s="21"/>
      <c r="G200" s="36"/>
      <c r="I200" s="36"/>
      <c r="J200" s="36"/>
      <c r="K200" s="36"/>
    </row>
    <row r="201" spans="3:11" ht="15">
      <c r="C201" s="21"/>
      <c r="D201" s="36"/>
      <c r="E201" s="21"/>
      <c r="F201" s="21"/>
      <c r="G201" s="36"/>
      <c r="I201" s="36"/>
      <c r="J201" s="36"/>
      <c r="K201" s="36"/>
    </row>
    <row r="202" spans="3:11" ht="15">
      <c r="C202" s="21"/>
      <c r="D202" s="36"/>
      <c r="E202" s="21"/>
      <c r="F202" s="21"/>
      <c r="G202" s="36"/>
      <c r="I202" s="36"/>
      <c r="J202" s="36"/>
      <c r="K202" s="36"/>
    </row>
    <row r="203" spans="3:11" ht="15">
      <c r="C203" s="21"/>
      <c r="D203" s="36"/>
      <c r="E203" s="21"/>
      <c r="F203" s="21"/>
      <c r="G203" s="36"/>
      <c r="I203" s="36"/>
      <c r="J203" s="36"/>
      <c r="K203" s="36"/>
    </row>
    <row r="204" spans="3:11" ht="15">
      <c r="C204" s="21"/>
      <c r="D204" s="36"/>
      <c r="E204" s="21"/>
      <c r="F204" s="21"/>
      <c r="G204" s="36"/>
      <c r="I204" s="36"/>
      <c r="J204" s="36"/>
      <c r="K204" s="36"/>
    </row>
    <row r="205" spans="3:11" ht="15">
      <c r="C205" s="21"/>
      <c r="D205" s="36"/>
      <c r="E205" s="21"/>
      <c r="F205" s="21"/>
      <c r="G205" s="36"/>
      <c r="I205" s="36"/>
      <c r="J205" s="36"/>
      <c r="K205" s="36"/>
    </row>
    <row r="206" spans="3:11" ht="15">
      <c r="C206" s="21"/>
      <c r="D206" s="36"/>
      <c r="E206" s="21"/>
      <c r="F206" s="21"/>
      <c r="G206" s="36"/>
      <c r="I206" s="36"/>
      <c r="J206" s="36"/>
      <c r="K206" s="36"/>
    </row>
    <row r="207" spans="3:11" ht="15">
      <c r="C207" s="21"/>
      <c r="D207" s="36"/>
      <c r="E207" s="21"/>
      <c r="F207" s="21"/>
      <c r="G207" s="36"/>
      <c r="I207" s="36"/>
      <c r="J207" s="36"/>
      <c r="K207" s="36"/>
    </row>
    <row r="208" spans="3:11" ht="15">
      <c r="C208" s="21"/>
      <c r="D208" s="36"/>
      <c r="E208" s="21"/>
      <c r="F208" s="21"/>
      <c r="G208" s="36"/>
      <c r="I208" s="36"/>
      <c r="J208" s="36"/>
      <c r="K208" s="36"/>
    </row>
    <row r="209" spans="3:11" ht="15">
      <c r="C209" s="21"/>
      <c r="D209" s="36"/>
      <c r="E209" s="21"/>
      <c r="F209" s="21"/>
      <c r="G209" s="36"/>
      <c r="I209" s="36"/>
      <c r="J209" s="36"/>
      <c r="K209" s="36"/>
    </row>
    <row r="210" spans="3:11" ht="15">
      <c r="C210" s="21"/>
      <c r="D210" s="36"/>
      <c r="E210" s="21"/>
      <c r="F210" s="21"/>
      <c r="G210" s="36"/>
      <c r="I210" s="36"/>
      <c r="J210" s="36"/>
      <c r="K210" s="36"/>
    </row>
    <row r="211" spans="3:11" ht="15">
      <c r="C211" s="21"/>
      <c r="D211" s="36"/>
      <c r="E211" s="21"/>
      <c r="F211" s="21"/>
      <c r="G211" s="36"/>
      <c r="I211" s="36"/>
      <c r="J211" s="36"/>
      <c r="K211" s="36"/>
    </row>
    <row r="212" spans="3:11" ht="15">
      <c r="C212" s="21"/>
      <c r="D212" s="36"/>
      <c r="E212" s="21"/>
      <c r="F212" s="21"/>
      <c r="G212" s="36"/>
      <c r="I212" s="36"/>
      <c r="J212" s="36"/>
      <c r="K212" s="36"/>
    </row>
    <row r="213" spans="3:11" ht="15">
      <c r="C213" s="21"/>
      <c r="D213" s="36"/>
      <c r="E213" s="21"/>
      <c r="F213" s="21"/>
      <c r="G213" s="36"/>
      <c r="I213" s="36"/>
      <c r="J213" s="36"/>
      <c r="K213" s="36"/>
    </row>
    <row r="214" spans="3:11" ht="15">
      <c r="C214" s="21"/>
      <c r="D214" s="36"/>
      <c r="E214" s="21"/>
      <c r="F214" s="21"/>
      <c r="G214" s="36"/>
      <c r="I214" s="36"/>
      <c r="J214" s="36"/>
      <c r="K214" s="36"/>
    </row>
    <row r="215" spans="3:11" ht="15">
      <c r="C215" s="21"/>
      <c r="D215" s="36"/>
      <c r="E215" s="21"/>
      <c r="F215" s="21"/>
      <c r="G215" s="36"/>
      <c r="I215" s="36"/>
      <c r="J215" s="36"/>
      <c r="K215" s="36"/>
    </row>
    <row r="216" spans="3:11" ht="15">
      <c r="C216" s="21"/>
      <c r="D216" s="36"/>
      <c r="E216" s="21"/>
      <c r="F216" s="21"/>
      <c r="G216" s="36"/>
      <c r="I216" s="36"/>
      <c r="J216" s="36"/>
      <c r="K216" s="36"/>
    </row>
    <row r="217" spans="3:11" ht="15">
      <c r="C217" s="21"/>
      <c r="D217" s="36"/>
      <c r="E217" s="21"/>
      <c r="F217" s="21"/>
      <c r="G217" s="36"/>
      <c r="I217" s="36"/>
      <c r="J217" s="36"/>
      <c r="K217" s="36"/>
    </row>
    <row r="218" spans="3:11" ht="15">
      <c r="C218" s="21"/>
      <c r="D218" s="36"/>
      <c r="E218" s="21"/>
      <c r="F218" s="21"/>
      <c r="G218" s="36"/>
      <c r="I218" s="36"/>
      <c r="J218" s="36"/>
      <c r="K218" s="36"/>
    </row>
    <row r="219" spans="3:11" ht="15">
      <c r="C219" s="21"/>
      <c r="D219" s="36"/>
      <c r="E219" s="21"/>
      <c r="F219" s="21"/>
      <c r="G219" s="36"/>
      <c r="I219" s="36"/>
      <c r="J219" s="36"/>
      <c r="K219" s="36"/>
    </row>
    <row r="220" spans="3:11" ht="15">
      <c r="C220" s="21"/>
      <c r="D220" s="36"/>
      <c r="E220" s="21"/>
      <c r="F220" s="21"/>
      <c r="G220" s="36"/>
      <c r="I220" s="36"/>
      <c r="J220" s="36"/>
      <c r="K220" s="36"/>
    </row>
    <row r="221" spans="3:11" ht="15">
      <c r="C221" s="21"/>
      <c r="D221" s="36"/>
      <c r="E221" s="21"/>
      <c r="F221" s="21"/>
      <c r="G221" s="36"/>
      <c r="I221" s="36"/>
      <c r="J221" s="36"/>
      <c r="K221" s="36"/>
    </row>
    <row r="222" spans="3:11" ht="15">
      <c r="C222" s="21"/>
      <c r="D222" s="36"/>
      <c r="E222" s="21"/>
      <c r="F222" s="21"/>
      <c r="G222" s="36"/>
      <c r="I222" s="36"/>
      <c r="J222" s="36"/>
      <c r="K222" s="36"/>
    </row>
    <row r="223" spans="3:11" ht="15">
      <c r="C223" s="21"/>
      <c r="D223" s="36"/>
      <c r="E223" s="21"/>
      <c r="F223" s="21"/>
      <c r="G223" s="36"/>
      <c r="I223" s="36"/>
      <c r="J223" s="36"/>
      <c r="K223" s="36"/>
    </row>
    <row r="224" spans="3:11" ht="15">
      <c r="C224" s="21"/>
      <c r="D224" s="36"/>
      <c r="E224" s="21"/>
      <c r="F224" s="21"/>
      <c r="G224" s="36"/>
      <c r="I224" s="36"/>
      <c r="J224" s="36"/>
      <c r="K224" s="36"/>
    </row>
    <row r="225" spans="3:11" ht="15">
      <c r="C225" s="21"/>
      <c r="D225" s="36"/>
      <c r="E225" s="21"/>
      <c r="F225" s="21"/>
      <c r="G225" s="36"/>
      <c r="I225" s="36"/>
      <c r="J225" s="36"/>
      <c r="K225" s="36"/>
    </row>
    <row r="226" spans="3:11" ht="15">
      <c r="C226" s="21"/>
      <c r="D226" s="36"/>
      <c r="E226" s="21"/>
      <c r="F226" s="21"/>
      <c r="G226" s="36"/>
      <c r="I226" s="36"/>
      <c r="J226" s="36"/>
      <c r="K226" s="36"/>
    </row>
    <row r="227" spans="3:11" ht="15">
      <c r="C227" s="21"/>
      <c r="D227" s="36"/>
      <c r="E227" s="21"/>
      <c r="F227" s="21"/>
      <c r="G227" s="36"/>
      <c r="I227" s="36"/>
      <c r="J227" s="36"/>
      <c r="K227" s="36"/>
    </row>
    <row r="228" spans="3:11" ht="15">
      <c r="C228" s="21"/>
      <c r="D228" s="36"/>
      <c r="E228" s="21"/>
      <c r="F228" s="21"/>
      <c r="G228" s="36"/>
      <c r="I228" s="36"/>
      <c r="J228" s="36"/>
      <c r="K228" s="36"/>
    </row>
    <row r="229" spans="3:11" ht="15">
      <c r="C229" s="21"/>
      <c r="D229" s="36"/>
      <c r="E229" s="21"/>
      <c r="F229" s="21"/>
      <c r="G229" s="36"/>
      <c r="I229" s="36"/>
      <c r="J229" s="36"/>
      <c r="K229" s="36"/>
    </row>
    <row r="230" spans="3:11" ht="15">
      <c r="C230" s="21"/>
      <c r="D230" s="36"/>
      <c r="E230" s="21"/>
      <c r="F230" s="21"/>
      <c r="G230" s="36"/>
      <c r="I230" s="36"/>
      <c r="J230" s="36"/>
      <c r="K230" s="36"/>
    </row>
    <row r="231" spans="3:11" ht="15">
      <c r="C231" s="21"/>
      <c r="D231" s="36"/>
      <c r="E231" s="21"/>
      <c r="F231" s="21"/>
      <c r="G231" s="36"/>
      <c r="I231" s="36"/>
      <c r="J231" s="36"/>
      <c r="K231" s="36"/>
    </row>
    <row r="232" spans="3:11" ht="15">
      <c r="C232" s="21"/>
      <c r="D232" s="36"/>
      <c r="E232" s="21"/>
      <c r="F232" s="21"/>
      <c r="G232" s="36"/>
      <c r="I232" s="36"/>
      <c r="J232" s="36"/>
      <c r="K232" s="36"/>
    </row>
    <row r="233" spans="3:11" ht="15">
      <c r="C233" s="21"/>
      <c r="D233" s="36"/>
      <c r="E233" s="21"/>
      <c r="F233" s="21"/>
      <c r="G233" s="36"/>
      <c r="I233" s="36"/>
      <c r="J233" s="36"/>
      <c r="K233" s="36"/>
    </row>
    <row r="234" spans="3:11" ht="15">
      <c r="C234" s="21"/>
      <c r="D234" s="36"/>
      <c r="E234" s="21"/>
      <c r="F234" s="21"/>
      <c r="G234" s="36"/>
      <c r="I234" s="36"/>
      <c r="J234" s="36"/>
      <c r="K234" s="36"/>
    </row>
    <row r="235" spans="3:11" ht="15">
      <c r="C235" s="21"/>
      <c r="D235" s="36"/>
      <c r="E235" s="21"/>
      <c r="F235" s="21"/>
      <c r="G235" s="36"/>
      <c r="I235" s="36"/>
      <c r="J235" s="36"/>
      <c r="K235" s="36"/>
    </row>
    <row r="236" spans="3:11" ht="15">
      <c r="C236" s="21"/>
      <c r="D236" s="36"/>
      <c r="E236" s="21"/>
      <c r="F236" s="21"/>
      <c r="G236" s="36"/>
      <c r="I236" s="36"/>
      <c r="J236" s="36"/>
      <c r="K236" s="36"/>
    </row>
    <row r="237" spans="3:11" ht="15">
      <c r="C237" s="21"/>
      <c r="D237" s="36"/>
      <c r="E237" s="21"/>
      <c r="F237" s="21"/>
      <c r="G237" s="36"/>
      <c r="I237" s="36"/>
      <c r="J237" s="36"/>
      <c r="K237" s="36"/>
    </row>
    <row r="238" spans="3:11" ht="15">
      <c r="C238" s="21"/>
      <c r="D238" s="36"/>
      <c r="E238" s="21"/>
      <c r="F238" s="21"/>
      <c r="G238" s="36"/>
      <c r="I238" s="36"/>
      <c r="J238" s="36"/>
      <c r="K238" s="36"/>
    </row>
    <row r="239" spans="3:11" ht="15">
      <c r="C239" s="21"/>
      <c r="D239" s="36"/>
      <c r="E239" s="21"/>
      <c r="F239" s="21"/>
      <c r="G239" s="36"/>
      <c r="I239" s="36"/>
      <c r="J239" s="36"/>
      <c r="K239" s="36"/>
    </row>
    <row r="240" spans="3:11" ht="15">
      <c r="C240" s="21"/>
      <c r="D240" s="36"/>
      <c r="E240" s="21"/>
      <c r="F240" s="21"/>
      <c r="G240" s="36"/>
      <c r="I240" s="36"/>
      <c r="J240" s="36"/>
      <c r="K240" s="36"/>
    </row>
    <row r="241" spans="3:11" ht="15">
      <c r="C241" s="21"/>
      <c r="D241" s="36"/>
      <c r="E241" s="21"/>
      <c r="F241" s="21"/>
      <c r="G241" s="36"/>
      <c r="I241" s="36"/>
      <c r="J241" s="36"/>
      <c r="K241" s="36"/>
    </row>
    <row r="242" spans="3:11" ht="15">
      <c r="C242" s="21"/>
      <c r="D242" s="36"/>
      <c r="E242" s="21"/>
      <c r="F242" s="21"/>
      <c r="G242" s="36"/>
      <c r="I242" s="36"/>
      <c r="J242" s="36"/>
      <c r="K242" s="36"/>
    </row>
    <row r="243" spans="3:11" ht="15">
      <c r="C243" s="21"/>
      <c r="D243" s="36"/>
      <c r="E243" s="21"/>
      <c r="F243" s="21"/>
      <c r="G243" s="36"/>
      <c r="I243" s="36"/>
      <c r="J243" s="36"/>
      <c r="K243" s="36"/>
    </row>
    <row r="244" spans="3:11" ht="15">
      <c r="C244" s="21"/>
      <c r="D244" s="36"/>
      <c r="E244" s="21"/>
      <c r="F244" s="21"/>
      <c r="G244" s="36"/>
      <c r="I244" s="36"/>
      <c r="J244" s="36"/>
      <c r="K244" s="36"/>
    </row>
    <row r="245" spans="3:11" ht="15">
      <c r="C245" s="21"/>
      <c r="D245" s="36"/>
      <c r="E245" s="21"/>
      <c r="F245" s="21"/>
      <c r="G245" s="36"/>
      <c r="I245" s="36"/>
      <c r="J245" s="36"/>
      <c r="K245" s="36"/>
    </row>
    <row r="246" spans="3:11" ht="15">
      <c r="C246" s="21"/>
      <c r="D246" s="36"/>
      <c r="E246" s="21"/>
      <c r="F246" s="21"/>
      <c r="G246" s="36"/>
      <c r="I246" s="36"/>
      <c r="J246" s="36"/>
      <c r="K246" s="36"/>
    </row>
    <row r="247" spans="3:11" ht="15">
      <c r="C247" s="21"/>
      <c r="D247" s="36"/>
      <c r="E247" s="21"/>
      <c r="F247" s="21"/>
      <c r="G247" s="36"/>
      <c r="I247" s="36"/>
      <c r="J247" s="36"/>
      <c r="K247" s="36"/>
    </row>
    <row r="248" spans="3:11" ht="15">
      <c r="C248" s="21"/>
      <c r="D248" s="36"/>
      <c r="E248" s="21"/>
      <c r="F248" s="21"/>
      <c r="G248" s="36"/>
      <c r="I248" s="36"/>
      <c r="J248" s="36"/>
      <c r="K248" s="36"/>
    </row>
    <row r="249" spans="3:11" ht="15">
      <c r="C249" s="21"/>
      <c r="D249" s="36"/>
      <c r="E249" s="21"/>
      <c r="F249" s="21"/>
      <c r="G249" s="36"/>
      <c r="I249" s="36"/>
      <c r="J249" s="36"/>
      <c r="K249" s="36"/>
    </row>
    <row r="250" spans="3:11" ht="15">
      <c r="C250" s="21"/>
      <c r="D250" s="36"/>
      <c r="E250" s="21"/>
      <c r="F250" s="21"/>
      <c r="G250" s="36"/>
      <c r="I250" s="36"/>
      <c r="J250" s="36"/>
      <c r="K250" s="36"/>
    </row>
    <row r="251" spans="3:11" ht="15">
      <c r="C251" s="21"/>
      <c r="D251" s="36"/>
      <c r="E251" s="21"/>
      <c r="F251" s="21"/>
      <c r="G251" s="36"/>
      <c r="I251" s="36"/>
      <c r="J251" s="36"/>
      <c r="K251" s="36"/>
    </row>
    <row r="252" spans="3:11" ht="15">
      <c r="C252" s="21"/>
      <c r="D252" s="36"/>
      <c r="E252" s="21"/>
      <c r="F252" s="21"/>
      <c r="G252" s="36"/>
      <c r="I252" s="36"/>
      <c r="J252" s="36"/>
      <c r="K252" s="36"/>
    </row>
    <row r="253" spans="3:11" ht="15">
      <c r="C253" s="21"/>
      <c r="D253" s="36"/>
      <c r="E253" s="21"/>
      <c r="F253" s="21"/>
      <c r="G253" s="36"/>
      <c r="I253" s="36"/>
      <c r="J253" s="36"/>
      <c r="K253" s="36"/>
    </row>
    <row r="254" spans="3:11" ht="15">
      <c r="C254" s="21"/>
      <c r="D254" s="36"/>
      <c r="E254" s="21"/>
      <c r="F254" s="21"/>
      <c r="G254" s="36"/>
      <c r="I254" s="36"/>
      <c r="J254" s="36"/>
      <c r="K254" s="36"/>
    </row>
    <row r="255" spans="3:11" ht="15">
      <c r="C255" s="21"/>
      <c r="D255" s="36"/>
      <c r="E255" s="21"/>
      <c r="F255" s="21"/>
      <c r="G255" s="36"/>
      <c r="I255" s="36"/>
      <c r="J255" s="36"/>
      <c r="K255" s="36"/>
    </row>
    <row r="256" spans="3:11" ht="15">
      <c r="C256" s="21"/>
      <c r="D256" s="36"/>
      <c r="E256" s="21"/>
      <c r="F256" s="21"/>
      <c r="G256" s="36"/>
      <c r="I256" s="36"/>
      <c r="J256" s="36"/>
      <c r="K256" s="36"/>
    </row>
    <row r="257" spans="3:11" ht="15">
      <c r="C257" s="21"/>
      <c r="D257" s="36"/>
      <c r="E257" s="21"/>
      <c r="F257" s="21"/>
      <c r="G257" s="36"/>
      <c r="I257" s="36"/>
      <c r="J257" s="36"/>
      <c r="K257" s="36"/>
    </row>
    <row r="258" spans="3:11" ht="15">
      <c r="C258" s="21"/>
      <c r="D258" s="36"/>
      <c r="E258" s="21"/>
      <c r="F258" s="21"/>
      <c r="G258" s="36"/>
      <c r="I258" s="36"/>
      <c r="J258" s="36"/>
      <c r="K258" s="36"/>
    </row>
    <row r="259" spans="3:11" ht="15">
      <c r="C259" s="21"/>
      <c r="D259" s="36"/>
      <c r="E259" s="21"/>
      <c r="F259" s="21"/>
      <c r="G259" s="36"/>
      <c r="I259" s="36"/>
      <c r="J259" s="36"/>
      <c r="K259" s="36"/>
    </row>
    <row r="260" spans="3:11" ht="15">
      <c r="C260" s="21"/>
      <c r="D260" s="36"/>
      <c r="E260" s="21"/>
      <c r="F260" s="21"/>
      <c r="G260" s="36"/>
      <c r="I260" s="36"/>
      <c r="J260" s="36"/>
      <c r="K260" s="36"/>
    </row>
    <row r="261" spans="3:11" ht="15">
      <c r="C261" s="21"/>
      <c r="D261" s="36"/>
      <c r="E261" s="21"/>
      <c r="F261" s="21"/>
      <c r="G261" s="36"/>
      <c r="I261" s="36"/>
      <c r="J261" s="36"/>
      <c r="K261" s="36"/>
    </row>
    <row r="262" spans="3:11" ht="15">
      <c r="C262" s="21"/>
      <c r="D262" s="36"/>
      <c r="E262" s="21"/>
      <c r="F262" s="21"/>
      <c r="G262" s="36"/>
      <c r="I262" s="36"/>
      <c r="J262" s="36"/>
      <c r="K262" s="36"/>
    </row>
    <row r="263" spans="3:11" ht="15">
      <c r="C263" s="21"/>
      <c r="D263" s="36"/>
      <c r="E263" s="21"/>
      <c r="F263" s="21"/>
      <c r="G263" s="36"/>
      <c r="I263" s="36"/>
      <c r="J263" s="36"/>
      <c r="K263" s="36"/>
    </row>
    <row r="264" spans="3:11" ht="15">
      <c r="C264" s="21"/>
      <c r="D264" s="36"/>
      <c r="E264" s="21"/>
      <c r="F264" s="21"/>
      <c r="G264" s="36"/>
      <c r="I264" s="36"/>
      <c r="J264" s="36"/>
      <c r="K264" s="36"/>
    </row>
    <row r="265" spans="3:11" ht="15">
      <c r="C265" s="21"/>
      <c r="D265" s="36"/>
      <c r="E265" s="21"/>
      <c r="F265" s="21"/>
      <c r="G265" s="36"/>
      <c r="I265" s="36"/>
      <c r="J265" s="36"/>
      <c r="K265" s="36"/>
    </row>
    <row r="266" spans="3:11" ht="15">
      <c r="C266" s="21"/>
      <c r="D266" s="36"/>
      <c r="E266" s="21"/>
      <c r="F266" s="21"/>
      <c r="G266" s="36"/>
      <c r="I266" s="36"/>
      <c r="J266" s="36"/>
      <c r="K266" s="36"/>
    </row>
    <row r="267" spans="3:11" ht="15">
      <c r="C267" s="21"/>
      <c r="D267" s="36"/>
      <c r="E267" s="21"/>
      <c r="F267" s="21"/>
      <c r="G267" s="36"/>
      <c r="I267" s="36"/>
      <c r="J267" s="36"/>
      <c r="K267" s="36"/>
    </row>
    <row r="268" spans="3:11" ht="15">
      <c r="C268" s="21"/>
      <c r="D268" s="36"/>
      <c r="E268" s="21"/>
      <c r="F268" s="21"/>
      <c r="G268" s="36"/>
      <c r="I268" s="36"/>
      <c r="J268" s="36"/>
      <c r="K268" s="36"/>
    </row>
    <row r="269" spans="3:11" ht="15">
      <c r="C269" s="21"/>
      <c r="D269" s="36"/>
      <c r="E269" s="21"/>
      <c r="F269" s="21"/>
      <c r="G269" s="36"/>
      <c r="I269" s="36"/>
      <c r="J269" s="36"/>
      <c r="K269" s="36"/>
    </row>
    <row r="270" spans="3:11" ht="15">
      <c r="C270" s="21"/>
      <c r="D270" s="36"/>
      <c r="E270" s="21"/>
      <c r="F270" s="21"/>
      <c r="G270" s="36"/>
      <c r="I270" s="36"/>
      <c r="J270" s="36"/>
      <c r="K270" s="36"/>
    </row>
    <row r="271" spans="3:11" ht="15">
      <c r="C271" s="21"/>
      <c r="D271" s="36"/>
      <c r="E271" s="21"/>
      <c r="F271" s="21"/>
      <c r="G271" s="36"/>
      <c r="I271" s="36"/>
      <c r="J271" s="36"/>
      <c r="K271" s="36"/>
    </row>
    <row r="272" spans="3:11" ht="15">
      <c r="C272" s="21"/>
      <c r="D272" s="36"/>
      <c r="E272" s="21"/>
      <c r="F272" s="21"/>
      <c r="G272" s="36"/>
      <c r="I272" s="36"/>
      <c r="J272" s="36"/>
      <c r="K272" s="36"/>
    </row>
    <row r="273" spans="3:11" ht="15">
      <c r="C273" s="21"/>
      <c r="D273" s="36"/>
      <c r="E273" s="21"/>
      <c r="F273" s="21"/>
      <c r="G273" s="36"/>
      <c r="I273" s="36"/>
      <c r="J273" s="36"/>
      <c r="K273" s="36"/>
    </row>
    <row r="274" spans="3:11" ht="15">
      <c r="C274" s="21"/>
      <c r="D274" s="36"/>
      <c r="E274" s="21"/>
      <c r="F274" s="21"/>
      <c r="G274" s="36"/>
      <c r="I274" s="36"/>
      <c r="J274" s="36"/>
      <c r="K274" s="36"/>
    </row>
    <row r="275" spans="3:11" ht="15">
      <c r="C275" s="21"/>
      <c r="D275" s="36"/>
      <c r="E275" s="21"/>
      <c r="F275" s="21"/>
      <c r="G275" s="36"/>
      <c r="I275" s="36"/>
      <c r="J275" s="36"/>
      <c r="K275" s="36"/>
    </row>
    <row r="276" spans="3:11" ht="15">
      <c r="C276" s="21"/>
      <c r="D276" s="36"/>
      <c r="E276" s="21"/>
      <c r="F276" s="21"/>
      <c r="G276" s="36"/>
      <c r="I276" s="36"/>
      <c r="J276" s="36"/>
      <c r="K276" s="36"/>
    </row>
    <row r="277" spans="3:11" ht="15">
      <c r="C277" s="21"/>
      <c r="D277" s="36"/>
      <c r="E277" s="21"/>
      <c r="F277" s="21"/>
      <c r="G277" s="36"/>
      <c r="I277" s="36"/>
      <c r="J277" s="36"/>
      <c r="K277" s="36"/>
    </row>
    <row r="278" spans="3:11" ht="15">
      <c r="C278" s="21"/>
      <c r="D278" s="36"/>
      <c r="E278" s="21"/>
      <c r="F278" s="21"/>
      <c r="G278" s="36"/>
      <c r="I278" s="36"/>
      <c r="J278" s="36"/>
      <c r="K278" s="36"/>
    </row>
    <row r="279" spans="3:11" ht="15">
      <c r="C279" s="21"/>
      <c r="D279" s="36"/>
      <c r="E279" s="21"/>
      <c r="F279" s="21"/>
      <c r="G279" s="36"/>
      <c r="I279" s="36"/>
      <c r="J279" s="36"/>
      <c r="K279" s="36"/>
    </row>
    <row r="280" spans="3:11" ht="15">
      <c r="C280" s="21"/>
      <c r="D280" s="36"/>
      <c r="E280" s="21"/>
      <c r="F280" s="21"/>
      <c r="G280" s="36"/>
      <c r="I280" s="36"/>
      <c r="J280" s="36"/>
      <c r="K280" s="36"/>
    </row>
    <row r="281" spans="3:11" ht="15">
      <c r="C281" s="21"/>
      <c r="D281" s="36"/>
      <c r="E281" s="21"/>
      <c r="F281" s="21"/>
      <c r="G281" s="36"/>
      <c r="I281" s="36"/>
      <c r="J281" s="36"/>
      <c r="K281" s="36"/>
    </row>
    <row r="282" spans="3:11" ht="15">
      <c r="C282" s="21"/>
      <c r="D282" s="36"/>
      <c r="E282" s="21"/>
      <c r="F282" s="21"/>
      <c r="G282" s="36"/>
      <c r="I282" s="36"/>
      <c r="J282" s="36"/>
      <c r="K282" s="36"/>
    </row>
    <row r="283" spans="3:11" ht="15">
      <c r="C283" s="21"/>
      <c r="D283" s="36"/>
      <c r="E283" s="21"/>
      <c r="F283" s="21"/>
      <c r="G283" s="36"/>
      <c r="I283" s="36"/>
      <c r="J283" s="36"/>
      <c r="K283" s="36"/>
    </row>
    <row r="284" spans="3:11" ht="15">
      <c r="C284" s="21"/>
      <c r="D284" s="36"/>
      <c r="E284" s="21"/>
      <c r="F284" s="21"/>
      <c r="G284" s="36"/>
      <c r="I284" s="36"/>
      <c r="J284" s="36"/>
      <c r="K284" s="36"/>
    </row>
    <row r="285" spans="3:11" ht="15">
      <c r="C285" s="21"/>
      <c r="D285" s="36"/>
      <c r="E285" s="21"/>
      <c r="F285" s="21"/>
      <c r="G285" s="36"/>
      <c r="I285" s="36"/>
      <c r="J285" s="36"/>
      <c r="K285" s="36"/>
    </row>
    <row r="286" spans="3:11" ht="15">
      <c r="C286" s="21"/>
      <c r="D286" s="36"/>
      <c r="E286" s="21"/>
      <c r="F286" s="21"/>
      <c r="G286" s="36"/>
      <c r="I286" s="36"/>
      <c r="J286" s="36"/>
      <c r="K286" s="36"/>
    </row>
    <row r="287" spans="3:11" ht="15">
      <c r="C287" s="21"/>
      <c r="D287" s="36"/>
      <c r="E287" s="21"/>
      <c r="F287" s="21"/>
      <c r="G287" s="36"/>
      <c r="I287" s="36"/>
      <c r="J287" s="36"/>
      <c r="K287" s="36"/>
    </row>
    <row r="288" spans="3:11" ht="15">
      <c r="C288" s="21"/>
      <c r="D288" s="36"/>
      <c r="E288" s="21"/>
      <c r="F288" s="21"/>
      <c r="G288" s="36"/>
      <c r="I288" s="36"/>
      <c r="J288" s="36"/>
      <c r="K288" s="36"/>
    </row>
    <row r="289" spans="3:11" ht="15">
      <c r="C289" s="21"/>
      <c r="D289" s="36"/>
      <c r="E289" s="21"/>
      <c r="F289" s="21"/>
      <c r="G289" s="36"/>
      <c r="I289" s="36"/>
      <c r="J289" s="36"/>
      <c r="K289" s="36"/>
    </row>
    <row r="290" spans="3:11" ht="15">
      <c r="C290" s="21"/>
      <c r="D290" s="36"/>
      <c r="E290" s="21"/>
      <c r="F290" s="21"/>
      <c r="G290" s="36"/>
      <c r="I290" s="36"/>
      <c r="J290" s="36"/>
      <c r="K290" s="36"/>
    </row>
    <row r="291" spans="3:11" ht="15">
      <c r="C291" s="21"/>
      <c r="D291" s="36"/>
      <c r="E291" s="21"/>
      <c r="F291" s="21"/>
      <c r="G291" s="36"/>
      <c r="I291" s="36"/>
      <c r="J291" s="36"/>
      <c r="K291" s="36"/>
    </row>
    <row r="292" spans="3:11" ht="15">
      <c r="C292" s="21"/>
      <c r="D292" s="36"/>
      <c r="E292" s="21"/>
      <c r="F292" s="21"/>
      <c r="G292" s="36"/>
      <c r="I292" s="36"/>
      <c r="J292" s="36"/>
      <c r="K292" s="36"/>
    </row>
    <row r="293" spans="3:11" ht="15">
      <c r="C293" s="21"/>
      <c r="D293" s="36"/>
      <c r="E293" s="21"/>
      <c r="F293" s="21"/>
      <c r="G293" s="36"/>
      <c r="I293" s="36"/>
      <c r="J293" s="36"/>
      <c r="K293" s="36"/>
    </row>
    <row r="294" spans="3:11" ht="15">
      <c r="C294" s="21"/>
      <c r="D294" s="36"/>
      <c r="E294" s="21"/>
      <c r="F294" s="21"/>
      <c r="G294" s="36"/>
      <c r="I294" s="36"/>
      <c r="J294" s="36"/>
      <c r="K294" s="36"/>
    </row>
    <row r="295" spans="3:11" ht="15">
      <c r="C295" s="21"/>
      <c r="D295" s="36"/>
      <c r="E295" s="21"/>
      <c r="F295" s="21"/>
      <c r="G295" s="36"/>
      <c r="I295" s="36"/>
      <c r="J295" s="36"/>
      <c r="K295" s="36"/>
    </row>
    <row r="296" spans="3:11" ht="15">
      <c r="C296" s="21"/>
      <c r="D296" s="36"/>
      <c r="E296" s="21"/>
      <c r="F296" s="21"/>
      <c r="G296" s="36"/>
      <c r="I296" s="36"/>
      <c r="J296" s="36"/>
      <c r="K296" s="36"/>
    </row>
    <row r="297" spans="3:11" ht="15">
      <c r="C297" s="21"/>
      <c r="D297" s="36"/>
      <c r="E297" s="21"/>
      <c r="F297" s="21"/>
      <c r="G297" s="36"/>
      <c r="I297" s="36"/>
      <c r="J297" s="36"/>
      <c r="K297" s="36"/>
    </row>
    <row r="298" spans="3:11" ht="15">
      <c r="C298" s="21"/>
      <c r="D298" s="36"/>
      <c r="E298" s="21"/>
      <c r="F298" s="21"/>
      <c r="G298" s="36"/>
      <c r="I298" s="36"/>
      <c r="J298" s="36"/>
      <c r="K298" s="36"/>
    </row>
    <row r="299" spans="3:11" ht="15">
      <c r="C299" s="21"/>
      <c r="D299" s="36"/>
      <c r="E299" s="21"/>
      <c r="F299" s="21"/>
      <c r="G299" s="36"/>
      <c r="I299" s="36"/>
      <c r="J299" s="36"/>
      <c r="K299" s="36"/>
    </row>
    <row r="300" spans="3:11" ht="15">
      <c r="C300" s="21"/>
      <c r="D300" s="36"/>
      <c r="E300" s="21"/>
      <c r="F300" s="21"/>
      <c r="G300" s="36"/>
      <c r="I300" s="36"/>
      <c r="J300" s="36"/>
      <c r="K300" s="36"/>
    </row>
    <row r="301" spans="3:11" ht="15">
      <c r="C301" s="21"/>
      <c r="D301" s="36"/>
      <c r="E301" s="21"/>
      <c r="F301" s="21"/>
      <c r="G301" s="36"/>
      <c r="I301" s="36"/>
      <c r="J301" s="36"/>
      <c r="K301" s="36"/>
    </row>
    <row r="302" spans="3:11" ht="15">
      <c r="C302" s="21"/>
      <c r="D302" s="36"/>
      <c r="E302" s="21"/>
      <c r="F302" s="21"/>
      <c r="G302" s="36"/>
      <c r="I302" s="36"/>
      <c r="J302" s="36"/>
      <c r="K302" s="36"/>
    </row>
    <row r="303" spans="3:11" ht="15">
      <c r="C303" s="21"/>
      <c r="D303" s="36"/>
      <c r="E303" s="21"/>
      <c r="F303" s="21"/>
      <c r="G303" s="36"/>
      <c r="I303" s="36"/>
      <c r="J303" s="36"/>
      <c r="K303" s="36"/>
    </row>
    <row r="304" spans="3:11" ht="15">
      <c r="C304" s="21"/>
      <c r="D304" s="36"/>
      <c r="E304" s="21"/>
      <c r="F304" s="21"/>
      <c r="G304" s="36"/>
      <c r="I304" s="36"/>
      <c r="J304" s="36"/>
      <c r="K304" s="36"/>
    </row>
    <row r="305" spans="3:11" ht="15">
      <c r="C305" s="21"/>
      <c r="D305" s="36"/>
      <c r="E305" s="21"/>
      <c r="F305" s="21"/>
      <c r="G305" s="36"/>
      <c r="I305" s="36"/>
      <c r="J305" s="36"/>
      <c r="K305" s="36"/>
    </row>
    <row r="306" spans="3:11" ht="15">
      <c r="C306" s="21"/>
      <c r="D306" s="36"/>
      <c r="E306" s="21"/>
      <c r="F306" s="21"/>
      <c r="G306" s="36"/>
      <c r="I306" s="36"/>
      <c r="J306" s="36"/>
      <c r="K306" s="36"/>
    </row>
  </sheetData>
  <sheetProtection password="F79C" sheet="1" objects="1" scenarios="1"/>
  <mergeCells count="21">
    <mergeCell ref="I142:I163"/>
    <mergeCell ref="G142:G163"/>
    <mergeCell ref="H142:H163"/>
    <mergeCell ref="H21:H51"/>
    <mergeCell ref="I21:I51"/>
    <mergeCell ref="I52:I93"/>
    <mergeCell ref="G94:G141"/>
    <mergeCell ref="H94:H141"/>
    <mergeCell ref="I94:I141"/>
    <mergeCell ref="G52:G93"/>
    <mergeCell ref="H52:H93"/>
    <mergeCell ref="L1:N1"/>
    <mergeCell ref="B1:D1"/>
    <mergeCell ref="L165:N165"/>
    <mergeCell ref="L166:N166"/>
    <mergeCell ref="B165:G165"/>
    <mergeCell ref="B166:G166"/>
    <mergeCell ref="G7:G20"/>
    <mergeCell ref="H7:H20"/>
    <mergeCell ref="I7:I20"/>
    <mergeCell ref="G21:G51"/>
  </mergeCells>
  <conditionalFormatting sqref="B7:B163">
    <cfRule type="containsBlanks" priority="118" dxfId="0">
      <formula>LEN(TRIM(B7))=0</formula>
    </cfRule>
  </conditionalFormatting>
  <conditionalFormatting sqref="B7:B163">
    <cfRule type="cellIs" priority="113" dxfId="51" operator="greaterThanOrEqual">
      <formula>1</formula>
    </cfRule>
  </conditionalFormatting>
  <conditionalFormatting sqref="L7:L163">
    <cfRule type="notContainsBlanks" priority="85" dxfId="50">
      <formula>LEN(TRIM(L7))&gt;0</formula>
    </cfRule>
    <cfRule type="containsBlanks" priority="86" dxfId="49">
      <formula>LEN(TRIM(L7))=0</formula>
    </cfRule>
  </conditionalFormatting>
  <conditionalFormatting sqref="L7:L163">
    <cfRule type="notContainsBlanks" priority="84" dxfId="48">
      <formula>LEN(TRIM(L7))&gt;0</formula>
    </cfRule>
  </conditionalFormatting>
  <conditionalFormatting sqref="N7:N163">
    <cfRule type="cellIs" priority="82" dxfId="47" operator="equal">
      <formula>"NEVYHOVUJE"</formula>
    </cfRule>
    <cfRule type="cellIs" priority="83" dxfId="46" operator="equal">
      <formula>"VYHOVUJE"</formula>
    </cfRule>
  </conditionalFormatting>
  <conditionalFormatting sqref="D21:D51">
    <cfRule type="containsBlanks" priority="47" dxfId="41">
      <formula>LEN(TRIM(D21))=0</formula>
    </cfRule>
  </conditionalFormatting>
  <conditionalFormatting sqref="D7:D20">
    <cfRule type="containsBlanks" priority="48" dxfId="0">
      <formula>LEN(TRIM(D7))=0</formula>
    </cfRule>
  </conditionalFormatting>
  <conditionalFormatting sqref="D52:D59">
    <cfRule type="containsBlanks" priority="46" dxfId="41">
      <formula>LEN(TRIM(D52))=0</formula>
    </cfRule>
  </conditionalFormatting>
  <conditionalFormatting sqref="D60:D92">
    <cfRule type="containsBlanks" priority="45" dxfId="41">
      <formula>LEN(TRIM(D60))=0</formula>
    </cfRule>
  </conditionalFormatting>
  <conditionalFormatting sqref="D93">
    <cfRule type="containsBlanks" priority="44" dxfId="41">
      <formula>LEN(TRIM(D93))=0</formula>
    </cfRule>
  </conditionalFormatting>
  <conditionalFormatting sqref="D94">
    <cfRule type="containsBlanks" priority="43" dxfId="0">
      <formula>LEN(TRIM(D94))=0</formula>
    </cfRule>
  </conditionalFormatting>
  <conditionalFormatting sqref="D95">
    <cfRule type="containsBlanks" priority="42" dxfId="0">
      <formula>LEN(TRIM(D95))=0</formula>
    </cfRule>
  </conditionalFormatting>
  <conditionalFormatting sqref="D96:D97">
    <cfRule type="containsBlanks" priority="41" dxfId="0">
      <formula>LEN(TRIM(D96))=0</formula>
    </cfRule>
  </conditionalFormatting>
  <conditionalFormatting sqref="D98">
    <cfRule type="containsBlanks" priority="40" dxfId="0">
      <formula>LEN(TRIM(D98))=0</formula>
    </cfRule>
  </conditionalFormatting>
  <conditionalFormatting sqref="D99:D100">
    <cfRule type="containsBlanks" priority="39" dxfId="0">
      <formula>LEN(TRIM(D99))=0</formula>
    </cfRule>
  </conditionalFormatting>
  <conditionalFormatting sqref="D101">
    <cfRule type="containsBlanks" priority="38" dxfId="0">
      <formula>LEN(TRIM(D101))=0</formula>
    </cfRule>
  </conditionalFormatting>
  <conditionalFormatting sqref="D102">
    <cfRule type="containsBlanks" priority="37" dxfId="0">
      <formula>LEN(TRIM(D102))=0</formula>
    </cfRule>
  </conditionalFormatting>
  <conditionalFormatting sqref="D103:D104">
    <cfRule type="containsBlanks" priority="36" dxfId="0">
      <formula>LEN(TRIM(D103))=0</formula>
    </cfRule>
  </conditionalFormatting>
  <conditionalFormatting sqref="D105:D106">
    <cfRule type="containsBlanks" priority="35" dxfId="0">
      <formula>LEN(TRIM(D105))=0</formula>
    </cfRule>
  </conditionalFormatting>
  <conditionalFormatting sqref="D107">
    <cfRule type="containsBlanks" priority="34" dxfId="0">
      <formula>LEN(TRIM(D107))=0</formula>
    </cfRule>
  </conditionalFormatting>
  <conditionalFormatting sqref="D108">
    <cfRule type="containsBlanks" priority="33" dxfId="0">
      <formula>LEN(TRIM(D108))=0</formula>
    </cfRule>
  </conditionalFormatting>
  <conditionalFormatting sqref="D109:D112">
    <cfRule type="containsBlanks" priority="32" dxfId="0">
      <formula>LEN(TRIM(D109))=0</formula>
    </cfRule>
  </conditionalFormatting>
  <conditionalFormatting sqref="D113">
    <cfRule type="containsBlanks" priority="31" dxfId="0">
      <formula>LEN(TRIM(D113))=0</formula>
    </cfRule>
  </conditionalFormatting>
  <conditionalFormatting sqref="D114">
    <cfRule type="containsBlanks" priority="30" dxfId="0">
      <formula>LEN(TRIM(D114))=0</formula>
    </cfRule>
  </conditionalFormatting>
  <conditionalFormatting sqref="D115">
    <cfRule type="containsBlanks" priority="29" dxfId="0">
      <formula>LEN(TRIM(D115))=0</formula>
    </cfRule>
  </conditionalFormatting>
  <conditionalFormatting sqref="D116">
    <cfRule type="containsBlanks" priority="28" dxfId="0">
      <formula>LEN(TRIM(D116))=0</formula>
    </cfRule>
  </conditionalFormatting>
  <conditionalFormatting sqref="D117">
    <cfRule type="containsBlanks" priority="27" dxfId="0">
      <formula>LEN(TRIM(D117))=0</formula>
    </cfRule>
  </conditionalFormatting>
  <conditionalFormatting sqref="D118">
    <cfRule type="containsBlanks" priority="26" dxfId="0">
      <formula>LEN(TRIM(D118))=0</formula>
    </cfRule>
  </conditionalFormatting>
  <conditionalFormatting sqref="D119">
    <cfRule type="containsBlanks" priority="25" dxfId="0">
      <formula>LEN(TRIM(D119))=0</formula>
    </cfRule>
  </conditionalFormatting>
  <conditionalFormatting sqref="D120">
    <cfRule type="containsBlanks" priority="24" dxfId="0">
      <formula>LEN(TRIM(D120))=0</formula>
    </cfRule>
  </conditionalFormatting>
  <conditionalFormatting sqref="D121">
    <cfRule type="containsBlanks" priority="23" dxfId="0">
      <formula>LEN(TRIM(D121))=0</formula>
    </cfRule>
  </conditionalFormatting>
  <conditionalFormatting sqref="D122:D123">
    <cfRule type="containsBlanks" priority="22" dxfId="0">
      <formula>LEN(TRIM(D122))=0</formula>
    </cfRule>
  </conditionalFormatting>
  <conditionalFormatting sqref="D124">
    <cfRule type="containsBlanks" priority="21" dxfId="0">
      <formula>LEN(TRIM(D124))=0</formula>
    </cfRule>
  </conditionalFormatting>
  <conditionalFormatting sqref="D125">
    <cfRule type="containsBlanks" priority="20" dxfId="0">
      <formula>LEN(TRIM(D125))=0</formula>
    </cfRule>
  </conditionalFormatting>
  <conditionalFormatting sqref="D126">
    <cfRule type="containsBlanks" priority="19" dxfId="0">
      <formula>LEN(TRIM(D126))=0</formula>
    </cfRule>
  </conditionalFormatting>
  <conditionalFormatting sqref="D127">
    <cfRule type="containsBlanks" priority="18" dxfId="0">
      <formula>LEN(TRIM(D127))=0</formula>
    </cfRule>
  </conditionalFormatting>
  <conditionalFormatting sqref="D128:D129">
    <cfRule type="containsBlanks" priority="17" dxfId="0">
      <formula>LEN(TRIM(D128))=0</formula>
    </cfRule>
  </conditionalFormatting>
  <conditionalFormatting sqref="D130">
    <cfRule type="containsBlanks" priority="16" dxfId="0">
      <formula>LEN(TRIM(D130))=0</formula>
    </cfRule>
  </conditionalFormatting>
  <conditionalFormatting sqref="D131">
    <cfRule type="containsBlanks" priority="15" dxfId="0">
      <formula>LEN(TRIM(D131))=0</formula>
    </cfRule>
  </conditionalFormatting>
  <conditionalFormatting sqref="D132">
    <cfRule type="containsBlanks" priority="14" dxfId="0">
      <formula>LEN(TRIM(D132))=0</formula>
    </cfRule>
  </conditionalFormatting>
  <conditionalFormatting sqref="D133">
    <cfRule type="containsBlanks" priority="13" dxfId="0">
      <formula>LEN(TRIM(D133))=0</formula>
    </cfRule>
  </conditionalFormatting>
  <conditionalFormatting sqref="D134">
    <cfRule type="containsBlanks" priority="12" dxfId="0">
      <formula>LEN(TRIM(D134))=0</formula>
    </cfRule>
  </conditionalFormatting>
  <conditionalFormatting sqref="D135:D136">
    <cfRule type="containsBlanks" priority="11" dxfId="0">
      <formula>LEN(TRIM(D135))=0</formula>
    </cfRule>
  </conditionalFormatting>
  <conditionalFormatting sqref="D137">
    <cfRule type="containsBlanks" priority="10" dxfId="0">
      <formula>LEN(TRIM(D137))=0</formula>
    </cfRule>
  </conditionalFormatting>
  <conditionalFormatting sqref="D138">
    <cfRule type="containsBlanks" priority="9" dxfId="0">
      <formula>LEN(TRIM(D138))=0</formula>
    </cfRule>
  </conditionalFormatting>
  <conditionalFormatting sqref="D139">
    <cfRule type="containsBlanks" priority="8" dxfId="0">
      <formula>LEN(TRIM(D139))=0</formula>
    </cfRule>
  </conditionalFormatting>
  <conditionalFormatting sqref="D140">
    <cfRule type="containsBlanks" priority="7" dxfId="0">
      <formula>LEN(TRIM(D140))=0</formula>
    </cfRule>
  </conditionalFormatting>
  <conditionalFormatting sqref="D141">
    <cfRule type="containsBlanks" priority="6" dxfId="0">
      <formula>LEN(TRIM(D141))=0</formula>
    </cfRule>
  </conditionalFormatting>
  <conditionalFormatting sqref="D142:D160">
    <cfRule type="containsBlanks" priority="5" dxfId="0">
      <formula>LEN(TRIM(D142))=0</formula>
    </cfRule>
  </conditionalFormatting>
  <conditionalFormatting sqref="D163">
    <cfRule type="containsBlanks" priority="4" dxfId="0">
      <formula>LEN(TRIM(D163))=0</formula>
    </cfRule>
  </conditionalFormatting>
  <conditionalFormatting sqref="D161:D162">
    <cfRule type="containsBlanks" priority="3" dxfId="0">
      <formula>LEN(TRIM(D161))=0</formula>
    </cfRule>
  </conditionalFormatting>
  <dataValidations count="1">
    <dataValidation type="list" showInputMessage="1" showErrorMessage="1" sqref="E7:E163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85" zoomScaleNormal="85" workbookViewId="0" topLeftCell="A1"/>
  </sheetViews>
  <sheetFormatPr defaultColWidth="9.140625" defaultRowHeight="15"/>
  <cols>
    <col min="1" max="1" width="118.7109375" style="0" customWidth="1"/>
  </cols>
  <sheetData>
    <row r="1" spans="1:2" ht="263.4" thickBot="1">
      <c r="A1" s="17" t="s">
        <v>165</v>
      </c>
      <c r="B1" s="4"/>
    </row>
    <row r="2" spans="1:2" ht="68.4" customHeight="1" thickBot="1">
      <c r="A2" s="6" t="s">
        <v>164</v>
      </c>
      <c r="B2" s="5"/>
    </row>
    <row r="9" ht="15">
      <c r="A9" s="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12"/>
  <sheetViews>
    <sheetView zoomScale="85" zoomScaleNormal="85" workbookViewId="0" topLeftCell="A1"/>
  </sheetViews>
  <sheetFormatPr defaultColWidth="9.140625" defaultRowHeight="15"/>
  <cols>
    <col min="2" max="2" width="87.421875" style="0" customWidth="1"/>
  </cols>
  <sheetData>
    <row r="2" ht="15">
      <c r="B2" s="3" t="s">
        <v>156</v>
      </c>
    </row>
    <row r="3" ht="15">
      <c r="B3" s="3"/>
    </row>
    <row r="4" ht="15">
      <c r="B4" s="1" t="s">
        <v>2</v>
      </c>
    </row>
    <row r="5" ht="15">
      <c r="B5" s="1"/>
    </row>
    <row r="6" ht="15">
      <c r="B6" s="1" t="s">
        <v>3</v>
      </c>
    </row>
    <row r="7" ht="15">
      <c r="B7" s="1"/>
    </row>
    <row r="8" ht="15">
      <c r="B8" s="1" t="s">
        <v>4</v>
      </c>
    </row>
    <row r="9" ht="15">
      <c r="B9" s="1"/>
    </row>
    <row r="10" ht="15">
      <c r="B10" s="1" t="s">
        <v>5</v>
      </c>
    </row>
    <row r="11" ht="15">
      <c r="B11" s="1"/>
    </row>
    <row r="12" ht="15">
      <c r="B12" s="1" t="s">
        <v>6</v>
      </c>
    </row>
    <row r="13" ht="15">
      <c r="B13" s="1"/>
    </row>
    <row r="14" ht="15">
      <c r="B14" s="1" t="s">
        <v>7</v>
      </c>
    </row>
    <row r="15" ht="15">
      <c r="B15" s="1"/>
    </row>
    <row r="16" ht="15">
      <c r="B16" s="1" t="s">
        <v>8</v>
      </c>
    </row>
    <row r="17" ht="15">
      <c r="B17" s="1"/>
    </row>
    <row r="18" ht="15">
      <c r="B18" s="1" t="s">
        <v>9</v>
      </c>
    </row>
    <row r="19" ht="15">
      <c r="B19" s="1"/>
    </row>
    <row r="20" ht="15">
      <c r="B20" s="1" t="s">
        <v>10</v>
      </c>
    </row>
    <row r="21" ht="15">
      <c r="B21" s="1"/>
    </row>
    <row r="22" ht="15">
      <c r="B22" s="1" t="s">
        <v>11</v>
      </c>
    </row>
    <row r="23" ht="15">
      <c r="B23" s="1"/>
    </row>
    <row r="24" ht="15">
      <c r="B24" s="1" t="s">
        <v>12</v>
      </c>
    </row>
    <row r="25" ht="15">
      <c r="B25" s="1"/>
    </row>
    <row r="26" ht="15">
      <c r="B26" s="1" t="s">
        <v>13</v>
      </c>
    </row>
    <row r="27" ht="15">
      <c r="B27" s="1"/>
    </row>
    <row r="28" ht="15">
      <c r="B28" s="1" t="s">
        <v>147</v>
      </c>
    </row>
    <row r="29" ht="15">
      <c r="B29" s="1"/>
    </row>
    <row r="30" ht="15">
      <c r="B30" s="1" t="s">
        <v>148</v>
      </c>
    </row>
    <row r="31" ht="15">
      <c r="B31" s="1"/>
    </row>
    <row r="32" ht="15">
      <c r="B32" s="1" t="s">
        <v>149</v>
      </c>
    </row>
    <row r="33" ht="15">
      <c r="B33" s="1"/>
    </row>
    <row r="34" ht="15">
      <c r="B34" s="1" t="s">
        <v>150</v>
      </c>
    </row>
    <row r="35" ht="15">
      <c r="B35" s="1"/>
    </row>
    <row r="36" ht="15">
      <c r="B36" s="1" t="s">
        <v>151</v>
      </c>
    </row>
    <row r="37" ht="15">
      <c r="B37" s="1"/>
    </row>
    <row r="38" ht="15">
      <c r="B38" s="1" t="s">
        <v>152</v>
      </c>
    </row>
    <row r="39" ht="15">
      <c r="B39" s="1"/>
    </row>
    <row r="40" ht="15">
      <c r="B40" s="1" t="s">
        <v>153</v>
      </c>
    </row>
    <row r="41" ht="15">
      <c r="B41" s="1"/>
    </row>
    <row r="42" ht="15">
      <c r="B42" s="2" t="s">
        <v>154</v>
      </c>
    </row>
    <row r="43" ht="15">
      <c r="B43" s="2"/>
    </row>
    <row r="44" ht="15">
      <c r="B44" s="1" t="s">
        <v>155</v>
      </c>
    </row>
    <row r="45" ht="15">
      <c r="B45" s="1"/>
    </row>
    <row r="46" ht="15">
      <c r="B46" s="2" t="s">
        <v>14</v>
      </c>
    </row>
    <row r="47" ht="15">
      <c r="B47" s="2"/>
    </row>
    <row r="48" ht="15">
      <c r="B48" s="1" t="s">
        <v>15</v>
      </c>
    </row>
    <row r="49" ht="15">
      <c r="B49" s="1"/>
    </row>
    <row r="50" ht="15">
      <c r="B50" s="1" t="s">
        <v>16</v>
      </c>
    </row>
    <row r="51" ht="15">
      <c r="B51" s="1"/>
    </row>
    <row r="52" ht="15">
      <c r="B52" s="1" t="s">
        <v>17</v>
      </c>
    </row>
    <row r="53" ht="15">
      <c r="B53" s="1"/>
    </row>
    <row r="54" ht="15">
      <c r="B54" s="1" t="s">
        <v>18</v>
      </c>
    </row>
    <row r="55" ht="15">
      <c r="B55" s="1"/>
    </row>
    <row r="56" ht="15">
      <c r="B56" s="1" t="s">
        <v>19</v>
      </c>
    </row>
    <row r="57" ht="15">
      <c r="B57" s="1"/>
    </row>
    <row r="58" ht="15">
      <c r="B58" s="1" t="s">
        <v>20</v>
      </c>
    </row>
    <row r="59" ht="15">
      <c r="B59" s="1"/>
    </row>
    <row r="60" ht="15">
      <c r="B60" s="1" t="s">
        <v>21</v>
      </c>
    </row>
    <row r="61" ht="15">
      <c r="B61" s="1"/>
    </row>
    <row r="62" ht="15">
      <c r="B62" s="1" t="s">
        <v>22</v>
      </c>
    </row>
    <row r="63" ht="15">
      <c r="B63" s="1"/>
    </row>
    <row r="64" ht="15">
      <c r="B64" s="1" t="s">
        <v>23</v>
      </c>
    </row>
    <row r="65" ht="15">
      <c r="B65" s="1"/>
    </row>
    <row r="66" ht="15">
      <c r="B66" s="1" t="s">
        <v>24</v>
      </c>
    </row>
    <row r="67" ht="15">
      <c r="B67" s="1"/>
    </row>
    <row r="68" ht="15">
      <c r="B68" s="1" t="s">
        <v>25</v>
      </c>
    </row>
    <row r="69" ht="15">
      <c r="B69" s="1"/>
    </row>
    <row r="70" ht="15">
      <c r="B70" s="1" t="s">
        <v>26</v>
      </c>
    </row>
    <row r="71" ht="15">
      <c r="B71" s="1"/>
    </row>
    <row r="72" ht="15">
      <c r="B72" s="1" t="s">
        <v>27</v>
      </c>
    </row>
    <row r="73" ht="15">
      <c r="B73" s="1"/>
    </row>
    <row r="74" ht="15">
      <c r="B74" s="1" t="s">
        <v>28</v>
      </c>
    </row>
    <row r="75" ht="15">
      <c r="B75" s="1"/>
    </row>
    <row r="76" ht="15">
      <c r="B76" s="1" t="s">
        <v>29</v>
      </c>
    </row>
    <row r="77" ht="15">
      <c r="B77" s="1"/>
    </row>
    <row r="78" ht="15">
      <c r="B78" s="1" t="s">
        <v>30</v>
      </c>
    </row>
    <row r="79" ht="15">
      <c r="B79" s="1"/>
    </row>
    <row r="80" ht="15">
      <c r="B80" s="1" t="s">
        <v>31</v>
      </c>
    </row>
    <row r="81" ht="15">
      <c r="B81" s="1"/>
    </row>
    <row r="82" ht="15">
      <c r="B82" s="1" t="s">
        <v>32</v>
      </c>
    </row>
    <row r="83" ht="15">
      <c r="B83" s="1"/>
    </row>
    <row r="84" ht="15">
      <c r="B84" s="1" t="s">
        <v>33</v>
      </c>
    </row>
    <row r="85" ht="15">
      <c r="B85" s="1"/>
    </row>
    <row r="86" ht="15">
      <c r="B86" s="1" t="s">
        <v>34</v>
      </c>
    </row>
    <row r="87" ht="15">
      <c r="B87" s="1"/>
    </row>
    <row r="88" ht="15">
      <c r="B88" s="1" t="s">
        <v>35</v>
      </c>
    </row>
    <row r="89" ht="15">
      <c r="B89" s="1"/>
    </row>
    <row r="90" ht="15">
      <c r="B90" s="1" t="s">
        <v>36</v>
      </c>
    </row>
    <row r="91" ht="15">
      <c r="B91" s="1"/>
    </row>
    <row r="92" ht="15">
      <c r="B92" s="1" t="s">
        <v>37</v>
      </c>
    </row>
    <row r="93" ht="15">
      <c r="B93" s="1"/>
    </row>
    <row r="94" ht="15">
      <c r="B94" s="1" t="s">
        <v>38</v>
      </c>
    </row>
    <row r="95" ht="15">
      <c r="B95" s="1"/>
    </row>
    <row r="96" ht="15">
      <c r="B96" s="1" t="s">
        <v>39</v>
      </c>
    </row>
    <row r="97" ht="15">
      <c r="B97" s="1"/>
    </row>
    <row r="98" ht="15">
      <c r="B98" s="1" t="s">
        <v>40</v>
      </c>
    </row>
    <row r="99" ht="15">
      <c r="B99" s="1"/>
    </row>
    <row r="100" ht="15">
      <c r="B100" s="2" t="s">
        <v>41</v>
      </c>
    </row>
    <row r="101" ht="15">
      <c r="B101" s="2"/>
    </row>
    <row r="102" ht="15">
      <c r="B102" s="2" t="s">
        <v>42</v>
      </c>
    </row>
    <row r="103" ht="15">
      <c r="B103" s="2"/>
    </row>
    <row r="104" ht="15">
      <c r="B104" s="2" t="s">
        <v>43</v>
      </c>
    </row>
    <row r="105" ht="15">
      <c r="B105" s="2"/>
    </row>
    <row r="106" ht="15">
      <c r="B106" s="2" t="s">
        <v>44</v>
      </c>
    </row>
    <row r="107" ht="15">
      <c r="B107" s="2"/>
    </row>
    <row r="108" ht="15">
      <c r="B108" s="2" t="s">
        <v>45</v>
      </c>
    </row>
    <row r="109" ht="15">
      <c r="B109" s="2"/>
    </row>
    <row r="110" ht="15">
      <c r="B110" s="1" t="s">
        <v>46</v>
      </c>
    </row>
    <row r="111" ht="15">
      <c r="B111" s="1"/>
    </row>
    <row r="112" ht="15">
      <c r="B112" s="2" t="s">
        <v>47</v>
      </c>
    </row>
    <row r="113" ht="15">
      <c r="B113" s="2"/>
    </row>
    <row r="114" ht="15">
      <c r="B114" s="2" t="s">
        <v>48</v>
      </c>
    </row>
    <row r="115" ht="15">
      <c r="B115" s="2"/>
    </row>
    <row r="116" ht="15">
      <c r="B116" s="2" t="s">
        <v>49</v>
      </c>
    </row>
    <row r="117" ht="15">
      <c r="B117" s="2"/>
    </row>
    <row r="118" ht="15">
      <c r="B118" s="1" t="s">
        <v>50</v>
      </c>
    </row>
    <row r="119" ht="15">
      <c r="B119" s="1"/>
    </row>
    <row r="120" ht="15">
      <c r="B120" s="2" t="s">
        <v>51</v>
      </c>
    </row>
    <row r="121" ht="15">
      <c r="B121" s="2"/>
    </row>
    <row r="122" ht="15">
      <c r="B122" s="2" t="s">
        <v>52</v>
      </c>
    </row>
    <row r="123" ht="15">
      <c r="B123" s="2"/>
    </row>
    <row r="124" ht="15">
      <c r="B124" s="2" t="s">
        <v>53</v>
      </c>
    </row>
    <row r="125" ht="15">
      <c r="B125" s="2"/>
    </row>
    <row r="126" ht="15">
      <c r="B126" s="2" t="s">
        <v>54</v>
      </c>
    </row>
    <row r="127" ht="15">
      <c r="B127" s="2"/>
    </row>
    <row r="128" ht="15">
      <c r="B128" s="1" t="s">
        <v>55</v>
      </c>
    </row>
    <row r="129" ht="15">
      <c r="B129" s="1"/>
    </row>
    <row r="130" ht="15">
      <c r="B130" s="1" t="s">
        <v>56</v>
      </c>
    </row>
    <row r="131" ht="15">
      <c r="B131" s="1"/>
    </row>
    <row r="132" ht="15">
      <c r="B132" s="1" t="s">
        <v>57</v>
      </c>
    </row>
    <row r="133" ht="15">
      <c r="B133" s="1"/>
    </row>
    <row r="134" ht="15">
      <c r="B134" s="2" t="s">
        <v>58</v>
      </c>
    </row>
    <row r="135" ht="15">
      <c r="B135" s="2"/>
    </row>
    <row r="136" ht="15">
      <c r="B136" s="2" t="s">
        <v>59</v>
      </c>
    </row>
    <row r="137" ht="15">
      <c r="B137" s="2"/>
    </row>
    <row r="138" ht="15">
      <c r="B138" s="2" t="s">
        <v>60</v>
      </c>
    </row>
    <row r="139" ht="15">
      <c r="B139" s="2"/>
    </row>
    <row r="140" ht="15">
      <c r="B140" s="2" t="s">
        <v>61</v>
      </c>
    </row>
    <row r="141" ht="15">
      <c r="B141" s="2"/>
    </row>
    <row r="142" ht="15">
      <c r="B142" s="2" t="s">
        <v>62</v>
      </c>
    </row>
    <row r="143" ht="15">
      <c r="B143" s="2"/>
    </row>
    <row r="144" ht="15">
      <c r="B144" s="2" t="s">
        <v>63</v>
      </c>
    </row>
    <row r="145" ht="15">
      <c r="B145" s="2"/>
    </row>
    <row r="146" ht="15">
      <c r="B146" s="2" t="s">
        <v>64</v>
      </c>
    </row>
    <row r="147" ht="15">
      <c r="B147" s="2"/>
    </row>
    <row r="148" ht="15">
      <c r="B148" s="2" t="s">
        <v>65</v>
      </c>
    </row>
    <row r="149" ht="15">
      <c r="B149" s="2"/>
    </row>
    <row r="150" ht="15">
      <c r="B150" s="2" t="s">
        <v>66</v>
      </c>
    </row>
    <row r="151" ht="15">
      <c r="B151" s="2"/>
    </row>
    <row r="152" ht="15">
      <c r="B152" s="2" t="s">
        <v>67</v>
      </c>
    </row>
    <row r="153" ht="15">
      <c r="B153" s="2"/>
    </row>
    <row r="154" ht="15">
      <c r="B154" s="2" t="s">
        <v>68</v>
      </c>
    </row>
    <row r="155" ht="15">
      <c r="B155" s="2"/>
    </row>
    <row r="156" ht="15">
      <c r="B156" s="1" t="s">
        <v>69</v>
      </c>
    </row>
    <row r="157" ht="15">
      <c r="B157" s="1"/>
    </row>
    <row r="158" ht="15">
      <c r="B158" s="2" t="s">
        <v>70</v>
      </c>
    </row>
    <row r="159" ht="15">
      <c r="B159" s="2"/>
    </row>
    <row r="160" ht="15">
      <c r="B160" s="2" t="s">
        <v>71</v>
      </c>
    </row>
    <row r="161" ht="15">
      <c r="B161" s="2"/>
    </row>
    <row r="162" ht="15">
      <c r="B162" s="1" t="s">
        <v>72</v>
      </c>
    </row>
    <row r="163" ht="15">
      <c r="B163" s="1"/>
    </row>
    <row r="164" ht="15">
      <c r="B164" s="2" t="s">
        <v>73</v>
      </c>
    </row>
    <row r="165" ht="15">
      <c r="B165" s="2"/>
    </row>
    <row r="166" ht="15">
      <c r="B166" s="2" t="s">
        <v>74</v>
      </c>
    </row>
    <row r="167" ht="15">
      <c r="B167" s="2"/>
    </row>
    <row r="168" ht="15">
      <c r="B168" s="2" t="s">
        <v>75</v>
      </c>
    </row>
    <row r="169" ht="15">
      <c r="B169" s="2"/>
    </row>
    <row r="170" ht="15">
      <c r="B170" s="2" t="s">
        <v>76</v>
      </c>
    </row>
    <row r="171" ht="15">
      <c r="B171" s="2"/>
    </row>
    <row r="172" ht="15">
      <c r="B172" s="2" t="s">
        <v>77</v>
      </c>
    </row>
    <row r="173" ht="15">
      <c r="B173" s="2"/>
    </row>
    <row r="174" ht="15">
      <c r="B174" s="2" t="s">
        <v>78</v>
      </c>
    </row>
    <row r="175" ht="15">
      <c r="B175" s="2"/>
    </row>
    <row r="176" ht="15">
      <c r="B176" s="2" t="s">
        <v>79</v>
      </c>
    </row>
    <row r="177" ht="15">
      <c r="B177" s="2"/>
    </row>
    <row r="178" ht="15">
      <c r="B178" s="2" t="s">
        <v>80</v>
      </c>
    </row>
    <row r="179" ht="15">
      <c r="B179" s="2"/>
    </row>
    <row r="180" ht="15">
      <c r="B180" s="2" t="s">
        <v>81</v>
      </c>
    </row>
    <row r="181" ht="15">
      <c r="B181" s="2"/>
    </row>
    <row r="182" ht="15">
      <c r="B182" s="2" t="s">
        <v>82</v>
      </c>
    </row>
    <row r="183" ht="15">
      <c r="B183" s="2"/>
    </row>
    <row r="184" ht="15">
      <c r="B184" s="2" t="s">
        <v>83</v>
      </c>
    </row>
    <row r="185" ht="15">
      <c r="B185" s="2"/>
    </row>
    <row r="186" ht="15">
      <c r="B186" s="1" t="s">
        <v>84</v>
      </c>
    </row>
    <row r="187" ht="15">
      <c r="B187" s="1"/>
    </row>
    <row r="188" ht="15">
      <c r="B188" s="1" t="s">
        <v>85</v>
      </c>
    </row>
    <row r="189" ht="15">
      <c r="B189" s="1"/>
    </row>
    <row r="190" ht="15">
      <c r="B190" s="1" t="s">
        <v>86</v>
      </c>
    </row>
    <row r="191" ht="15">
      <c r="B191" s="1"/>
    </row>
    <row r="192" ht="15">
      <c r="B192" s="1" t="s">
        <v>87</v>
      </c>
    </row>
    <row r="193" ht="15">
      <c r="B193" s="1"/>
    </row>
    <row r="194" ht="15">
      <c r="B194" s="1" t="s">
        <v>88</v>
      </c>
    </row>
    <row r="195" ht="15">
      <c r="B195" s="1"/>
    </row>
    <row r="196" ht="15">
      <c r="B196" s="1" t="s">
        <v>89</v>
      </c>
    </row>
    <row r="197" ht="15">
      <c r="B197" s="1"/>
    </row>
    <row r="198" ht="15">
      <c r="B198" s="1" t="s">
        <v>90</v>
      </c>
    </row>
    <row r="199" ht="15">
      <c r="B199" s="1"/>
    </row>
    <row r="200" ht="15">
      <c r="B200" s="1" t="s">
        <v>91</v>
      </c>
    </row>
    <row r="201" ht="15">
      <c r="B201" s="1"/>
    </row>
    <row r="202" ht="15">
      <c r="B202" s="1" t="s">
        <v>92</v>
      </c>
    </row>
    <row r="203" ht="15">
      <c r="B203" s="1"/>
    </row>
    <row r="204" ht="15">
      <c r="B204" s="1" t="s">
        <v>93</v>
      </c>
    </row>
    <row r="205" ht="15">
      <c r="B205" s="1"/>
    </row>
    <row r="206" ht="15">
      <c r="B206" s="1" t="s">
        <v>94</v>
      </c>
    </row>
    <row r="207" ht="15">
      <c r="B207" s="1"/>
    </row>
    <row r="208" ht="15">
      <c r="B208" s="1" t="s">
        <v>95</v>
      </c>
    </row>
    <row r="209" ht="15">
      <c r="B209" s="1"/>
    </row>
    <row r="210" ht="15">
      <c r="B210" s="1" t="s">
        <v>96</v>
      </c>
    </row>
    <row r="211" ht="15">
      <c r="B211" s="1"/>
    </row>
    <row r="212" ht="15">
      <c r="B212" s="1" t="s">
        <v>97</v>
      </c>
    </row>
    <row r="213" ht="15">
      <c r="B213" s="1"/>
    </row>
    <row r="214" ht="15">
      <c r="B214" s="1" t="s">
        <v>98</v>
      </c>
    </row>
    <row r="215" ht="15">
      <c r="B215" s="1"/>
    </row>
    <row r="216" ht="15">
      <c r="B216" s="1" t="s">
        <v>99</v>
      </c>
    </row>
    <row r="217" ht="15">
      <c r="B217" s="1"/>
    </row>
    <row r="218" ht="15">
      <c r="B218" s="1" t="s">
        <v>100</v>
      </c>
    </row>
    <row r="219" ht="15">
      <c r="B219" s="1"/>
    </row>
    <row r="220" ht="15">
      <c r="B220" s="1" t="s">
        <v>101</v>
      </c>
    </row>
    <row r="221" ht="15">
      <c r="B221" s="1"/>
    </row>
    <row r="222" ht="15">
      <c r="B222" s="1" t="s">
        <v>102</v>
      </c>
    </row>
    <row r="223" ht="15">
      <c r="B223" s="1"/>
    </row>
    <row r="224" ht="15">
      <c r="B224" s="1" t="s">
        <v>103</v>
      </c>
    </row>
    <row r="225" ht="15">
      <c r="B225" s="1"/>
    </row>
    <row r="226" ht="15">
      <c r="B226" s="1" t="s">
        <v>104</v>
      </c>
    </row>
    <row r="227" ht="15">
      <c r="B227" s="1"/>
    </row>
    <row r="228" ht="15">
      <c r="B228" s="1" t="s">
        <v>105</v>
      </c>
    </row>
    <row r="229" ht="15">
      <c r="B229" s="1"/>
    </row>
    <row r="230" ht="15">
      <c r="B230" s="1" t="s">
        <v>106</v>
      </c>
    </row>
    <row r="231" ht="15">
      <c r="B231" s="1"/>
    </row>
    <row r="232" ht="15">
      <c r="B232" s="1" t="s">
        <v>107</v>
      </c>
    </row>
    <row r="233" ht="15">
      <c r="B233" s="1"/>
    </row>
    <row r="234" ht="15">
      <c r="B234" s="2" t="s">
        <v>108</v>
      </c>
    </row>
    <row r="235" ht="15">
      <c r="B235" s="2"/>
    </row>
    <row r="236" ht="15">
      <c r="B236" s="1" t="s">
        <v>109</v>
      </c>
    </row>
    <row r="237" ht="15">
      <c r="B237" s="1"/>
    </row>
    <row r="238" ht="15">
      <c r="B238" s="1" t="s">
        <v>110</v>
      </c>
    </row>
    <row r="239" ht="15">
      <c r="B239" s="1"/>
    </row>
    <row r="240" ht="15">
      <c r="B240" s="1" t="s">
        <v>111</v>
      </c>
    </row>
    <row r="241" ht="15">
      <c r="B241" s="1"/>
    </row>
    <row r="242" ht="15">
      <c r="B242" s="1" t="s">
        <v>112</v>
      </c>
    </row>
    <row r="243" ht="15">
      <c r="B243" s="1"/>
    </row>
    <row r="244" ht="15">
      <c r="B244" s="1" t="s">
        <v>113</v>
      </c>
    </row>
    <row r="245" ht="15">
      <c r="B245" s="1"/>
    </row>
    <row r="246" ht="15">
      <c r="B246" s="1" t="s">
        <v>114</v>
      </c>
    </row>
    <row r="247" ht="15">
      <c r="B247" s="1"/>
    </row>
    <row r="248" ht="15">
      <c r="B248" s="1" t="s">
        <v>115</v>
      </c>
    </row>
    <row r="249" ht="15">
      <c r="B249" s="1"/>
    </row>
    <row r="250" ht="15">
      <c r="B250" s="1" t="s">
        <v>116</v>
      </c>
    </row>
    <row r="251" ht="15">
      <c r="B251" s="1"/>
    </row>
    <row r="252" ht="15">
      <c r="B252" s="1" t="s">
        <v>117</v>
      </c>
    </row>
    <row r="253" ht="15">
      <c r="B253" s="1"/>
    </row>
    <row r="254" ht="15">
      <c r="B254" s="1" t="s">
        <v>118</v>
      </c>
    </row>
    <row r="255" ht="15">
      <c r="B255" s="1"/>
    </row>
    <row r="256" ht="15">
      <c r="B256" s="1" t="s">
        <v>119</v>
      </c>
    </row>
    <row r="257" ht="15">
      <c r="B257" s="1"/>
    </row>
    <row r="258" ht="15">
      <c r="B258" s="1" t="s">
        <v>120</v>
      </c>
    </row>
    <row r="259" ht="15">
      <c r="B259" s="1"/>
    </row>
    <row r="260" ht="15">
      <c r="B260" s="1" t="s">
        <v>121</v>
      </c>
    </row>
    <row r="261" ht="15">
      <c r="B261" s="1"/>
    </row>
    <row r="262" ht="15">
      <c r="B262" s="1" t="s">
        <v>122</v>
      </c>
    </row>
    <row r="263" ht="15">
      <c r="B263" s="1"/>
    </row>
    <row r="264" ht="15">
      <c r="B264" s="1" t="s">
        <v>123</v>
      </c>
    </row>
    <row r="265" ht="15">
      <c r="B265" s="1"/>
    </row>
    <row r="266" ht="15">
      <c r="B266" s="1" t="s">
        <v>124</v>
      </c>
    </row>
    <row r="267" ht="15">
      <c r="B267" s="1"/>
    </row>
    <row r="268" ht="15">
      <c r="B268" s="1" t="s">
        <v>125</v>
      </c>
    </row>
    <row r="269" ht="15">
      <c r="B269" s="1"/>
    </row>
    <row r="270" ht="15">
      <c r="B270" s="1" t="s">
        <v>126</v>
      </c>
    </row>
    <row r="271" ht="15">
      <c r="B271" s="1"/>
    </row>
    <row r="272" ht="15">
      <c r="B272" s="1" t="s">
        <v>127</v>
      </c>
    </row>
    <row r="273" ht="15">
      <c r="B273" s="1"/>
    </row>
    <row r="274" ht="15">
      <c r="B274" s="1" t="s">
        <v>128</v>
      </c>
    </row>
    <row r="275" ht="15">
      <c r="B275" s="1"/>
    </row>
    <row r="276" ht="15">
      <c r="B276" s="1" t="s">
        <v>129</v>
      </c>
    </row>
    <row r="277" ht="15">
      <c r="B277" s="1"/>
    </row>
    <row r="278" ht="15">
      <c r="B278" s="1" t="s">
        <v>130</v>
      </c>
    </row>
    <row r="279" ht="15">
      <c r="B279" s="1"/>
    </row>
    <row r="280" ht="15">
      <c r="B280" s="1" t="s">
        <v>131</v>
      </c>
    </row>
    <row r="281" ht="15">
      <c r="B281" s="1"/>
    </row>
    <row r="282" ht="15">
      <c r="B282" s="1" t="s">
        <v>132</v>
      </c>
    </row>
    <row r="283" ht="15">
      <c r="B283" s="1"/>
    </row>
    <row r="284" ht="15">
      <c r="B284" s="1" t="s">
        <v>133</v>
      </c>
    </row>
    <row r="285" ht="15">
      <c r="B285" s="1"/>
    </row>
    <row r="286" ht="15">
      <c r="B286" s="1" t="s">
        <v>134</v>
      </c>
    </row>
    <row r="287" ht="15">
      <c r="B287" s="1"/>
    </row>
    <row r="288" ht="15">
      <c r="B288" s="1" t="s">
        <v>135</v>
      </c>
    </row>
    <row r="289" ht="15">
      <c r="B289" s="1"/>
    </row>
    <row r="290" ht="15">
      <c r="B290" s="1" t="s">
        <v>136</v>
      </c>
    </row>
    <row r="291" ht="15">
      <c r="B291" s="1"/>
    </row>
    <row r="292" ht="15">
      <c r="B292" s="1" t="s">
        <v>137</v>
      </c>
    </row>
    <row r="293" ht="15">
      <c r="B293" s="1"/>
    </row>
    <row r="294" ht="15">
      <c r="B294" s="1" t="s">
        <v>138</v>
      </c>
    </row>
    <row r="295" ht="15">
      <c r="B295" s="1"/>
    </row>
    <row r="296" ht="15">
      <c r="B296" s="2" t="s">
        <v>139</v>
      </c>
    </row>
    <row r="297" ht="15">
      <c r="B297" s="2"/>
    </row>
    <row r="298" ht="15">
      <c r="B298" s="1" t="s">
        <v>140</v>
      </c>
    </row>
    <row r="299" ht="15">
      <c r="B299" s="1"/>
    </row>
    <row r="300" ht="15">
      <c r="B300" s="1" t="s">
        <v>141</v>
      </c>
    </row>
    <row r="301" ht="15">
      <c r="B301" s="1"/>
    </row>
    <row r="302" ht="15">
      <c r="B302" s="1" t="s">
        <v>142</v>
      </c>
    </row>
    <row r="303" ht="15">
      <c r="B303" s="1"/>
    </row>
    <row r="304" ht="15">
      <c r="B304" s="1" t="s">
        <v>143</v>
      </c>
    </row>
    <row r="305" ht="15">
      <c r="B305" s="1"/>
    </row>
    <row r="306" ht="15">
      <c r="B306" s="1" t="s">
        <v>144</v>
      </c>
    </row>
    <row r="307" ht="15">
      <c r="B307" s="1"/>
    </row>
    <row r="308" ht="15">
      <c r="B308" s="1" t="s">
        <v>145</v>
      </c>
    </row>
    <row r="309" ht="15">
      <c r="B309" s="1"/>
    </row>
    <row r="310" ht="15">
      <c r="B310" s="1" t="s">
        <v>146</v>
      </c>
    </row>
    <row r="311" ht="15">
      <c r="B311" s="1"/>
    </row>
    <row r="312" ht="15">
      <c r="B312" s="1"/>
    </row>
  </sheetData>
  <sheetProtection password="F79C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2017-10-18T12:25:42Z</dcterms:modified>
  <cp:category/>
  <cp:version/>
  <cp:contentType/>
  <cp:contentStatus/>
</cp:coreProperties>
</file>