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3740" tabRatio="939" activeTab="0"/>
  </bookViews>
  <sheets>
    <sheet name="Nábytek" sheetId="22" r:id="rId1"/>
  </sheets>
  <definedNames>
    <definedName name="_xlnm.Print_Area" localSheetId="0">'Nábytek'!$B$1:$Q$14</definedName>
  </definedNames>
  <calcPr calcId="145621"/>
</workbook>
</file>

<file path=xl/sharedStrings.xml><?xml version="1.0" encoding="utf-8"?>
<sst xmlns="http://schemas.openxmlformats.org/spreadsheetml/2006/main" count="52" uniqueCount="45">
  <si>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</si>
  <si>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</si>
  <si>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</si>
  <si>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</si>
  <si>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</si>
  <si>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</si>
  <si>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</si>
  <si>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</si>
  <si>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</si>
  <si>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</si>
  <si>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</si>
  <si>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</si>
  <si>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</si>
  <si>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</si>
  <si>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Nábytek pro ZČU 012 - 2017 (N-012-2017)</t>
  </si>
  <si>
    <t>Priloha_c._1_Kupni_smlouvy_technicka_specifikace_N-012-2017</t>
  </si>
  <si>
    <t>Kancelářská židle otočná</t>
  </si>
  <si>
    <t>Název</t>
  </si>
  <si>
    <t>Jednokřeslo cubic</t>
  </si>
  <si>
    <t xml:space="preserve">Měrná jednotka [MJ] </t>
  </si>
  <si>
    <t xml:space="preserve">Popis </t>
  </si>
  <si>
    <t>Samostatná faktura</t>
  </si>
  <si>
    <t xml:space="preserve">Fakturace </t>
  </si>
  <si>
    <t>Obchodní podmínky NAD RÁMEC STANDARDNÍCH 
obchodních podmínek</t>
  </si>
  <si>
    <t>Ilustrační obrázek</t>
  </si>
  <si>
    <t>Dvoukřeslo cubic</t>
  </si>
  <si>
    <t>Konferenční stolek</t>
  </si>
  <si>
    <t>Kontaktní osoba 
k převzetí zboží</t>
  </si>
  <si>
    <t>Mgr. Zuzana Činátlová, 
Tel.: 37763 7730
zástup
 Ludmila Veselá,
Tel.: 37763 7735</t>
  </si>
  <si>
    <t xml:space="preserve">Místo dodání </t>
  </si>
  <si>
    <t xml:space="preserve">Maximální cena za jednotlivé položky 
 v Kč BEZ DPH </t>
  </si>
  <si>
    <t>Synchronní mechanismus s pětinásobnou aretací a možností nastavení síly protiváhy, plynulé nastavení výšky sedáku, možnost plynulé proměny úhlu sedáku a opěráku, možnost nastavení hloubky sedáku, výškově nastavitelný opěrák s mechanickým uzamykáním, výškově nastavitelná bederní výztuha, černý nylonový kříž, opěrák prodyšný - černá nebo šedá síťovina, sedák čalouněný - na sedáku použita studená pěna, výškově a úhlově nastavitelný podhlavník, výškově nastavitelné područky, kolečka nylonová, nosnost min. 130 kg</t>
  </si>
  <si>
    <t>Ing. Lenka Krouparová,
Tel.: 37763 7001</t>
  </si>
  <si>
    <r>
      <t xml:space="preserve">potahová látka viz. technické parametry, nožičky čtyřhranné - stejné jako pro dvoukřeslo, nosnost minimálně 120kg/osoba
</t>
    </r>
    <r>
      <rPr>
        <sz val="11"/>
        <color rgb="FFFF0000"/>
        <rFont val="Calibri"/>
        <family val="2"/>
        <scheme val="minor"/>
      </rPr>
      <t>Priloha_c._2_Kupni_smlouvy_technicke_parametry_N-012-2017.pdf</t>
    </r>
  </si>
  <si>
    <r>
      <t xml:space="preserve">potahová látka viz. technické parametry, nožičky čtyřhranné -stejné jako pro jednokřeslo, nosnost minimálně 120kg/osoba
</t>
    </r>
    <r>
      <rPr>
        <sz val="11"/>
        <color rgb="FFFF0000"/>
        <rFont val="Calibri"/>
        <family val="2"/>
        <scheme val="minor"/>
      </rPr>
      <t>Priloha_c._2_Kupni_smlouvy_technicke_parametry_N-012-2017.pdf</t>
    </r>
  </si>
  <si>
    <r>
      <t xml:space="preserve">Jednoduchý pevný stolek na nožičkách (nožičky ve stejném designu jako nožičky jednokřesla a dvoukřesla)
Barva desky : třešeň
Stolová deska je vyrobena z laminované dřevotřísky tloušťky min. 25 mm, hrany jsou olepeny odolnou ABS hranou
Rozměry desky 1200x600 mm, výška stolku 420 mm
</t>
    </r>
    <r>
      <rPr>
        <sz val="11"/>
        <color rgb="FFFF0000"/>
        <rFont val="Calibri"/>
        <family val="2"/>
        <scheme val="minor"/>
      </rPr>
      <t>Priloha_c._2_Kupni_smlouvy_technicke_parametry_N-012-2017.pdf</t>
    </r>
  </si>
  <si>
    <t>Záruční doba min. 36 měsíců.
Cena včetně montáže a dodání do kanceláře</t>
  </si>
  <si>
    <t xml:space="preserve">Dodání zboží do 6 týdnů od uzavření Smlouvy.
Cena včetně montáže, instalace a dodání do místa plnění.
Záruční doba min. 24 měsíců.
</t>
  </si>
  <si>
    <t>Vendula Milotová,
Tel.: 37763 1903</t>
  </si>
  <si>
    <t xml:space="preserve">Synchronní mechanismus, čalouněný sedák s výplní z latexové pěny, výškově stavitelný vysoký opěrák z prodyšné síťoviny, plynový píst, kovový chromovaný kříž, kolečka na koberec o velikosti 65 mm, stavitelné područky, opěrka hlavy z prodyšné síťoviny nastavitelná. 
Rozměry:
Výška 104 -114 cm
Výška sedáku 43 - 53 cm
Hloubka sedáku 47 cm +/- 3cm, posuv sedáku a nastavení úhlu sedáku, látkové provedení
Šířka 65 cm +/- 3cm
Nosnost židle min. 130 kg s blokací mechanizmu. Záruka 3 roky. Využití pro uživatele do výšky 190 cm, židle musí splňovat základní kritéria na ergonomické sezení krátkodobé i dlouhodobé u PC či k jiným pracovním účelům, barva se preferuje černá.
</t>
  </si>
  <si>
    <t>Kancelářská židle, kolečka na koberec</t>
  </si>
  <si>
    <t>Obchodní název + typ + délka záruky</t>
  </si>
  <si>
    <t xml:space="preserve">Klatovská 51,
 301 00 Plzeň,  Univerzitní knihovna - Pedagogická knihovna </t>
  </si>
  <si>
    <t>Univerzitní 20, 
306 14 Plzeň,  
Celoživotní a distanční vzdělávání (přízemí budovy CIV)</t>
  </si>
  <si>
    <t>Sady Pětatřicátníků 14, 301 00 Plzeň,
 Fakulta právnická, PC213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</si>
</sst>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ck"/>
      <bottom style="thick"/>
    </border>
    <border>
      <left/>
      <right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thick"/>
      <right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3" fillId="5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18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1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23" xfId="0" applyNumberFormat="1" applyFont="1" applyFill="1" applyBorder="1" applyAlignment="1" applyProtection="1">
      <alignment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3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Relationship Id="rId4" Type="http://schemas.microsoft.com/office/2007/relationships/hdphoto" Target="../media/hdphoto2.wdp" /><Relationship Id="rId5" Type="http://schemas.openxmlformats.org/officeDocument/2006/relationships/image" Target="../media/image3.png" /><Relationship Id="rId6" Type="http://schemas.microsoft.com/office/2007/relationships/hdphoto" Target="../media/hdphoto3.wdp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5</xdr:row>
      <xdr:rowOff>657225</xdr:rowOff>
    </xdr:from>
    <xdr:to>
      <xdr:col>6</xdr:col>
      <xdr:colOff>1924050</xdr:colOff>
      <xdr:row>7</xdr:row>
      <xdr:rowOff>190500</xdr:rowOff>
    </xdr:to>
    <xdr:pic>
      <xdr:nvPicPr>
        <xdr:cNvPr id="9" name="Obrázek 8" descr="D:\Users\martinko\Desktop\kreslo-cube-cervena-default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9907" b="95975" l="619" r="89783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7734300" y="2171700"/>
          <a:ext cx="1704975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123825</xdr:colOff>
      <xdr:row>6</xdr:row>
      <xdr:rowOff>962025</xdr:rowOff>
    </xdr:from>
    <xdr:to>
      <xdr:col>7</xdr:col>
      <xdr:colOff>28575</xdr:colOff>
      <xdr:row>8</xdr:row>
      <xdr:rowOff>447675</xdr:rowOff>
    </xdr:to>
    <xdr:pic>
      <xdr:nvPicPr>
        <xdr:cNvPr id="10" name="Obrázek 9" descr="D:\Users\martinko\Desktop\sedacka-cube-2-mista-cervena-default.jpg"/>
        <xdr:cNvPicPr preferRelativeResize="1">
          <a:picLocks noChangeAspect="1"/>
        </xdr:cNvPicPr>
      </xdr:nvPicPr>
      <xdr:blipFill>
        <a:blip r:embed="rId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9877" b="93333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9050" y="3638550"/>
          <a:ext cx="2057400" cy="190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</xdr:colOff>
      <xdr:row>8</xdr:row>
      <xdr:rowOff>19050</xdr:rowOff>
    </xdr:from>
    <xdr:to>
      <xdr:col>7</xdr:col>
      <xdr:colOff>66675</xdr:colOff>
      <xdr:row>9</xdr:row>
      <xdr:rowOff>28575</xdr:rowOff>
    </xdr:to>
    <xdr:pic>
      <xdr:nvPicPr>
        <xdr:cNvPr id="11" name="Obrázek 10" descr="D:\Users\martinko\Desktop\konferencni-stolek-basic-1200-x-600-mm-tresen-default.jpg"/>
        <xdr:cNvPicPr preferRelativeResize="1">
          <a:picLocks noChangeAspect="1"/>
        </xdr:cNvPicPr>
      </xdr:nvPicPr>
      <xdr:blipFill>
        <a:blip r:embed="rId5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6">
                  <a14:imgEffect>
                    <a14:backgroundRemoval t="9780" b="96577" l="0" r="99022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72375" y="5114925"/>
          <a:ext cx="2162175" cy="2009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114300</xdr:rowOff>
    </xdr:from>
    <xdr:to>
      <xdr:col>6</xdr:col>
      <xdr:colOff>2105025</xdr:colOff>
      <xdr:row>10</xdr:row>
      <xdr:rowOff>3114675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9458325"/>
          <a:ext cx="2047875" cy="3009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70" zoomScaleNormal="70" workbookViewId="0" topLeftCell="A5">
      <selection activeCell="O7" sqref="O7"/>
    </sheetView>
  </sheetViews>
  <sheetFormatPr defaultColWidth="9.140625" defaultRowHeight="15"/>
  <cols>
    <col min="1" max="1" width="1.421875" style="77" customWidth="1"/>
    <col min="2" max="2" width="5.7109375" style="77" customWidth="1"/>
    <col min="3" max="3" width="32.8515625" style="8" customWidth="1"/>
    <col min="4" max="4" width="9.7109375" style="126" customWidth="1"/>
    <col min="5" max="5" width="9.00390625" style="12" customWidth="1"/>
    <col min="6" max="6" width="54.00390625" style="8" customWidth="1"/>
    <col min="7" max="7" width="32.28125" style="8" customWidth="1"/>
    <col min="8" max="8" width="23.421875" style="127" customWidth="1"/>
    <col min="9" max="9" width="21.421875" style="127" customWidth="1"/>
    <col min="10" max="10" width="21.57421875" style="13" customWidth="1"/>
    <col min="11" max="11" width="24.00390625" style="77" customWidth="1"/>
    <col min="12" max="12" width="22.140625" style="127" customWidth="1"/>
    <col min="13" max="13" width="19.57421875" style="127" hidden="1" customWidth="1"/>
    <col min="14" max="14" width="20.8515625" style="77" customWidth="1"/>
    <col min="15" max="15" width="19.28125" style="77" customWidth="1"/>
    <col min="16" max="16" width="21.00390625" style="77" customWidth="1"/>
    <col min="17" max="17" width="19.421875" style="77" customWidth="1"/>
    <col min="18" max="16384" width="9.140625" style="77" customWidth="1"/>
  </cols>
  <sheetData>
    <row r="1" spans="2:13" s="13" customFormat="1" ht="24.6" customHeight="1">
      <c r="B1" s="55" t="s">
        <v>14</v>
      </c>
      <c r="C1" s="55"/>
      <c r="D1" s="55"/>
      <c r="E1" s="12"/>
      <c r="F1" s="8"/>
      <c r="G1" s="8"/>
      <c r="H1" s="8"/>
      <c r="I1" s="8"/>
      <c r="L1" s="8"/>
      <c r="M1" s="8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56" t="s">
        <v>15</v>
      </c>
      <c r="P2" s="56"/>
      <c r="Q2" s="56"/>
    </row>
    <row r="3" spans="2:17" s="13" customFormat="1" ht="19.9" customHeight="1">
      <c r="B3" s="60"/>
      <c r="C3" s="61" t="s">
        <v>4</v>
      </c>
      <c r="D3" s="62"/>
      <c r="E3" s="62"/>
      <c r="F3" s="62"/>
      <c r="G3" s="62"/>
      <c r="H3" s="63"/>
      <c r="I3" s="63"/>
      <c r="J3" s="63"/>
      <c r="K3" s="64"/>
      <c r="L3" s="65"/>
      <c r="M3" s="65"/>
      <c r="N3" s="64"/>
      <c r="O3" s="64"/>
      <c r="Q3" s="64"/>
    </row>
    <row r="4" spans="2:17" s="13" customFormat="1" ht="19.9" customHeight="1" thickBot="1">
      <c r="B4" s="66"/>
      <c r="C4" s="61" t="s">
        <v>11</v>
      </c>
      <c r="D4" s="62"/>
      <c r="E4" s="62"/>
      <c r="F4" s="62"/>
      <c r="G4" s="62"/>
      <c r="H4" s="62"/>
      <c r="I4" s="64"/>
      <c r="J4" s="64"/>
      <c r="K4" s="64"/>
      <c r="L4" s="8"/>
      <c r="M4" s="8"/>
      <c r="N4" s="64"/>
      <c r="O4" s="64"/>
      <c r="Q4" s="64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10</v>
      </c>
      <c r="I5" s="8"/>
      <c r="L5" s="8"/>
      <c r="M5" s="14"/>
      <c r="O5" s="31" t="s">
        <v>10</v>
      </c>
    </row>
    <row r="6" spans="2:17" s="13" customFormat="1" ht="91.5" thickBot="1" thickTop="1">
      <c r="B6" s="15" t="s">
        <v>1</v>
      </c>
      <c r="C6" s="32" t="s">
        <v>17</v>
      </c>
      <c r="D6" s="32" t="s">
        <v>0</v>
      </c>
      <c r="E6" s="32" t="s">
        <v>19</v>
      </c>
      <c r="F6" s="32" t="s">
        <v>20</v>
      </c>
      <c r="G6" s="32" t="s">
        <v>24</v>
      </c>
      <c r="H6" s="27" t="s">
        <v>41</v>
      </c>
      <c r="I6" s="32" t="s">
        <v>22</v>
      </c>
      <c r="J6" s="36" t="s">
        <v>23</v>
      </c>
      <c r="K6" s="37" t="s">
        <v>27</v>
      </c>
      <c r="L6" s="38" t="s">
        <v>29</v>
      </c>
      <c r="M6" s="32" t="s">
        <v>30</v>
      </c>
      <c r="N6" s="32" t="s">
        <v>5</v>
      </c>
      <c r="O6" s="25" t="s">
        <v>6</v>
      </c>
      <c r="P6" s="32" t="s">
        <v>7</v>
      </c>
      <c r="Q6" s="32" t="s">
        <v>8</v>
      </c>
    </row>
    <row r="7" spans="1:17" ht="96" customHeight="1" thickTop="1">
      <c r="A7" s="67"/>
      <c r="B7" s="68">
        <v>1</v>
      </c>
      <c r="C7" s="69" t="s">
        <v>18</v>
      </c>
      <c r="D7" s="70">
        <v>1</v>
      </c>
      <c r="E7" s="71" t="s">
        <v>13</v>
      </c>
      <c r="F7" s="72" t="s">
        <v>33</v>
      </c>
      <c r="G7" s="73"/>
      <c r="H7" s="26"/>
      <c r="I7" s="74" t="s">
        <v>21</v>
      </c>
      <c r="J7" s="75" t="s">
        <v>37</v>
      </c>
      <c r="K7" s="76" t="s">
        <v>28</v>
      </c>
      <c r="L7" s="74" t="s">
        <v>42</v>
      </c>
      <c r="M7" s="4">
        <f>D7*N7</f>
        <v>6000</v>
      </c>
      <c r="N7" s="19">
        <v>6000</v>
      </c>
      <c r="O7" s="29"/>
      <c r="P7" s="24">
        <f>D7*O7</f>
        <v>0</v>
      </c>
      <c r="Q7" s="22" t="str">
        <f>IF(ISNUMBER(O7),IF(O7&gt;N7,"NEVYHOVUJE","VYHOVUJE")," ")</f>
        <v xml:space="preserve"> </v>
      </c>
    </row>
    <row r="8" spans="2:17" ht="94.5" customHeight="1">
      <c r="B8" s="78">
        <v>2</v>
      </c>
      <c r="C8" s="79" t="s">
        <v>25</v>
      </c>
      <c r="D8" s="80">
        <v>1</v>
      </c>
      <c r="E8" s="81" t="s">
        <v>13</v>
      </c>
      <c r="F8" s="82" t="s">
        <v>34</v>
      </c>
      <c r="G8" s="82"/>
      <c r="H8" s="18"/>
      <c r="I8" s="83"/>
      <c r="J8" s="84"/>
      <c r="K8" s="83"/>
      <c r="L8" s="83"/>
      <c r="M8" s="5">
        <f>D8*N8</f>
        <v>8000</v>
      </c>
      <c r="N8" s="20">
        <v>8000</v>
      </c>
      <c r="O8" s="21"/>
      <c r="P8" s="24">
        <f>D8*O8</f>
        <v>0</v>
      </c>
      <c r="Q8" s="23" t="str">
        <f aca="true" t="shared" si="0" ref="Q8:Q11">IF(ISNUMBER(O8),IF(O8&gt;N8,"NEVYHOVUJE","VYHOVUJE")," ")</f>
        <v xml:space="preserve"> </v>
      </c>
    </row>
    <row r="9" spans="2:17" ht="157.5" customHeight="1" thickBot="1">
      <c r="B9" s="85">
        <v>3</v>
      </c>
      <c r="C9" s="86" t="s">
        <v>26</v>
      </c>
      <c r="D9" s="87">
        <v>1</v>
      </c>
      <c r="E9" s="88" t="s">
        <v>13</v>
      </c>
      <c r="F9" s="89" t="s">
        <v>35</v>
      </c>
      <c r="G9" s="89"/>
      <c r="H9" s="28"/>
      <c r="I9" s="90"/>
      <c r="J9" s="91"/>
      <c r="K9" s="90"/>
      <c r="L9" s="90"/>
      <c r="M9" s="39">
        <f>D9*N9</f>
        <v>1600</v>
      </c>
      <c r="N9" s="40">
        <v>1600</v>
      </c>
      <c r="O9" s="41"/>
      <c r="P9" s="30">
        <f>D9*O9</f>
        <v>0</v>
      </c>
      <c r="Q9" s="42" t="str">
        <f t="shared" si="0"/>
        <v xml:space="preserve"> </v>
      </c>
    </row>
    <row r="10" spans="2:17" ht="177" customHeight="1" thickBot="1">
      <c r="B10" s="92">
        <v>4</v>
      </c>
      <c r="C10" s="93" t="s">
        <v>16</v>
      </c>
      <c r="D10" s="94">
        <v>9</v>
      </c>
      <c r="E10" s="95" t="s">
        <v>13</v>
      </c>
      <c r="F10" s="96" t="s">
        <v>31</v>
      </c>
      <c r="G10" s="96"/>
      <c r="H10" s="48"/>
      <c r="I10" s="97" t="s">
        <v>21</v>
      </c>
      <c r="J10" s="98"/>
      <c r="K10" s="99" t="s">
        <v>32</v>
      </c>
      <c r="L10" s="99" t="s">
        <v>44</v>
      </c>
      <c r="M10" s="49">
        <f>D10*N10</f>
        <v>45000</v>
      </c>
      <c r="N10" s="50">
        <v>5000</v>
      </c>
      <c r="O10" s="51"/>
      <c r="P10" s="52">
        <f>D10*O10</f>
        <v>0</v>
      </c>
      <c r="Q10" s="53" t="str">
        <f t="shared" si="0"/>
        <v xml:space="preserve"> </v>
      </c>
    </row>
    <row r="11" spans="2:17" ht="285.75" thickBot="1">
      <c r="B11" s="100">
        <v>5</v>
      </c>
      <c r="C11" s="101" t="s">
        <v>40</v>
      </c>
      <c r="D11" s="102">
        <v>1</v>
      </c>
      <c r="E11" s="103" t="s">
        <v>13</v>
      </c>
      <c r="F11" s="104" t="s">
        <v>39</v>
      </c>
      <c r="G11" s="105"/>
      <c r="H11" s="43"/>
      <c r="I11" s="106" t="s">
        <v>21</v>
      </c>
      <c r="J11" s="103" t="s">
        <v>36</v>
      </c>
      <c r="K11" s="106" t="s">
        <v>38</v>
      </c>
      <c r="L11" s="106" t="s">
        <v>43</v>
      </c>
      <c r="M11" s="44">
        <f>D11*N11</f>
        <v>8000</v>
      </c>
      <c r="N11" s="54">
        <v>8000</v>
      </c>
      <c r="O11" s="45"/>
      <c r="P11" s="46">
        <f>D11*O11</f>
        <v>0</v>
      </c>
      <c r="Q11" s="47" t="str">
        <f t="shared" si="0"/>
        <v xml:space="preserve"> </v>
      </c>
    </row>
    <row r="12" spans="1:17" ht="13.5" customHeight="1" thickBot="1" thickTop="1">
      <c r="A12" s="107"/>
      <c r="B12" s="107"/>
      <c r="C12" s="108"/>
      <c r="D12" s="107"/>
      <c r="E12" s="108"/>
      <c r="F12" s="108"/>
      <c r="G12" s="108"/>
      <c r="H12" s="109"/>
      <c r="I12" s="107"/>
      <c r="J12" s="108"/>
      <c r="K12" s="107"/>
      <c r="L12" s="107"/>
      <c r="M12" s="107"/>
      <c r="N12" s="107"/>
      <c r="O12" s="107"/>
      <c r="P12" s="110"/>
      <c r="Q12" s="107"/>
    </row>
    <row r="13" spans="1:17" ht="60.75" customHeight="1" thickBot="1" thickTop="1">
      <c r="A13" s="111"/>
      <c r="B13" s="59" t="s">
        <v>12</v>
      </c>
      <c r="C13" s="59"/>
      <c r="D13" s="59"/>
      <c r="E13" s="59"/>
      <c r="F13" s="59"/>
      <c r="G13" s="59"/>
      <c r="H13" s="59"/>
      <c r="I13" s="35"/>
      <c r="J13" s="112"/>
      <c r="K13" s="113"/>
      <c r="L13" s="113"/>
      <c r="M13" s="1"/>
      <c r="N13" s="33" t="s">
        <v>3</v>
      </c>
      <c r="O13" s="57" t="s">
        <v>9</v>
      </c>
      <c r="P13" s="114"/>
      <c r="Q13" s="115"/>
    </row>
    <row r="14" spans="1:17" ht="33" customHeight="1" thickBot="1" thickTop="1">
      <c r="A14" s="111"/>
      <c r="B14" s="116" t="s">
        <v>2</v>
      </c>
      <c r="C14" s="116"/>
      <c r="D14" s="116"/>
      <c r="E14" s="116"/>
      <c r="F14" s="116"/>
      <c r="G14" s="116"/>
      <c r="H14" s="116"/>
      <c r="I14" s="117"/>
      <c r="J14" s="16"/>
      <c r="K14" s="2"/>
      <c r="L14" s="2"/>
      <c r="M14" s="3"/>
      <c r="N14" s="34">
        <f>SUM(M7:M11)</f>
        <v>68600</v>
      </c>
      <c r="O14" s="58">
        <f>SUM(P7:P11)</f>
        <v>0</v>
      </c>
      <c r="P14" s="118"/>
      <c r="Q14" s="119"/>
    </row>
    <row r="15" spans="1:17" ht="14.25" customHeight="1" thickTop="1">
      <c r="A15" s="111"/>
      <c r="B15" s="120"/>
      <c r="C15" s="121"/>
      <c r="D15" s="122"/>
      <c r="E15" s="123"/>
      <c r="F15" s="121"/>
      <c r="G15" s="121"/>
      <c r="H15" s="124"/>
      <c r="I15" s="124"/>
      <c r="J15" s="125"/>
      <c r="K15" s="120"/>
      <c r="L15" s="124"/>
      <c r="M15" s="124"/>
      <c r="N15" s="120"/>
      <c r="O15" s="120"/>
      <c r="P15" s="120"/>
      <c r="Q15" s="120"/>
    </row>
    <row r="16" spans="3:13" ht="15">
      <c r="C16" s="13"/>
      <c r="D16" s="77"/>
      <c r="E16" s="13"/>
      <c r="F16" s="13"/>
      <c r="G16" s="13"/>
      <c r="H16" s="77"/>
      <c r="I16" s="77"/>
      <c r="L16" s="77"/>
      <c r="M16" s="77"/>
    </row>
    <row r="17" spans="3:13" ht="15">
      <c r="C17" s="13"/>
      <c r="D17" s="77"/>
      <c r="E17" s="13"/>
      <c r="F17" s="13"/>
      <c r="G17" s="13"/>
      <c r="H17" s="77"/>
      <c r="I17" s="77"/>
      <c r="L17" s="77"/>
      <c r="M17" s="77"/>
    </row>
    <row r="18" spans="3:13" ht="15">
      <c r="C18" s="13"/>
      <c r="D18" s="77"/>
      <c r="E18" s="13"/>
      <c r="F18" s="13"/>
      <c r="G18" s="13"/>
      <c r="H18" s="77"/>
      <c r="I18" s="77"/>
      <c r="L18" s="77"/>
      <c r="M18" s="77"/>
    </row>
    <row r="19" spans="3:13" ht="15">
      <c r="C19" s="13"/>
      <c r="D19" s="77"/>
      <c r="E19" s="13"/>
      <c r="F19" s="13"/>
      <c r="G19" s="13"/>
      <c r="H19" s="77"/>
      <c r="I19" s="77"/>
      <c r="L19" s="77"/>
      <c r="M19" s="77"/>
    </row>
    <row r="20" spans="3:13" ht="15">
      <c r="C20" s="13"/>
      <c r="D20" s="77"/>
      <c r="E20" s="13"/>
      <c r="F20" s="13"/>
      <c r="G20" s="13"/>
      <c r="H20" s="77"/>
      <c r="I20" s="77"/>
      <c r="L20" s="77"/>
      <c r="M20" s="77"/>
    </row>
    <row r="21" spans="3:13" ht="15">
      <c r="C21" s="13"/>
      <c r="D21" s="77"/>
      <c r="E21" s="13"/>
      <c r="F21" s="13"/>
      <c r="G21" s="13"/>
      <c r="H21" s="77"/>
      <c r="I21" s="77"/>
      <c r="L21" s="77"/>
      <c r="M21" s="77"/>
    </row>
    <row r="22" spans="3:13" ht="15">
      <c r="C22" s="13"/>
      <c r="D22" s="77"/>
      <c r="E22" s="13"/>
      <c r="F22" s="13"/>
      <c r="G22" s="13"/>
      <c r="H22" s="77"/>
      <c r="I22" s="77"/>
      <c r="L22" s="77"/>
      <c r="M22" s="77"/>
    </row>
    <row r="23" spans="3:13" ht="15">
      <c r="C23" s="13"/>
      <c r="D23" s="77"/>
      <c r="E23" s="13"/>
      <c r="F23" s="13"/>
      <c r="G23" s="13"/>
      <c r="H23" s="77"/>
      <c r="I23" s="77"/>
      <c r="L23" s="77"/>
      <c r="M23" s="77"/>
    </row>
    <row r="24" spans="3:13" ht="15">
      <c r="C24" s="13"/>
      <c r="D24" s="77"/>
      <c r="E24" s="13"/>
      <c r="F24" s="13"/>
      <c r="G24" s="13"/>
      <c r="H24" s="77"/>
      <c r="I24" s="77"/>
      <c r="L24" s="77"/>
      <c r="M24" s="77"/>
    </row>
    <row r="25" spans="3:13" ht="15">
      <c r="C25" s="13"/>
      <c r="D25" s="77"/>
      <c r="E25" s="13"/>
      <c r="F25" s="13"/>
      <c r="G25" s="13"/>
      <c r="H25" s="77"/>
      <c r="I25" s="77"/>
      <c r="L25" s="77"/>
      <c r="M25" s="77"/>
    </row>
    <row r="26" spans="3:13" ht="15">
      <c r="C26" s="13"/>
      <c r="D26" s="77"/>
      <c r="E26" s="13"/>
      <c r="F26" s="13"/>
      <c r="G26" s="13"/>
      <c r="H26" s="77"/>
      <c r="I26" s="77"/>
      <c r="L26" s="77"/>
      <c r="M26" s="77"/>
    </row>
    <row r="27" spans="3:13" ht="15">
      <c r="C27" s="13"/>
      <c r="D27" s="77"/>
      <c r="E27" s="13"/>
      <c r="F27" s="13"/>
      <c r="G27" s="13"/>
      <c r="H27" s="77"/>
      <c r="I27" s="77"/>
      <c r="L27" s="77"/>
      <c r="M27" s="77"/>
    </row>
    <row r="28" spans="3:13" ht="15">
      <c r="C28" s="13"/>
      <c r="D28" s="77"/>
      <c r="E28" s="13"/>
      <c r="F28" s="13"/>
      <c r="G28" s="13"/>
      <c r="H28" s="77"/>
      <c r="I28" s="77"/>
      <c r="L28" s="77"/>
      <c r="M28" s="77"/>
    </row>
    <row r="29" spans="3:13" ht="15">
      <c r="C29" s="13"/>
      <c r="D29" s="77"/>
      <c r="E29" s="13"/>
      <c r="F29" s="13"/>
      <c r="G29" s="13"/>
      <c r="H29" s="77"/>
      <c r="I29" s="77"/>
      <c r="L29" s="77"/>
      <c r="M29" s="77"/>
    </row>
    <row r="30" spans="3:13" ht="15">
      <c r="C30" s="13"/>
      <c r="D30" s="77"/>
      <c r="E30" s="13"/>
      <c r="F30" s="13"/>
      <c r="G30" s="13"/>
      <c r="H30" s="77"/>
      <c r="I30" s="77"/>
      <c r="L30" s="77"/>
      <c r="M30" s="77"/>
    </row>
    <row r="31" spans="3:13" ht="15">
      <c r="C31" s="13"/>
      <c r="D31" s="77"/>
      <c r="E31" s="13"/>
      <c r="F31" s="13"/>
      <c r="G31" s="13"/>
      <c r="H31" s="77"/>
      <c r="I31" s="77"/>
      <c r="L31" s="77"/>
      <c r="M31" s="77"/>
    </row>
    <row r="32" spans="3:13" ht="15">
      <c r="C32" s="13"/>
      <c r="D32" s="77"/>
      <c r="E32" s="13"/>
      <c r="F32" s="13"/>
      <c r="G32" s="13"/>
      <c r="H32" s="77"/>
      <c r="I32" s="77"/>
      <c r="L32" s="77"/>
      <c r="M32" s="77"/>
    </row>
    <row r="33" spans="3:13" ht="15">
      <c r="C33" s="13"/>
      <c r="D33" s="77"/>
      <c r="E33" s="13"/>
      <c r="F33" s="13"/>
      <c r="G33" s="13"/>
      <c r="H33" s="77"/>
      <c r="I33" s="77"/>
      <c r="L33" s="77"/>
      <c r="M33" s="77"/>
    </row>
    <row r="34" spans="3:13" ht="15">
      <c r="C34" s="13"/>
      <c r="D34" s="77"/>
      <c r="E34" s="13"/>
      <c r="F34" s="13"/>
      <c r="G34" s="13"/>
      <c r="H34" s="77"/>
      <c r="I34" s="77"/>
      <c r="L34" s="77"/>
      <c r="M34" s="77"/>
    </row>
    <row r="35" spans="3:13" ht="15">
      <c r="C35" s="13"/>
      <c r="D35" s="77"/>
      <c r="E35" s="13"/>
      <c r="F35" s="13"/>
      <c r="G35" s="13"/>
      <c r="H35" s="77"/>
      <c r="I35" s="77"/>
      <c r="L35" s="77"/>
      <c r="M35" s="77"/>
    </row>
    <row r="36" spans="3:13" ht="15">
      <c r="C36" s="13"/>
      <c r="D36" s="77"/>
      <c r="E36" s="13"/>
      <c r="F36" s="13"/>
      <c r="G36" s="13"/>
      <c r="H36" s="77"/>
      <c r="I36" s="77"/>
      <c r="L36" s="77"/>
      <c r="M36" s="77"/>
    </row>
    <row r="37" spans="3:13" ht="15">
      <c r="C37" s="13"/>
      <c r="D37" s="77"/>
      <c r="E37" s="13"/>
      <c r="F37" s="13"/>
      <c r="G37" s="13"/>
      <c r="H37" s="77"/>
      <c r="I37" s="77"/>
      <c r="L37" s="77"/>
      <c r="M37" s="77"/>
    </row>
    <row r="38" spans="3:13" ht="15">
      <c r="C38" s="13"/>
      <c r="D38" s="77"/>
      <c r="E38" s="13"/>
      <c r="F38" s="13"/>
      <c r="G38" s="13"/>
      <c r="H38" s="77"/>
      <c r="I38" s="77"/>
      <c r="L38" s="77"/>
      <c r="M38" s="77"/>
    </row>
    <row r="39" spans="3:13" ht="15">
      <c r="C39" s="13"/>
      <c r="D39" s="77"/>
      <c r="E39" s="13"/>
      <c r="F39" s="13"/>
      <c r="G39" s="13"/>
      <c r="H39" s="77"/>
      <c r="I39" s="77"/>
      <c r="L39" s="77"/>
      <c r="M39" s="77"/>
    </row>
    <row r="40" spans="3:13" ht="15">
      <c r="C40" s="13"/>
      <c r="D40" s="77"/>
      <c r="E40" s="13"/>
      <c r="F40" s="13"/>
      <c r="G40" s="13"/>
      <c r="H40" s="77"/>
      <c r="I40" s="77"/>
      <c r="L40" s="77"/>
      <c r="M40" s="77"/>
    </row>
    <row r="41" spans="3:13" ht="15">
      <c r="C41" s="13"/>
      <c r="D41" s="77"/>
      <c r="E41" s="13"/>
      <c r="F41" s="13"/>
      <c r="G41" s="13"/>
      <c r="H41" s="77"/>
      <c r="I41" s="77"/>
      <c r="L41" s="77"/>
      <c r="M41" s="77"/>
    </row>
    <row r="42" spans="3:13" ht="15">
      <c r="C42" s="13"/>
      <c r="D42" s="77"/>
      <c r="E42" s="13"/>
      <c r="F42" s="13"/>
      <c r="G42" s="13"/>
      <c r="H42" s="77"/>
      <c r="I42" s="77"/>
      <c r="L42" s="77"/>
      <c r="M42" s="77"/>
    </row>
    <row r="43" spans="3:13" ht="15">
      <c r="C43" s="13"/>
      <c r="D43" s="77"/>
      <c r="E43" s="13"/>
      <c r="F43" s="13"/>
      <c r="G43" s="13"/>
      <c r="H43" s="77"/>
      <c r="I43" s="77"/>
      <c r="L43" s="77"/>
      <c r="M43" s="77"/>
    </row>
    <row r="44" spans="3:13" ht="15">
      <c r="C44" s="13"/>
      <c r="D44" s="77"/>
      <c r="E44" s="13"/>
      <c r="F44" s="13"/>
      <c r="G44" s="13"/>
      <c r="H44" s="77"/>
      <c r="I44" s="77"/>
      <c r="L44" s="77"/>
      <c r="M44" s="77"/>
    </row>
    <row r="45" spans="3:13" ht="15">
      <c r="C45" s="13"/>
      <c r="D45" s="77"/>
      <c r="E45" s="13"/>
      <c r="F45" s="13"/>
      <c r="G45" s="13"/>
      <c r="H45" s="77"/>
      <c r="I45" s="77"/>
      <c r="L45" s="77"/>
      <c r="M45" s="77"/>
    </row>
    <row r="46" spans="3:13" ht="15">
      <c r="C46" s="13"/>
      <c r="D46" s="77"/>
      <c r="E46" s="13"/>
      <c r="F46" s="13"/>
      <c r="G46" s="13"/>
      <c r="H46" s="77"/>
      <c r="I46" s="77"/>
      <c r="L46" s="77"/>
      <c r="M46" s="77"/>
    </row>
    <row r="47" spans="3:13" ht="15">
      <c r="C47" s="13"/>
      <c r="D47" s="77"/>
      <c r="E47" s="13"/>
      <c r="F47" s="13"/>
      <c r="G47" s="13"/>
      <c r="H47" s="77"/>
      <c r="I47" s="77"/>
      <c r="L47" s="77"/>
      <c r="M47" s="77"/>
    </row>
    <row r="48" spans="3:13" ht="15">
      <c r="C48" s="13"/>
      <c r="D48" s="77"/>
      <c r="E48" s="13"/>
      <c r="F48" s="13"/>
      <c r="G48" s="13"/>
      <c r="H48" s="77"/>
      <c r="I48" s="77"/>
      <c r="L48" s="77"/>
      <c r="M48" s="77"/>
    </row>
    <row r="49" spans="3:13" ht="15">
      <c r="C49" s="13"/>
      <c r="D49" s="77"/>
      <c r="E49" s="13"/>
      <c r="F49" s="13"/>
      <c r="G49" s="13"/>
      <c r="H49" s="77"/>
      <c r="I49" s="77"/>
      <c r="L49" s="77"/>
      <c r="M49" s="77"/>
    </row>
  </sheetData>
  <sheetProtection password="F79C" sheet="1" objects="1" scenarios="1" selectLockedCells="1"/>
  <mergeCells count="11">
    <mergeCell ref="I7:I9"/>
    <mergeCell ref="J7:J9"/>
    <mergeCell ref="K7:K9"/>
    <mergeCell ref="L7:L9"/>
    <mergeCell ref="B1:D1"/>
    <mergeCell ref="O2:Q2"/>
    <mergeCell ref="B14:H14"/>
    <mergeCell ref="H3:J3"/>
    <mergeCell ref="O13:Q13"/>
    <mergeCell ref="O14:Q14"/>
    <mergeCell ref="B13:H13"/>
  </mergeCells>
  <conditionalFormatting sqref="D7:D9 B7:B11">
    <cfRule type="containsBlanks" priority="48" dxfId="0">
      <formula>LEN(TRIM(B7))=0</formula>
    </cfRule>
  </conditionalFormatting>
  <conditionalFormatting sqref="B7:B11">
    <cfRule type="cellIs" priority="43" dxfId="12" operator="greaterThanOrEqual">
      <formula>1</formula>
    </cfRule>
  </conditionalFormatting>
  <conditionalFormatting sqref="Q7:Q11">
    <cfRule type="cellIs" priority="21" dxfId="11" operator="equal">
      <formula>"NEVYHOVUJE"</formula>
    </cfRule>
    <cfRule type="cellIs" priority="22" dxfId="10" operator="equal">
      <formula>"VYHOVUJE"</formula>
    </cfRule>
  </conditionalFormatting>
  <conditionalFormatting sqref="H7:H11 O8:O11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:H11 O8:O11">
    <cfRule type="notContainsBlanks" priority="15" dxfId="2">
      <formula>LEN(TRIM(H7))&gt;0</formula>
    </cfRule>
  </conditionalFormatting>
  <conditionalFormatting sqref="H7:H11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O7">
    <cfRule type="notContainsBlanks" priority="7" dxfId="4">
      <formula>LEN(TRIM(O7))&gt;0</formula>
    </cfRule>
    <cfRule type="containsBlanks" priority="8" dxfId="3">
      <formula>LEN(TRIM(O7))=0</formula>
    </cfRule>
  </conditionalFormatting>
  <conditionalFormatting sqref="O7">
    <cfRule type="notContainsBlanks" priority="6" dxfId="2">
      <formula>LEN(TRIM(O7))&gt;0</formula>
    </cfRule>
  </conditionalFormatting>
  <conditionalFormatting sqref="D10">
    <cfRule type="containsBlanks" priority="2" dxfId="0">
      <formula>LEN(TRIM(D10))=0</formula>
    </cfRule>
  </conditionalFormatting>
  <conditionalFormatting sqref="D11">
    <cfRule type="containsBlanks" priority="1" dxfId="0">
      <formula>LEN(TRIM(D11))=0</formula>
    </cfRule>
  </conditionalFormatting>
  <dataValidations count="1">
    <dataValidation type="list" showInputMessage="1" showErrorMessage="1" sqref="E7:E1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2017-08-10T12:25:13Z</dcterms:modified>
  <cp:category/>
  <cp:version/>
  <cp:contentType/>
  <cp:contentStatus/>
</cp:coreProperties>
</file>