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ČPHP!$B$1:$N$114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J111" i="22"/>
  <c r="J110" i="22"/>
  <c r="J109" i="22"/>
  <c r="J108" i="22"/>
  <c r="J107" i="22"/>
  <c r="J106" i="22"/>
  <c r="J105" i="22"/>
  <c r="J104" i="22"/>
  <c r="J103" i="22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39" i="22" l="1"/>
  <c r="M8" i="22" l="1"/>
  <c r="M7" i="22"/>
  <c r="L114" i="22" l="1"/>
  <c r="N8" i="22"/>
  <c r="N7" i="22"/>
  <c r="J57" i="22" l="1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8" i="22" l="1"/>
  <c r="J9" i="22"/>
  <c r="J10" i="22"/>
  <c r="J11" i="22"/>
  <c r="J12" i="22"/>
  <c r="J13" i="22"/>
  <c r="J7" i="22"/>
  <c r="K114" i="22" l="1"/>
</calcChain>
</file>

<file path=xl/sharedStrings.xml><?xml version="1.0" encoding="utf-8"?>
<sst xmlns="http://schemas.openxmlformats.org/spreadsheetml/2006/main" count="353" uniqueCount="182">
  <si>
    <t>Množství</t>
  </si>
  <si>
    <t>Položka</t>
  </si>
  <si>
    <t>Papírové Z-Z ručníky</t>
  </si>
  <si>
    <t>ks (balíček)</t>
  </si>
  <si>
    <t>ks 
(role)</t>
  </si>
  <si>
    <t>Toaletní papír v roli 28</t>
  </si>
  <si>
    <t>Toaletní papír v roli</t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</si>
  <si>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</si>
  <si>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</si>
  <si>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</si>
  <si>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</si>
  <si>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</si>
  <si>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čistící krém</t>
  </si>
  <si>
    <t>MYCÍ PROSTŘ. KUCHYNĚ - rozprašovač</t>
  </si>
  <si>
    <t>MYCÍ PROSTŘ. KOUPELNA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</si>
  <si>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</si>
  <si>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</si>
  <si>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</si>
  <si>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</si>
  <si>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</si>
  <si>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</si>
  <si>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KRÉM NA RUCE</t>
  </si>
  <si>
    <t>MYCÍ PASTA</t>
  </si>
  <si>
    <t>PRACÍ PRÁŠEK</t>
  </si>
  <si>
    <t>ČISTIČ ODPADŮ</t>
  </si>
  <si>
    <t>ODSTRAŇOVAČ PLÍSNÍ S ROZPRAŠOVAČEM</t>
  </si>
  <si>
    <t>ČISTÍCÍ PROSTŘEDEK NA ODSTRANĚNÍ VODNÍHO KAMENE</t>
  </si>
  <si>
    <t>STROJNÍ MYTÍ - DO MYČEK NÁDOBÍ  - mytí</t>
  </si>
  <si>
    <t>Leštěnka na nábytek - spray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</si>
  <si>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</si>
  <si>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</si>
  <si>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</si>
  <si>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Vinylové rukavice - L</t>
  </si>
  <si>
    <t>pár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</si>
  <si>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</si>
  <si>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</si>
  <si>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</si>
  <si>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</si>
  <si>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</si>
  <si>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</si>
  <si>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Pytle černé, modré silné</t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</si>
  <si>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</si>
  <si>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</si>
  <si>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balení </t>
  </si>
  <si>
    <t xml:space="preserve">Folie potravinářská v roli 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</si>
  <si>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</si>
  <si>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</si>
  <si>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>Špejle</t>
  </si>
  <si>
    <t xml:space="preserve">Mikrotenová taška </t>
  </si>
  <si>
    <t>Utěrky bavlněné</t>
  </si>
  <si>
    <t>Koště venkovní</t>
  </si>
  <si>
    <t>Smetáček + lopatka</t>
  </si>
  <si>
    <t>Kartáč na radiátory</t>
  </si>
  <si>
    <t>Koš odpadkový</t>
  </si>
  <si>
    <t xml:space="preserve">Hadr na podlahu  </t>
  </si>
  <si>
    <t xml:space="preserve">Prachovka </t>
  </si>
  <si>
    <t>Houbový hadřík</t>
  </si>
  <si>
    <t>Molitanové houbičky malé</t>
  </si>
  <si>
    <t>Houba tvarovaná velká</t>
  </si>
  <si>
    <t>Drátěnka</t>
  </si>
  <si>
    <t xml:space="preserve">Souprava WC - plast 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</si>
  <si>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</si>
  <si>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</si>
  <si>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</si>
  <si>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</si>
  <si>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2-vsrtvý, 100% celuloza, min. 200 útržků.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</si>
  <si>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</si>
  <si>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</si>
  <si>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</si>
  <si>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</si>
  <si>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</si>
  <si>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</si>
  <si>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Prášek do myčky. </t>
    </r>
    <r>
      <rPr>
        <b/>
        <sz val="12"/>
        <rFont val="Calibri"/>
        <family val="2"/>
        <charset val="238"/>
      </rPr>
      <t>Obsah 2,5 - 3kg.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</si>
  <si>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</si>
  <si>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</si>
  <si>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</si>
  <si>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</si>
  <si>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</si>
  <si>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</si>
  <si>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</si>
  <si>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</si>
  <si>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</si>
  <si>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</si>
  <si>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</si>
  <si>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 šíře  45cm,  návin min. 300m.</t>
  </si>
  <si>
    <r>
      <t xml:space="preserve">Špejle hrocené 25cm, </t>
    </r>
    <r>
      <rPr>
        <b/>
        <sz val="12"/>
        <rFont val="Calibri"/>
        <family val="2"/>
        <charset val="238"/>
      </rPr>
      <t>balení 200 - 250ks.</t>
    </r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</si>
  <si>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</si>
  <si>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Utěrky bavlněné, rozměr cca 50 x 65 cm.</t>
  </si>
  <si>
    <t>chodníkové dřevěné s násadou tyčí (dřevěnou),  šířka koštěte 25 cm, násada - tyč - hůl 120 cm, syntetická vlákna PVC .</t>
  </si>
  <si>
    <t xml:space="preserve">souprava s otvorem pro  zavěšení, - štětiny -  syntetické vlákno polyetylen,   - lopatka opatřena gumou. </t>
  </si>
  <si>
    <t>plastové držadlo, syntetická vlákna (PA).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</si>
  <si>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</si>
  <si>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t>rozměr 54 x 65 cm, klasický tkaný (bílý),  - složení:  75% Bavlny, 25% Viskózy.</t>
  </si>
  <si>
    <t>40 x 40 cm, klasická utěrka švédská z mikrovlákna.</t>
  </si>
  <si>
    <t>18 x 16 cm, vysoce savý a trvanlivý.</t>
  </si>
  <si>
    <t>12 x 7 x 4,5 cm, na jedné straně abrazivní vrstva.</t>
  </si>
  <si>
    <t>kartáč + odkapávací stojan (držák).</t>
  </si>
  <si>
    <t>WC zvon gumový s dřevěnou rukojetí.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</si>
  <si>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</si>
  <si>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</si>
  <si>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</si>
  <si>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</si>
  <si>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</si>
  <si>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</si>
  <si>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</si>
  <si>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</si>
  <si>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</si>
  <si>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</si>
  <si>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</si>
  <si>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</si>
  <si>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</si>
  <si>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</si>
  <si>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</si>
  <si>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</si>
  <si>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</si>
  <si>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</si>
  <si>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</si>
  <si>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Hliníková fólie</t>
  </si>
  <si>
    <t>30cmx100m v roli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</si>
  <si>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</si>
  <si>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</si>
  <si>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p. Šnour, 724717787</t>
  </si>
  <si>
    <t>Chodské, dodat ze Stehlíkovy ulice</t>
  </si>
  <si>
    <t>MÝDLOVÝ PROSTŘEDEK NA PODLAHY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</si>
  <si>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</si>
  <si>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</si>
  <si>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</si>
  <si>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</si>
  <si>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- 60litrů,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</si>
  <si>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zelené, žluté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</si>
  <si>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</si>
  <si>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t xml:space="preserve">Smeták - plastový </t>
  </si>
  <si>
    <t>Smeták bez násady pro vnitřní použití, šíře 30cm.</t>
  </si>
  <si>
    <t>Násada na smetáky a kartáče</t>
  </si>
  <si>
    <t>dřevěná, pr. 2,5 cm,  délka 180 cm.</t>
  </si>
  <si>
    <t>38 x 38 cm, viskozová, barevná.</t>
  </si>
  <si>
    <t>KEGLER ZDENĚK  721375541</t>
  </si>
  <si>
    <t>KOLLÁROVA  19   SUTERÉN - SKLAD</t>
  </si>
  <si>
    <t>Role, toal. papír 3-vrstvý, 100% celuloza, min.150 útržků.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</si>
  <si>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</si>
  <si>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</si>
  <si>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</si>
  <si>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</si>
  <si>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</si>
  <si>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</si>
  <si>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</si>
  <si>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</si>
  <si>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</si>
  <si>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</si>
  <si>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</si>
  <si>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</si>
  <si>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</si>
  <si>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</si>
  <si>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</si>
  <si>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</si>
  <si>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</si>
  <si>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</si>
  <si>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plast  bez výlevky  10 litrů.</t>
  </si>
  <si>
    <t xml:space="preserve">Smeták - dřevěný </t>
  </si>
  <si>
    <t>Smeták bez násady pro vnitřní použití , šíře 30 cm.</t>
  </si>
  <si>
    <t>Násada na smeták</t>
  </si>
  <si>
    <t>s jemným závitem, plast, délka 130 cm.</t>
  </si>
  <si>
    <t>Tekuté  mýdlo  v  pevném  obalu s dávkovačem</t>
  </si>
  <si>
    <t>Toaletní  mýdlo  třídy  H 2  o  objemu 0,8 l  v pevném papírovém obalu o rozměrech 115x65x125mm,osazené igelitovým pouzdrem  se  speciálním    spodním  dávkovačem. Diversey antibakteriální desinfekční mýdlo Soft Care. 1 bal.-8ks</t>
  </si>
  <si>
    <t xml:space="preserve">Zdeněk  Kegler 721375541    </t>
  </si>
  <si>
    <t>KOLLÁROVA  19 PLZEŇ</t>
  </si>
  <si>
    <t>Tekuté mýdlo v pevném obalu s dávkovačem</t>
  </si>
  <si>
    <t>Toaletní  mýdlo-gel  třídy  H 2  o  objemu1l l  v  pevném  plastovém  obalu  o  rozměrech 86x86x140 , se  speciálním  spodním dávkovačem se  stopventilem.Mýdlo Kleenex 6332 - 1 balení 6 ks</t>
  </si>
  <si>
    <t>p. Kegler, 721375541</t>
  </si>
  <si>
    <t>Husova 11, Plzeň</t>
  </si>
  <si>
    <t>Dodávky čistících prostředků a hygienických potřeb - 017 - 2017 (ČPHP-017-2017)</t>
  </si>
  <si>
    <t>Priloha_c._1_Kupni_smlouvy_technicke_specifikace_CPHP-017-2017</t>
  </si>
  <si>
    <t>samostatná faktura</t>
  </si>
  <si>
    <t xml:space="preserve">Název </t>
  </si>
  <si>
    <t>Popis</t>
  </si>
  <si>
    <t xml:space="preserve">Fakturace 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</si>
  <si>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</si>
  <si>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</si>
  <si>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</si>
  <si>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</si>
  <si>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t>David Koudela 
tel. 607 963 742</t>
  </si>
  <si>
    <t>Hrad Nečtiny 1
331 63 Nečtiny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</si>
</sst>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2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center" vertical="center"/>
    </xf>
    <xf numFmtId="16" fontId="8" fillId="0" borderId="2" xfId="1" applyNumberFormat="1" applyFont="1" applyFill="1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8" fillId="0" borderId="9" xfId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</xf>
    <xf numFmtId="0" fontId="8" fillId="0" borderId="4" xfId="2" applyNumberFormat="1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0" fillId="0" borderId="12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179294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182879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57</xdr:row>
      <xdr:rowOff>182880</xdr:rowOff>
    </xdr:to>
    <xdr:pic>
      <xdr:nvPicPr>
        <xdr:cNvPr id="5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5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5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5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5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5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5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6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6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6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6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6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182880</xdr:rowOff>
    </xdr:to>
    <xdr:pic>
      <xdr:nvPicPr>
        <xdr:cNvPr id="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60</xdr:row>
      <xdr:rowOff>22870</xdr:rowOff>
    </xdr:to>
    <xdr:pic>
      <xdr:nvPicPr>
        <xdr:cNvPr id="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79271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52812</xdr:rowOff>
    </xdr:to>
    <xdr:pic>
      <xdr:nvPicPr>
        <xdr:cNvPr id="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38810</xdr:rowOff>
    </xdr:to>
    <xdr:pic>
      <xdr:nvPicPr>
        <xdr:cNvPr id="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195943</xdr:rowOff>
    </xdr:to>
    <xdr:pic>
      <xdr:nvPicPr>
        <xdr:cNvPr id="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59</xdr:row>
      <xdr:rowOff>54156</xdr:rowOff>
    </xdr:to>
    <xdr:pic>
      <xdr:nvPicPr>
        <xdr:cNvPr id="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57</xdr:row>
      <xdr:rowOff>576220</xdr:rowOff>
    </xdr:to>
    <xdr:pic>
      <xdr:nvPicPr>
        <xdr:cNvPr id="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7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7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179294</xdr:rowOff>
    </xdr:to>
    <xdr:pic>
      <xdr:nvPicPr>
        <xdr:cNvPr id="7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182879</xdr:rowOff>
    </xdr:to>
    <xdr:pic>
      <xdr:nvPicPr>
        <xdr:cNvPr id="7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7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7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7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69</xdr:row>
      <xdr:rowOff>182880</xdr:rowOff>
    </xdr:to>
    <xdr:pic>
      <xdr:nvPicPr>
        <xdr:cNvPr id="7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7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7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7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7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7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7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7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8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8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8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182880</xdr:rowOff>
    </xdr:to>
    <xdr:pic>
      <xdr:nvPicPr>
        <xdr:cNvPr id="8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71</xdr:row>
      <xdr:rowOff>258194</xdr:rowOff>
    </xdr:to>
    <xdr:pic>
      <xdr:nvPicPr>
        <xdr:cNvPr id="8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702753</xdr:rowOff>
    </xdr:to>
    <xdr:pic>
      <xdr:nvPicPr>
        <xdr:cNvPr id="8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688751</xdr:rowOff>
    </xdr:to>
    <xdr:pic>
      <xdr:nvPicPr>
        <xdr:cNvPr id="8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8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8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195943</xdr:rowOff>
    </xdr:to>
    <xdr:pic>
      <xdr:nvPicPr>
        <xdr:cNvPr id="8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704097</xdr:rowOff>
    </xdr:to>
    <xdr:pic>
      <xdr:nvPicPr>
        <xdr:cNvPr id="8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69</xdr:row>
      <xdr:rowOff>766720</xdr:rowOff>
    </xdr:to>
    <xdr:pic>
      <xdr:nvPicPr>
        <xdr:cNvPr id="8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08175" y="3552825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7"/>
  <sheetViews>
    <sheetView showGridLines="0" tabSelected="1" zoomScale="75" zoomScaleNormal="75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6" customWidth="1"/>
    <col min="4" max="4" width="9.6640625" style="45" customWidth="1"/>
    <col min="5" max="5" width="9" style="46" customWidth="1"/>
    <col min="6" max="6" width="74.6640625" style="2" customWidth="1"/>
    <col min="7" max="7" width="13.441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" style="1" customWidth="1"/>
    <col min="15" max="16384" width="8.88671875" style="1"/>
  </cols>
  <sheetData>
    <row r="1" spans="1:14" ht="24.6" customHeight="1" x14ac:dyDescent="0.3">
      <c r="B1" s="102" t="s">
        <v>170</v>
      </c>
      <c r="C1" s="102"/>
      <c r="D1" s="102"/>
      <c r="E1" s="102"/>
      <c r="F1" s="102"/>
      <c r="K1" s="88" t="s">
        <v>171</v>
      </c>
      <c r="L1" s="88"/>
      <c r="M1" s="88"/>
      <c r="N1" s="88"/>
    </row>
    <row r="2" spans="1:14" ht="18.75" customHeight="1" x14ac:dyDescent="0.3">
      <c r="D2" s="3"/>
      <c r="E2" s="4"/>
      <c r="G2" s="1"/>
      <c r="L2" s="42"/>
      <c r="M2" s="42"/>
    </row>
    <row r="3" spans="1:14" ht="23.25" customHeight="1" x14ac:dyDescent="0.3">
      <c r="B3" s="89" t="s">
        <v>178</v>
      </c>
      <c r="C3" s="90"/>
      <c r="D3" s="91" t="s">
        <v>110</v>
      </c>
      <c r="E3" s="92"/>
      <c r="F3" s="95" t="s">
        <v>179</v>
      </c>
      <c r="G3" s="96"/>
      <c r="H3" s="41"/>
      <c r="I3" s="42"/>
      <c r="J3" s="43"/>
      <c r="K3" s="43"/>
      <c r="L3" s="42"/>
      <c r="M3" s="42"/>
    </row>
    <row r="4" spans="1:14" ht="19.95" customHeight="1" thickBot="1" x14ac:dyDescent="0.35">
      <c r="B4" s="89"/>
      <c r="C4" s="90"/>
      <c r="D4" s="93"/>
      <c r="E4" s="94"/>
      <c r="F4" s="95"/>
      <c r="G4" s="96"/>
      <c r="H4" s="41"/>
      <c r="I4" s="42"/>
      <c r="K4" s="2"/>
      <c r="L4" s="42"/>
      <c r="M4" s="42"/>
    </row>
    <row r="5" spans="1:14" ht="34.950000000000003" customHeight="1" thickBot="1" x14ac:dyDescent="0.35">
      <c r="A5" s="44"/>
      <c r="J5" s="5"/>
      <c r="L5" s="25" t="s">
        <v>110</v>
      </c>
    </row>
    <row r="6" spans="1:14" s="17" customFormat="1" ht="58.8" thickTop="1" thickBot="1" x14ac:dyDescent="0.35">
      <c r="A6" s="47"/>
      <c r="B6" s="34" t="s">
        <v>1</v>
      </c>
      <c r="C6" s="24" t="s">
        <v>173</v>
      </c>
      <c r="D6" s="24" t="s">
        <v>0</v>
      </c>
      <c r="E6" s="24" t="s">
        <v>103</v>
      </c>
      <c r="F6" s="24" t="s">
        <v>174</v>
      </c>
      <c r="G6" s="24" t="s">
        <v>175</v>
      </c>
      <c r="H6" s="33" t="s">
        <v>176</v>
      </c>
      <c r="I6" s="24" t="s">
        <v>177</v>
      </c>
      <c r="J6" s="24" t="s">
        <v>104</v>
      </c>
      <c r="K6" s="24" t="s">
        <v>106</v>
      </c>
      <c r="L6" s="15" t="s">
        <v>107</v>
      </c>
      <c r="M6" s="33" t="s">
        <v>108</v>
      </c>
      <c r="N6" s="35" t="s">
        <v>105</v>
      </c>
    </row>
    <row r="7" spans="1:14" ht="102.75" customHeight="1" thickTop="1" x14ac:dyDescent="0.3">
      <c r="A7" s="48"/>
      <c r="B7" s="49">
        <v>1</v>
      </c>
      <c r="C7" s="50" t="s">
        <v>2</v>
      </c>
      <c r="D7" s="51">
        <v>20</v>
      </c>
      <c r="E7" s="52" t="s">
        <v>3</v>
      </c>
      <c r="F7" s="53" t="s">
        <v>109</v>
      </c>
      <c r="G7" s="98" t="s">
        <v>172</v>
      </c>
      <c r="H7" s="98" t="s">
        <v>180</v>
      </c>
      <c r="I7" s="98" t="s">
        <v>181</v>
      </c>
      <c r="J7" s="6">
        <f t="shared" ref="J7:J38" si="0">D7*K7</f>
        <v>290</v>
      </c>
      <c r="K7" s="6">
        <v>14.5</v>
      </c>
      <c r="L7" s="20"/>
      <c r="M7" s="18">
        <f t="shared" ref="M7:M38" si="1">D7*L7</f>
        <v>0</v>
      </c>
      <c r="N7" s="36" t="str">
        <f>IF(ISNUMBER(L7), IF(L7&gt;K7,"NEVYHOVUJE","VYHOVUJE")," ")</f>
        <v xml:space="preserve"> </v>
      </c>
    </row>
    <row r="8" spans="1:14" ht="102.75" customHeight="1" x14ac:dyDescent="0.3">
      <c r="A8" s="44"/>
      <c r="B8" s="54">
        <v>2</v>
      </c>
      <c r="C8" s="55" t="s">
        <v>5</v>
      </c>
      <c r="D8" s="56">
        <v>20</v>
      </c>
      <c r="E8" s="57" t="s">
        <v>4</v>
      </c>
      <c r="F8" s="58" t="s">
        <v>111</v>
      </c>
      <c r="G8" s="99"/>
      <c r="H8" s="99"/>
      <c r="I8" s="99"/>
      <c r="J8" s="7">
        <f t="shared" si="0"/>
        <v>1000</v>
      </c>
      <c r="K8" s="7">
        <v>50</v>
      </c>
      <c r="L8" s="21"/>
      <c r="M8" s="30">
        <f t="shared" si="1"/>
        <v>0</v>
      </c>
      <c r="N8" s="37" t="str">
        <f t="shared" ref="N8:N71" si="2">IF(ISNUMBER(L8), IF(L8&gt;K8,"NEVYHOVUJE","VYHOVUJE")," ")</f>
        <v xml:space="preserve"> </v>
      </c>
    </row>
    <row r="9" spans="1:14" ht="102.75" customHeight="1" x14ac:dyDescent="0.3">
      <c r="A9" s="44"/>
      <c r="B9" s="54">
        <v>3</v>
      </c>
      <c r="C9" s="55" t="s">
        <v>6</v>
      </c>
      <c r="D9" s="56">
        <v>1000</v>
      </c>
      <c r="E9" s="57" t="s">
        <v>4</v>
      </c>
      <c r="F9" s="58" t="s">
        <v>65</v>
      </c>
      <c r="G9" s="99"/>
      <c r="H9" s="99"/>
      <c r="I9" s="99"/>
      <c r="J9" s="7">
        <f t="shared" si="0"/>
        <v>3500</v>
      </c>
      <c r="K9" s="7">
        <v>3.5</v>
      </c>
      <c r="L9" s="21"/>
      <c r="M9" s="30">
        <f t="shared" si="1"/>
        <v>0</v>
      </c>
      <c r="N9" s="37" t="str">
        <f t="shared" si="2"/>
        <v xml:space="preserve"> </v>
      </c>
    </row>
    <row r="10" spans="1:14" ht="102.75" customHeight="1" x14ac:dyDescent="0.3">
      <c r="A10" s="44"/>
      <c r="B10" s="54">
        <v>4</v>
      </c>
      <c r="C10" s="59" t="s">
        <v>8</v>
      </c>
      <c r="D10" s="56">
        <v>5</v>
      </c>
      <c r="E10" s="60" t="s">
        <v>7</v>
      </c>
      <c r="F10" s="59" t="s">
        <v>99</v>
      </c>
      <c r="G10" s="99"/>
      <c r="H10" s="99"/>
      <c r="I10" s="99"/>
      <c r="J10" s="7">
        <f t="shared" si="0"/>
        <v>550</v>
      </c>
      <c r="K10" s="7">
        <v>110</v>
      </c>
      <c r="L10" s="21"/>
      <c r="M10" s="30">
        <f t="shared" si="1"/>
        <v>0</v>
      </c>
      <c r="N10" s="37" t="str">
        <f t="shared" si="2"/>
        <v xml:space="preserve"> </v>
      </c>
    </row>
    <row r="11" spans="1:14" ht="102.75" customHeight="1" x14ac:dyDescent="0.3">
      <c r="A11" s="44"/>
      <c r="B11" s="54">
        <v>5</v>
      </c>
      <c r="C11" s="59" t="s">
        <v>9</v>
      </c>
      <c r="D11" s="56">
        <v>2</v>
      </c>
      <c r="E11" s="60" t="s">
        <v>7</v>
      </c>
      <c r="F11" s="59" t="s">
        <v>67</v>
      </c>
      <c r="G11" s="99"/>
      <c r="H11" s="99"/>
      <c r="I11" s="99"/>
      <c r="J11" s="7">
        <f t="shared" si="0"/>
        <v>370</v>
      </c>
      <c r="K11" s="7">
        <v>185</v>
      </c>
      <c r="L11" s="21"/>
      <c r="M11" s="30">
        <f t="shared" si="1"/>
        <v>0</v>
      </c>
      <c r="N11" s="37" t="str">
        <f t="shared" si="2"/>
        <v xml:space="preserve"> </v>
      </c>
    </row>
    <row r="12" spans="1:14" ht="102.75" customHeight="1" x14ac:dyDescent="0.3">
      <c r="A12" s="44"/>
      <c r="B12" s="54">
        <v>6</v>
      </c>
      <c r="C12" s="59" t="s">
        <v>10</v>
      </c>
      <c r="D12" s="56">
        <v>10</v>
      </c>
      <c r="E12" s="60" t="s">
        <v>7</v>
      </c>
      <c r="F12" s="59" t="s">
        <v>66</v>
      </c>
      <c r="G12" s="99"/>
      <c r="H12" s="99"/>
      <c r="I12" s="99"/>
      <c r="J12" s="7">
        <f t="shared" si="0"/>
        <v>850</v>
      </c>
      <c r="K12" s="7">
        <v>85</v>
      </c>
      <c r="L12" s="21"/>
      <c r="M12" s="30">
        <f t="shared" si="1"/>
        <v>0</v>
      </c>
      <c r="N12" s="37" t="str">
        <f t="shared" si="2"/>
        <v xml:space="preserve"> </v>
      </c>
    </row>
    <row r="13" spans="1:14" ht="100.5" customHeight="1" x14ac:dyDescent="0.3">
      <c r="A13" s="44"/>
      <c r="B13" s="54">
        <v>7</v>
      </c>
      <c r="C13" s="59" t="s">
        <v>11</v>
      </c>
      <c r="D13" s="56">
        <v>5</v>
      </c>
      <c r="E13" s="60" t="s">
        <v>7</v>
      </c>
      <c r="F13" s="59" t="s">
        <v>68</v>
      </c>
      <c r="G13" s="99"/>
      <c r="H13" s="99"/>
      <c r="I13" s="99"/>
      <c r="J13" s="7">
        <f t="shared" si="0"/>
        <v>700</v>
      </c>
      <c r="K13" s="7">
        <v>140</v>
      </c>
      <c r="L13" s="21"/>
      <c r="M13" s="30">
        <f t="shared" si="1"/>
        <v>0</v>
      </c>
      <c r="N13" s="37" t="str">
        <f t="shared" si="2"/>
        <v xml:space="preserve"> </v>
      </c>
    </row>
    <row r="14" spans="1:14" ht="100.5" customHeight="1" x14ac:dyDescent="0.3">
      <c r="A14" s="44"/>
      <c r="B14" s="54">
        <v>8</v>
      </c>
      <c r="C14" s="59" t="s">
        <v>12</v>
      </c>
      <c r="D14" s="56">
        <v>4</v>
      </c>
      <c r="E14" s="60" t="s">
        <v>7</v>
      </c>
      <c r="F14" s="59" t="s">
        <v>69</v>
      </c>
      <c r="G14" s="99"/>
      <c r="H14" s="99"/>
      <c r="I14" s="99"/>
      <c r="J14" s="7">
        <f t="shared" si="0"/>
        <v>1300</v>
      </c>
      <c r="K14" s="7">
        <v>325</v>
      </c>
      <c r="L14" s="21"/>
      <c r="M14" s="30">
        <f t="shared" si="1"/>
        <v>0</v>
      </c>
      <c r="N14" s="37" t="str">
        <f t="shared" si="2"/>
        <v xml:space="preserve"> </v>
      </c>
    </row>
    <row r="15" spans="1:14" ht="100.5" customHeight="1" x14ac:dyDescent="0.3">
      <c r="A15" s="44"/>
      <c r="B15" s="54">
        <v>9</v>
      </c>
      <c r="C15" s="59" t="s">
        <v>13</v>
      </c>
      <c r="D15" s="56">
        <v>5</v>
      </c>
      <c r="E15" s="60" t="s">
        <v>7</v>
      </c>
      <c r="F15" s="59" t="s">
        <v>70</v>
      </c>
      <c r="G15" s="99"/>
      <c r="H15" s="99"/>
      <c r="I15" s="99"/>
      <c r="J15" s="7">
        <f t="shared" si="0"/>
        <v>210</v>
      </c>
      <c r="K15" s="7">
        <v>42</v>
      </c>
      <c r="L15" s="21"/>
      <c r="M15" s="30">
        <f t="shared" si="1"/>
        <v>0</v>
      </c>
      <c r="N15" s="37" t="str">
        <f t="shared" si="2"/>
        <v xml:space="preserve"> </v>
      </c>
    </row>
    <row r="16" spans="1:14" ht="100.5" customHeight="1" x14ac:dyDescent="0.3">
      <c r="A16" s="44"/>
      <c r="B16" s="54">
        <v>10</v>
      </c>
      <c r="C16" s="59" t="s">
        <v>14</v>
      </c>
      <c r="D16" s="56">
        <v>30</v>
      </c>
      <c r="E16" s="60" t="s">
        <v>7</v>
      </c>
      <c r="F16" s="59" t="s">
        <v>81</v>
      </c>
      <c r="G16" s="99"/>
      <c r="H16" s="99"/>
      <c r="I16" s="99"/>
      <c r="J16" s="7">
        <f t="shared" si="0"/>
        <v>1230</v>
      </c>
      <c r="K16" s="7">
        <v>41</v>
      </c>
      <c r="L16" s="21"/>
      <c r="M16" s="30">
        <f t="shared" si="1"/>
        <v>0</v>
      </c>
      <c r="N16" s="37" t="str">
        <f t="shared" si="2"/>
        <v xml:space="preserve"> </v>
      </c>
    </row>
    <row r="17" spans="1:14" ht="100.5" customHeight="1" x14ac:dyDescent="0.3">
      <c r="A17" s="44"/>
      <c r="B17" s="54">
        <v>11</v>
      </c>
      <c r="C17" s="59" t="s">
        <v>15</v>
      </c>
      <c r="D17" s="56">
        <v>20</v>
      </c>
      <c r="E17" s="60" t="s">
        <v>7</v>
      </c>
      <c r="F17" s="59" t="s">
        <v>16</v>
      </c>
      <c r="G17" s="99"/>
      <c r="H17" s="99"/>
      <c r="I17" s="99"/>
      <c r="J17" s="7">
        <f t="shared" si="0"/>
        <v>700</v>
      </c>
      <c r="K17" s="7">
        <v>35</v>
      </c>
      <c r="L17" s="21"/>
      <c r="M17" s="30">
        <f t="shared" si="1"/>
        <v>0</v>
      </c>
      <c r="N17" s="37" t="str">
        <f t="shared" si="2"/>
        <v xml:space="preserve"> </v>
      </c>
    </row>
    <row r="18" spans="1:14" ht="100.5" customHeight="1" x14ac:dyDescent="0.3">
      <c r="A18" s="44"/>
      <c r="B18" s="54">
        <v>12</v>
      </c>
      <c r="C18" s="59" t="s">
        <v>15</v>
      </c>
      <c r="D18" s="56">
        <v>10</v>
      </c>
      <c r="E18" s="60" t="s">
        <v>7</v>
      </c>
      <c r="F18" s="59" t="s">
        <v>80</v>
      </c>
      <c r="G18" s="99"/>
      <c r="H18" s="99"/>
      <c r="I18" s="99"/>
      <c r="J18" s="7">
        <f t="shared" si="0"/>
        <v>560</v>
      </c>
      <c r="K18" s="7">
        <v>56</v>
      </c>
      <c r="L18" s="21"/>
      <c r="M18" s="30">
        <f t="shared" si="1"/>
        <v>0</v>
      </c>
      <c r="N18" s="37" t="str">
        <f t="shared" si="2"/>
        <v xml:space="preserve"> </v>
      </c>
    </row>
    <row r="19" spans="1:14" ht="100.5" customHeight="1" x14ac:dyDescent="0.3">
      <c r="A19" s="44"/>
      <c r="B19" s="54">
        <v>13</v>
      </c>
      <c r="C19" s="59" t="s">
        <v>15</v>
      </c>
      <c r="D19" s="56">
        <v>40</v>
      </c>
      <c r="E19" s="60" t="s">
        <v>17</v>
      </c>
      <c r="F19" s="59" t="s">
        <v>78</v>
      </c>
      <c r="G19" s="99"/>
      <c r="H19" s="99"/>
      <c r="I19" s="99"/>
      <c r="J19" s="7">
        <f t="shared" si="0"/>
        <v>1320</v>
      </c>
      <c r="K19" s="7">
        <v>33</v>
      </c>
      <c r="L19" s="21"/>
      <c r="M19" s="30">
        <f t="shared" si="1"/>
        <v>0</v>
      </c>
      <c r="N19" s="37" t="str">
        <f t="shared" si="2"/>
        <v xml:space="preserve"> </v>
      </c>
    </row>
    <row r="20" spans="1:14" ht="100.5" customHeight="1" x14ac:dyDescent="0.3">
      <c r="A20" s="44"/>
      <c r="B20" s="54">
        <v>14</v>
      </c>
      <c r="C20" s="59" t="s">
        <v>18</v>
      </c>
      <c r="D20" s="56">
        <v>15</v>
      </c>
      <c r="E20" s="60" t="s">
        <v>7</v>
      </c>
      <c r="F20" s="59" t="s">
        <v>79</v>
      </c>
      <c r="G20" s="99"/>
      <c r="H20" s="99"/>
      <c r="I20" s="99"/>
      <c r="J20" s="7">
        <f t="shared" si="0"/>
        <v>465</v>
      </c>
      <c r="K20" s="7">
        <v>31</v>
      </c>
      <c r="L20" s="21"/>
      <c r="M20" s="30">
        <f t="shared" si="1"/>
        <v>0</v>
      </c>
      <c r="N20" s="37" t="str">
        <f t="shared" si="2"/>
        <v xml:space="preserve"> </v>
      </c>
    </row>
    <row r="21" spans="1:14" ht="100.5" customHeight="1" x14ac:dyDescent="0.3">
      <c r="A21" s="44"/>
      <c r="B21" s="54">
        <v>15</v>
      </c>
      <c r="C21" s="59" t="s">
        <v>18</v>
      </c>
      <c r="D21" s="56">
        <v>1</v>
      </c>
      <c r="E21" s="60" t="s">
        <v>17</v>
      </c>
      <c r="F21" s="59" t="s">
        <v>19</v>
      </c>
      <c r="G21" s="99"/>
      <c r="H21" s="99"/>
      <c r="I21" s="99"/>
      <c r="J21" s="7">
        <f t="shared" si="0"/>
        <v>399</v>
      </c>
      <c r="K21" s="7">
        <v>399</v>
      </c>
      <c r="L21" s="21"/>
      <c r="M21" s="30">
        <f t="shared" si="1"/>
        <v>0</v>
      </c>
      <c r="N21" s="37" t="str">
        <f t="shared" si="2"/>
        <v xml:space="preserve"> </v>
      </c>
    </row>
    <row r="22" spans="1:14" ht="100.5" customHeight="1" x14ac:dyDescent="0.3">
      <c r="A22" s="44"/>
      <c r="B22" s="54">
        <v>16</v>
      </c>
      <c r="C22" s="59" t="s">
        <v>20</v>
      </c>
      <c r="D22" s="56">
        <v>80</v>
      </c>
      <c r="E22" s="60" t="s">
        <v>7</v>
      </c>
      <c r="F22" s="59" t="s">
        <v>116</v>
      </c>
      <c r="G22" s="99"/>
      <c r="H22" s="99"/>
      <c r="I22" s="99"/>
      <c r="J22" s="7">
        <f t="shared" si="0"/>
        <v>2240</v>
      </c>
      <c r="K22" s="7">
        <v>28</v>
      </c>
      <c r="L22" s="21"/>
      <c r="M22" s="30">
        <f t="shared" si="1"/>
        <v>0</v>
      </c>
      <c r="N22" s="37" t="str">
        <f t="shared" si="2"/>
        <v xml:space="preserve"> </v>
      </c>
    </row>
    <row r="23" spans="1:14" ht="100.5" customHeight="1" x14ac:dyDescent="0.3">
      <c r="A23" s="44"/>
      <c r="B23" s="54">
        <v>17</v>
      </c>
      <c r="C23" s="59" t="s">
        <v>21</v>
      </c>
      <c r="D23" s="56">
        <v>10</v>
      </c>
      <c r="E23" s="60" t="s">
        <v>7</v>
      </c>
      <c r="F23" s="59" t="s">
        <v>77</v>
      </c>
      <c r="G23" s="99"/>
      <c r="H23" s="99"/>
      <c r="I23" s="99"/>
      <c r="J23" s="7">
        <f t="shared" si="0"/>
        <v>200</v>
      </c>
      <c r="K23" s="7">
        <v>20</v>
      </c>
      <c r="L23" s="21"/>
      <c r="M23" s="30">
        <f t="shared" si="1"/>
        <v>0</v>
      </c>
      <c r="N23" s="37" t="str">
        <f t="shared" si="2"/>
        <v xml:space="preserve"> </v>
      </c>
    </row>
    <row r="24" spans="1:14" ht="100.5" customHeight="1" x14ac:dyDescent="0.3">
      <c r="A24" s="44"/>
      <c r="B24" s="54">
        <v>18</v>
      </c>
      <c r="C24" s="59" t="s">
        <v>22</v>
      </c>
      <c r="D24" s="56">
        <v>2</v>
      </c>
      <c r="E24" s="60" t="s">
        <v>7</v>
      </c>
      <c r="F24" s="59" t="s">
        <v>76</v>
      </c>
      <c r="G24" s="99"/>
      <c r="H24" s="99"/>
      <c r="I24" s="99"/>
      <c r="J24" s="7">
        <f t="shared" si="0"/>
        <v>36</v>
      </c>
      <c r="K24" s="7">
        <v>18</v>
      </c>
      <c r="L24" s="21"/>
      <c r="M24" s="30">
        <f t="shared" si="1"/>
        <v>0</v>
      </c>
      <c r="N24" s="37" t="str">
        <f t="shared" si="2"/>
        <v xml:space="preserve"> </v>
      </c>
    </row>
    <row r="25" spans="1:14" ht="100.5" customHeight="1" x14ac:dyDescent="0.3">
      <c r="A25" s="44"/>
      <c r="B25" s="54">
        <v>19</v>
      </c>
      <c r="C25" s="59" t="s">
        <v>23</v>
      </c>
      <c r="D25" s="56">
        <v>5</v>
      </c>
      <c r="E25" s="61" t="s">
        <v>7</v>
      </c>
      <c r="F25" s="59" t="s">
        <v>75</v>
      </c>
      <c r="G25" s="99"/>
      <c r="H25" s="99"/>
      <c r="I25" s="99"/>
      <c r="J25" s="7">
        <f t="shared" si="0"/>
        <v>1870</v>
      </c>
      <c r="K25" s="7">
        <v>374</v>
      </c>
      <c r="L25" s="21"/>
      <c r="M25" s="30">
        <f t="shared" si="1"/>
        <v>0</v>
      </c>
      <c r="N25" s="37" t="str">
        <f t="shared" si="2"/>
        <v xml:space="preserve"> </v>
      </c>
    </row>
    <row r="26" spans="1:14" ht="100.5" customHeight="1" x14ac:dyDescent="0.3">
      <c r="A26" s="44"/>
      <c r="B26" s="54">
        <v>20</v>
      </c>
      <c r="C26" s="59" t="s">
        <v>24</v>
      </c>
      <c r="D26" s="56">
        <v>4</v>
      </c>
      <c r="E26" s="60" t="s">
        <v>7</v>
      </c>
      <c r="F26" s="59" t="s">
        <v>73</v>
      </c>
      <c r="G26" s="99"/>
      <c r="H26" s="99"/>
      <c r="I26" s="99"/>
      <c r="J26" s="7">
        <f t="shared" si="0"/>
        <v>260</v>
      </c>
      <c r="K26" s="7">
        <v>65</v>
      </c>
      <c r="L26" s="21"/>
      <c r="M26" s="30">
        <f t="shared" si="1"/>
        <v>0</v>
      </c>
      <c r="N26" s="37" t="str">
        <f t="shared" si="2"/>
        <v xml:space="preserve"> </v>
      </c>
    </row>
    <row r="27" spans="1:14" ht="100.5" customHeight="1" x14ac:dyDescent="0.3">
      <c r="A27" s="44"/>
      <c r="B27" s="54">
        <v>21</v>
      </c>
      <c r="C27" s="59" t="s">
        <v>25</v>
      </c>
      <c r="D27" s="56">
        <v>5</v>
      </c>
      <c r="E27" s="60" t="s">
        <v>7</v>
      </c>
      <c r="F27" s="59" t="s">
        <v>74</v>
      </c>
      <c r="G27" s="99"/>
      <c r="H27" s="99"/>
      <c r="I27" s="99"/>
      <c r="J27" s="7">
        <f t="shared" si="0"/>
        <v>350</v>
      </c>
      <c r="K27" s="7">
        <v>70</v>
      </c>
      <c r="L27" s="21"/>
      <c r="M27" s="30">
        <f t="shared" si="1"/>
        <v>0</v>
      </c>
      <c r="N27" s="37" t="str">
        <f t="shared" si="2"/>
        <v xml:space="preserve"> </v>
      </c>
    </row>
    <row r="28" spans="1:14" ht="59.25" customHeight="1" x14ac:dyDescent="0.3">
      <c r="A28" s="44"/>
      <c r="B28" s="54">
        <v>22</v>
      </c>
      <c r="C28" s="59" t="s">
        <v>26</v>
      </c>
      <c r="D28" s="56">
        <v>1</v>
      </c>
      <c r="E28" s="60" t="s">
        <v>7</v>
      </c>
      <c r="F28" s="59" t="s">
        <v>98</v>
      </c>
      <c r="G28" s="99"/>
      <c r="H28" s="99"/>
      <c r="I28" s="99"/>
      <c r="J28" s="7">
        <f t="shared" si="0"/>
        <v>500</v>
      </c>
      <c r="K28" s="7">
        <v>500</v>
      </c>
      <c r="L28" s="21"/>
      <c r="M28" s="30">
        <f t="shared" si="1"/>
        <v>0</v>
      </c>
      <c r="N28" s="37" t="str">
        <f t="shared" si="2"/>
        <v xml:space="preserve"> </v>
      </c>
    </row>
    <row r="29" spans="1:14" ht="59.25" customHeight="1" x14ac:dyDescent="0.3">
      <c r="A29" s="44"/>
      <c r="B29" s="54">
        <v>23</v>
      </c>
      <c r="C29" s="59" t="s">
        <v>27</v>
      </c>
      <c r="D29" s="56">
        <v>6</v>
      </c>
      <c r="E29" s="60" t="s">
        <v>7</v>
      </c>
      <c r="F29" s="59" t="s">
        <v>72</v>
      </c>
      <c r="G29" s="99"/>
      <c r="H29" s="99"/>
      <c r="I29" s="99"/>
      <c r="J29" s="7">
        <f t="shared" si="0"/>
        <v>1014</v>
      </c>
      <c r="K29" s="7">
        <v>169</v>
      </c>
      <c r="L29" s="21"/>
      <c r="M29" s="30">
        <f t="shared" si="1"/>
        <v>0</v>
      </c>
      <c r="N29" s="37" t="str">
        <f t="shared" si="2"/>
        <v xml:space="preserve"> </v>
      </c>
    </row>
    <row r="30" spans="1:14" ht="59.25" customHeight="1" x14ac:dyDescent="0.3">
      <c r="A30" s="44"/>
      <c r="B30" s="54">
        <v>24</v>
      </c>
      <c r="C30" s="59" t="s">
        <v>28</v>
      </c>
      <c r="D30" s="56">
        <v>15</v>
      </c>
      <c r="E30" s="60" t="s">
        <v>7</v>
      </c>
      <c r="F30" s="59" t="s">
        <v>71</v>
      </c>
      <c r="G30" s="99"/>
      <c r="H30" s="99"/>
      <c r="I30" s="99"/>
      <c r="J30" s="7">
        <f t="shared" si="0"/>
        <v>1065</v>
      </c>
      <c r="K30" s="7">
        <v>71</v>
      </c>
      <c r="L30" s="21"/>
      <c r="M30" s="30">
        <f t="shared" si="1"/>
        <v>0</v>
      </c>
      <c r="N30" s="37" t="str">
        <f t="shared" si="2"/>
        <v xml:space="preserve"> </v>
      </c>
    </row>
    <row r="31" spans="1:14" ht="59.25" customHeight="1" x14ac:dyDescent="0.3">
      <c r="A31" s="44"/>
      <c r="B31" s="54">
        <v>25</v>
      </c>
      <c r="C31" s="59" t="s">
        <v>29</v>
      </c>
      <c r="D31" s="56">
        <v>10</v>
      </c>
      <c r="E31" s="60" t="s">
        <v>7</v>
      </c>
      <c r="F31" s="59" t="s">
        <v>64</v>
      </c>
      <c r="G31" s="99"/>
      <c r="H31" s="99"/>
      <c r="I31" s="99"/>
      <c r="J31" s="7">
        <f t="shared" si="0"/>
        <v>320</v>
      </c>
      <c r="K31" s="7">
        <v>32</v>
      </c>
      <c r="L31" s="21"/>
      <c r="M31" s="30">
        <f t="shared" si="1"/>
        <v>0</v>
      </c>
      <c r="N31" s="37" t="str">
        <f t="shared" si="2"/>
        <v xml:space="preserve"> </v>
      </c>
    </row>
    <row r="32" spans="1:14" ht="59.25" customHeight="1" x14ac:dyDescent="0.3">
      <c r="A32" s="44"/>
      <c r="B32" s="54">
        <v>26</v>
      </c>
      <c r="C32" s="59" t="s">
        <v>30</v>
      </c>
      <c r="D32" s="56">
        <v>3</v>
      </c>
      <c r="E32" s="60" t="s">
        <v>7</v>
      </c>
      <c r="F32" s="59" t="s">
        <v>31</v>
      </c>
      <c r="G32" s="99"/>
      <c r="H32" s="99"/>
      <c r="I32" s="99"/>
      <c r="J32" s="7">
        <f t="shared" si="0"/>
        <v>144</v>
      </c>
      <c r="K32" s="7">
        <v>48</v>
      </c>
      <c r="L32" s="21"/>
      <c r="M32" s="30">
        <f t="shared" si="1"/>
        <v>0</v>
      </c>
      <c r="N32" s="37" t="str">
        <f t="shared" si="2"/>
        <v xml:space="preserve"> </v>
      </c>
    </row>
    <row r="33" spans="1:14" ht="36" customHeight="1" x14ac:dyDescent="0.3">
      <c r="A33" s="44"/>
      <c r="B33" s="54">
        <v>27</v>
      </c>
      <c r="C33" s="59" t="s">
        <v>32</v>
      </c>
      <c r="D33" s="56">
        <v>4</v>
      </c>
      <c r="E33" s="60" t="s">
        <v>17</v>
      </c>
      <c r="F33" s="59" t="s">
        <v>63</v>
      </c>
      <c r="G33" s="99"/>
      <c r="H33" s="99"/>
      <c r="I33" s="99"/>
      <c r="J33" s="7">
        <f t="shared" si="0"/>
        <v>280</v>
      </c>
      <c r="K33" s="7">
        <v>70</v>
      </c>
      <c r="L33" s="21"/>
      <c r="M33" s="30">
        <f t="shared" si="1"/>
        <v>0</v>
      </c>
      <c r="N33" s="37" t="str">
        <f t="shared" si="2"/>
        <v xml:space="preserve"> </v>
      </c>
    </row>
    <row r="34" spans="1:14" ht="36" customHeight="1" x14ac:dyDescent="0.3">
      <c r="A34" s="44"/>
      <c r="B34" s="54">
        <v>28</v>
      </c>
      <c r="C34" s="59" t="s">
        <v>34</v>
      </c>
      <c r="D34" s="56">
        <v>30</v>
      </c>
      <c r="E34" s="60" t="s">
        <v>33</v>
      </c>
      <c r="F34" s="59" t="s">
        <v>35</v>
      </c>
      <c r="G34" s="99"/>
      <c r="H34" s="99"/>
      <c r="I34" s="99"/>
      <c r="J34" s="7">
        <f t="shared" si="0"/>
        <v>750</v>
      </c>
      <c r="K34" s="7">
        <v>25</v>
      </c>
      <c r="L34" s="21"/>
      <c r="M34" s="30">
        <f t="shared" si="1"/>
        <v>0</v>
      </c>
      <c r="N34" s="37" t="str">
        <f t="shared" si="2"/>
        <v xml:space="preserve"> </v>
      </c>
    </row>
    <row r="35" spans="1:14" ht="36" customHeight="1" x14ac:dyDescent="0.3">
      <c r="A35" s="44"/>
      <c r="B35" s="54">
        <v>29</v>
      </c>
      <c r="C35" s="59" t="s">
        <v>36</v>
      </c>
      <c r="D35" s="56">
        <v>30</v>
      </c>
      <c r="E35" s="60" t="s">
        <v>33</v>
      </c>
      <c r="F35" s="59" t="s">
        <v>37</v>
      </c>
      <c r="G35" s="99"/>
      <c r="H35" s="99"/>
      <c r="I35" s="99"/>
      <c r="J35" s="7">
        <f t="shared" si="0"/>
        <v>750</v>
      </c>
      <c r="K35" s="7">
        <v>25</v>
      </c>
      <c r="L35" s="21"/>
      <c r="M35" s="30">
        <f t="shared" si="1"/>
        <v>0</v>
      </c>
      <c r="N35" s="37" t="str">
        <f t="shared" si="2"/>
        <v xml:space="preserve"> </v>
      </c>
    </row>
    <row r="36" spans="1:14" ht="36" customHeight="1" x14ac:dyDescent="0.3">
      <c r="A36" s="44"/>
      <c r="B36" s="54">
        <v>30</v>
      </c>
      <c r="C36" s="59" t="s">
        <v>38</v>
      </c>
      <c r="D36" s="56">
        <v>40</v>
      </c>
      <c r="E36" s="60" t="s">
        <v>39</v>
      </c>
      <c r="F36" s="59" t="s">
        <v>114</v>
      </c>
      <c r="G36" s="99"/>
      <c r="H36" s="99"/>
      <c r="I36" s="99"/>
      <c r="J36" s="7">
        <f t="shared" si="0"/>
        <v>800</v>
      </c>
      <c r="K36" s="7">
        <v>20</v>
      </c>
      <c r="L36" s="21"/>
      <c r="M36" s="30">
        <f t="shared" si="1"/>
        <v>0</v>
      </c>
      <c r="N36" s="37" t="str">
        <f t="shared" si="2"/>
        <v xml:space="preserve"> </v>
      </c>
    </row>
    <row r="37" spans="1:14" ht="36" customHeight="1" x14ac:dyDescent="0.3">
      <c r="A37" s="44"/>
      <c r="B37" s="54">
        <v>31</v>
      </c>
      <c r="C37" s="59" t="s">
        <v>40</v>
      </c>
      <c r="D37" s="56">
        <v>20</v>
      </c>
      <c r="E37" s="60" t="s">
        <v>39</v>
      </c>
      <c r="F37" s="59" t="s">
        <v>62</v>
      </c>
      <c r="G37" s="99"/>
      <c r="H37" s="99"/>
      <c r="I37" s="99"/>
      <c r="J37" s="7">
        <f t="shared" si="0"/>
        <v>1500</v>
      </c>
      <c r="K37" s="7">
        <v>75</v>
      </c>
      <c r="L37" s="21"/>
      <c r="M37" s="30">
        <f t="shared" si="1"/>
        <v>0</v>
      </c>
      <c r="N37" s="37" t="str">
        <f t="shared" si="2"/>
        <v xml:space="preserve"> </v>
      </c>
    </row>
    <row r="38" spans="1:14" ht="36" customHeight="1" x14ac:dyDescent="0.3">
      <c r="A38" s="44"/>
      <c r="B38" s="54">
        <v>32</v>
      </c>
      <c r="C38" s="59" t="s">
        <v>41</v>
      </c>
      <c r="D38" s="56">
        <v>100</v>
      </c>
      <c r="E38" s="60" t="s">
        <v>17</v>
      </c>
      <c r="F38" s="59" t="s">
        <v>42</v>
      </c>
      <c r="G38" s="99"/>
      <c r="H38" s="99"/>
      <c r="I38" s="99"/>
      <c r="J38" s="7">
        <f t="shared" si="0"/>
        <v>1100</v>
      </c>
      <c r="K38" s="7">
        <v>11</v>
      </c>
      <c r="L38" s="21"/>
      <c r="M38" s="30">
        <f t="shared" si="1"/>
        <v>0</v>
      </c>
      <c r="N38" s="37" t="str">
        <f t="shared" si="2"/>
        <v xml:space="preserve"> </v>
      </c>
    </row>
    <row r="39" spans="1:14" ht="36" customHeight="1" x14ac:dyDescent="0.3">
      <c r="A39" s="44"/>
      <c r="B39" s="54">
        <v>33</v>
      </c>
      <c r="C39" s="59" t="s">
        <v>112</v>
      </c>
      <c r="D39" s="56">
        <v>2</v>
      </c>
      <c r="E39" s="60" t="s">
        <v>43</v>
      </c>
      <c r="F39" s="59" t="s">
        <v>113</v>
      </c>
      <c r="G39" s="99"/>
      <c r="H39" s="99"/>
      <c r="I39" s="99"/>
      <c r="J39" s="7">
        <f t="shared" ref="J39:J70" si="3">D39*K39</f>
        <v>480</v>
      </c>
      <c r="K39" s="7">
        <v>240</v>
      </c>
      <c r="L39" s="21"/>
      <c r="M39" s="30">
        <f t="shared" ref="M39:M70" si="4">D39*L39</f>
        <v>0</v>
      </c>
      <c r="N39" s="37" t="str">
        <f t="shared" si="2"/>
        <v xml:space="preserve"> </v>
      </c>
    </row>
    <row r="40" spans="1:14" ht="36" customHeight="1" x14ac:dyDescent="0.3">
      <c r="A40" s="44"/>
      <c r="B40" s="54">
        <v>34</v>
      </c>
      <c r="C40" s="59" t="s">
        <v>44</v>
      </c>
      <c r="D40" s="56">
        <v>4</v>
      </c>
      <c r="E40" s="60" t="s">
        <v>39</v>
      </c>
      <c r="F40" s="59" t="s">
        <v>84</v>
      </c>
      <c r="G40" s="99"/>
      <c r="H40" s="99"/>
      <c r="I40" s="99"/>
      <c r="J40" s="7">
        <f t="shared" si="3"/>
        <v>340</v>
      </c>
      <c r="K40" s="7">
        <v>85</v>
      </c>
      <c r="L40" s="21"/>
      <c r="M40" s="30">
        <f t="shared" si="4"/>
        <v>0</v>
      </c>
      <c r="N40" s="37" t="str">
        <f t="shared" si="2"/>
        <v xml:space="preserve"> </v>
      </c>
    </row>
    <row r="41" spans="1:14" ht="36" customHeight="1" x14ac:dyDescent="0.3">
      <c r="A41" s="44"/>
      <c r="B41" s="54">
        <v>35</v>
      </c>
      <c r="C41" s="59" t="s">
        <v>45</v>
      </c>
      <c r="D41" s="56">
        <v>4</v>
      </c>
      <c r="E41" s="60" t="s">
        <v>17</v>
      </c>
      <c r="F41" s="59" t="s">
        <v>46</v>
      </c>
      <c r="G41" s="99"/>
      <c r="H41" s="99"/>
      <c r="I41" s="99"/>
      <c r="J41" s="7">
        <f t="shared" si="3"/>
        <v>276</v>
      </c>
      <c r="K41" s="7">
        <v>69</v>
      </c>
      <c r="L41" s="21"/>
      <c r="M41" s="30">
        <f t="shared" si="4"/>
        <v>0</v>
      </c>
      <c r="N41" s="37" t="str">
        <f t="shared" si="2"/>
        <v xml:space="preserve"> </v>
      </c>
    </row>
    <row r="42" spans="1:14" ht="36" customHeight="1" x14ac:dyDescent="0.3">
      <c r="A42" s="44"/>
      <c r="B42" s="54">
        <v>36</v>
      </c>
      <c r="C42" s="59" t="s">
        <v>47</v>
      </c>
      <c r="D42" s="56">
        <v>2</v>
      </c>
      <c r="E42" s="60" t="s">
        <v>17</v>
      </c>
      <c r="F42" s="59" t="s">
        <v>85</v>
      </c>
      <c r="G42" s="99"/>
      <c r="H42" s="99"/>
      <c r="I42" s="99"/>
      <c r="J42" s="7">
        <f t="shared" si="3"/>
        <v>38</v>
      </c>
      <c r="K42" s="7">
        <v>19</v>
      </c>
      <c r="L42" s="21"/>
      <c r="M42" s="30">
        <f t="shared" si="4"/>
        <v>0</v>
      </c>
      <c r="N42" s="37" t="str">
        <f t="shared" si="2"/>
        <v xml:space="preserve"> </v>
      </c>
    </row>
    <row r="43" spans="1:14" ht="36" customHeight="1" x14ac:dyDescent="0.3">
      <c r="A43" s="44"/>
      <c r="B43" s="54">
        <v>37</v>
      </c>
      <c r="C43" s="59" t="s">
        <v>48</v>
      </c>
      <c r="D43" s="56">
        <v>4</v>
      </c>
      <c r="E43" s="60" t="s">
        <v>17</v>
      </c>
      <c r="F43" s="59" t="s">
        <v>86</v>
      </c>
      <c r="G43" s="99"/>
      <c r="H43" s="99"/>
      <c r="I43" s="99"/>
      <c r="J43" s="7">
        <f t="shared" si="3"/>
        <v>66</v>
      </c>
      <c r="K43" s="7">
        <v>16.5</v>
      </c>
      <c r="L43" s="21"/>
      <c r="M43" s="30">
        <f t="shared" si="4"/>
        <v>0</v>
      </c>
      <c r="N43" s="37" t="str">
        <f t="shared" si="2"/>
        <v xml:space="preserve"> </v>
      </c>
    </row>
    <row r="44" spans="1:14" ht="36" customHeight="1" x14ac:dyDescent="0.3">
      <c r="A44" s="44"/>
      <c r="B44" s="54">
        <v>38</v>
      </c>
      <c r="C44" s="59" t="s">
        <v>49</v>
      </c>
      <c r="D44" s="56">
        <v>10</v>
      </c>
      <c r="E44" s="60" t="s">
        <v>7</v>
      </c>
      <c r="F44" s="59" t="s">
        <v>87</v>
      </c>
      <c r="G44" s="99"/>
      <c r="H44" s="99"/>
      <c r="I44" s="99"/>
      <c r="J44" s="7">
        <f t="shared" si="3"/>
        <v>340</v>
      </c>
      <c r="K44" s="7">
        <v>34</v>
      </c>
      <c r="L44" s="21"/>
      <c r="M44" s="30">
        <f t="shared" si="4"/>
        <v>0</v>
      </c>
      <c r="N44" s="37" t="str">
        <f t="shared" si="2"/>
        <v xml:space="preserve"> </v>
      </c>
    </row>
    <row r="45" spans="1:14" ht="36.75" customHeight="1" x14ac:dyDescent="0.3">
      <c r="A45" s="44"/>
      <c r="B45" s="54">
        <v>39</v>
      </c>
      <c r="C45" s="59" t="s">
        <v>50</v>
      </c>
      <c r="D45" s="56">
        <v>2</v>
      </c>
      <c r="E45" s="60" t="s">
        <v>7</v>
      </c>
      <c r="F45" s="59" t="s">
        <v>88</v>
      </c>
      <c r="G45" s="99"/>
      <c r="H45" s="99"/>
      <c r="I45" s="99"/>
      <c r="J45" s="7">
        <f t="shared" si="3"/>
        <v>112</v>
      </c>
      <c r="K45" s="7">
        <v>56</v>
      </c>
      <c r="L45" s="21"/>
      <c r="M45" s="30">
        <f t="shared" si="4"/>
        <v>0</v>
      </c>
      <c r="N45" s="37" t="str">
        <f t="shared" si="2"/>
        <v xml:space="preserve"> </v>
      </c>
    </row>
    <row r="46" spans="1:14" ht="36.75" customHeight="1" x14ac:dyDescent="0.3">
      <c r="A46" s="44"/>
      <c r="B46" s="54">
        <v>40</v>
      </c>
      <c r="C46" s="59" t="s">
        <v>51</v>
      </c>
      <c r="D46" s="56">
        <v>5</v>
      </c>
      <c r="E46" s="60" t="s">
        <v>7</v>
      </c>
      <c r="F46" s="59" t="s">
        <v>89</v>
      </c>
      <c r="G46" s="99"/>
      <c r="H46" s="99"/>
      <c r="I46" s="99"/>
      <c r="J46" s="7">
        <f t="shared" si="3"/>
        <v>183</v>
      </c>
      <c r="K46" s="7">
        <v>36.6</v>
      </c>
      <c r="L46" s="21"/>
      <c r="M46" s="30">
        <f t="shared" si="4"/>
        <v>0</v>
      </c>
      <c r="N46" s="37" t="str">
        <f t="shared" si="2"/>
        <v xml:space="preserve"> </v>
      </c>
    </row>
    <row r="47" spans="1:14" ht="36.75" customHeight="1" x14ac:dyDescent="0.3">
      <c r="A47" s="44"/>
      <c r="B47" s="54">
        <v>41</v>
      </c>
      <c r="C47" s="59" t="s">
        <v>52</v>
      </c>
      <c r="D47" s="56">
        <v>2</v>
      </c>
      <c r="E47" s="60" t="s">
        <v>7</v>
      </c>
      <c r="F47" s="59" t="s">
        <v>90</v>
      </c>
      <c r="G47" s="99"/>
      <c r="H47" s="99"/>
      <c r="I47" s="99"/>
      <c r="J47" s="7">
        <f t="shared" si="3"/>
        <v>72</v>
      </c>
      <c r="K47" s="7">
        <v>36</v>
      </c>
      <c r="L47" s="21"/>
      <c r="M47" s="30">
        <f t="shared" si="4"/>
        <v>0</v>
      </c>
      <c r="N47" s="37" t="str">
        <f t="shared" si="2"/>
        <v xml:space="preserve"> </v>
      </c>
    </row>
    <row r="48" spans="1:14" ht="36.75" customHeight="1" x14ac:dyDescent="0.3">
      <c r="A48" s="44"/>
      <c r="B48" s="54">
        <v>42</v>
      </c>
      <c r="C48" s="59" t="s">
        <v>53</v>
      </c>
      <c r="D48" s="56">
        <v>10</v>
      </c>
      <c r="E48" s="60" t="s">
        <v>7</v>
      </c>
      <c r="F48" s="59" t="s">
        <v>91</v>
      </c>
      <c r="G48" s="99"/>
      <c r="H48" s="99"/>
      <c r="I48" s="99"/>
      <c r="J48" s="7">
        <f t="shared" si="3"/>
        <v>365</v>
      </c>
      <c r="K48" s="7">
        <v>36.5</v>
      </c>
      <c r="L48" s="21"/>
      <c r="M48" s="30">
        <f t="shared" si="4"/>
        <v>0</v>
      </c>
      <c r="N48" s="37" t="str">
        <f t="shared" si="2"/>
        <v xml:space="preserve"> </v>
      </c>
    </row>
    <row r="49" spans="1:14" ht="36.75" customHeight="1" x14ac:dyDescent="0.3">
      <c r="A49" s="44"/>
      <c r="B49" s="54">
        <v>43</v>
      </c>
      <c r="C49" s="59" t="s">
        <v>54</v>
      </c>
      <c r="D49" s="56">
        <v>30</v>
      </c>
      <c r="E49" s="60" t="s">
        <v>7</v>
      </c>
      <c r="F49" s="59" t="s">
        <v>92</v>
      </c>
      <c r="G49" s="99"/>
      <c r="H49" s="99"/>
      <c r="I49" s="99"/>
      <c r="J49" s="7">
        <f t="shared" si="3"/>
        <v>360</v>
      </c>
      <c r="K49" s="7">
        <v>12</v>
      </c>
      <c r="L49" s="21"/>
      <c r="M49" s="30">
        <f t="shared" si="4"/>
        <v>0</v>
      </c>
      <c r="N49" s="37" t="str">
        <f t="shared" si="2"/>
        <v xml:space="preserve"> </v>
      </c>
    </row>
    <row r="50" spans="1:14" ht="36.75" customHeight="1" x14ac:dyDescent="0.3">
      <c r="A50" s="44"/>
      <c r="B50" s="54">
        <v>44</v>
      </c>
      <c r="C50" s="59" t="s">
        <v>55</v>
      </c>
      <c r="D50" s="56">
        <v>10</v>
      </c>
      <c r="E50" s="60" t="s">
        <v>7</v>
      </c>
      <c r="F50" s="59" t="s">
        <v>93</v>
      </c>
      <c r="G50" s="99"/>
      <c r="H50" s="99"/>
      <c r="I50" s="99"/>
      <c r="J50" s="7">
        <f t="shared" si="3"/>
        <v>120</v>
      </c>
      <c r="K50" s="7">
        <v>12</v>
      </c>
      <c r="L50" s="21"/>
      <c r="M50" s="30">
        <f t="shared" si="4"/>
        <v>0</v>
      </c>
      <c r="N50" s="37" t="str">
        <f t="shared" si="2"/>
        <v xml:space="preserve"> </v>
      </c>
    </row>
    <row r="51" spans="1:14" ht="36.75" customHeight="1" x14ac:dyDescent="0.3">
      <c r="A51" s="44"/>
      <c r="B51" s="54">
        <v>45</v>
      </c>
      <c r="C51" s="59" t="s">
        <v>56</v>
      </c>
      <c r="D51" s="56">
        <v>10</v>
      </c>
      <c r="E51" s="60" t="s">
        <v>7</v>
      </c>
      <c r="F51" s="59" t="s">
        <v>94</v>
      </c>
      <c r="G51" s="99"/>
      <c r="H51" s="99"/>
      <c r="I51" s="99"/>
      <c r="J51" s="7">
        <f t="shared" si="3"/>
        <v>70</v>
      </c>
      <c r="K51" s="7">
        <v>7</v>
      </c>
      <c r="L51" s="21"/>
      <c r="M51" s="30">
        <f t="shared" si="4"/>
        <v>0</v>
      </c>
      <c r="N51" s="37" t="str">
        <f t="shared" si="2"/>
        <v xml:space="preserve"> </v>
      </c>
    </row>
    <row r="52" spans="1:14" ht="36.75" customHeight="1" x14ac:dyDescent="0.3">
      <c r="A52" s="44"/>
      <c r="B52" s="54">
        <v>46</v>
      </c>
      <c r="C52" s="59" t="s">
        <v>57</v>
      </c>
      <c r="D52" s="56">
        <v>2</v>
      </c>
      <c r="E52" s="60" t="s">
        <v>17</v>
      </c>
      <c r="F52" s="59" t="s">
        <v>83</v>
      </c>
      <c r="G52" s="99"/>
      <c r="H52" s="99"/>
      <c r="I52" s="99"/>
      <c r="J52" s="7">
        <f t="shared" si="3"/>
        <v>20</v>
      </c>
      <c r="K52" s="7">
        <v>10</v>
      </c>
      <c r="L52" s="21"/>
      <c r="M52" s="30">
        <f t="shared" si="4"/>
        <v>0</v>
      </c>
      <c r="N52" s="37" t="str">
        <f t="shared" si="2"/>
        <v xml:space="preserve"> </v>
      </c>
    </row>
    <row r="53" spans="1:14" ht="36.75" customHeight="1" x14ac:dyDescent="0.3">
      <c r="A53" s="44"/>
      <c r="B53" s="54">
        <v>47</v>
      </c>
      <c r="C53" s="59" t="s">
        <v>58</v>
      </c>
      <c r="D53" s="56">
        <v>5</v>
      </c>
      <c r="E53" s="60" t="s">
        <v>7</v>
      </c>
      <c r="F53" s="59" t="s">
        <v>95</v>
      </c>
      <c r="G53" s="99"/>
      <c r="H53" s="99"/>
      <c r="I53" s="99"/>
      <c r="J53" s="7">
        <f t="shared" si="3"/>
        <v>30</v>
      </c>
      <c r="K53" s="7">
        <v>6</v>
      </c>
      <c r="L53" s="21"/>
      <c r="M53" s="30">
        <f t="shared" si="4"/>
        <v>0</v>
      </c>
      <c r="N53" s="37" t="str">
        <f t="shared" si="2"/>
        <v xml:space="preserve"> </v>
      </c>
    </row>
    <row r="54" spans="1:14" ht="36.75" customHeight="1" x14ac:dyDescent="0.3">
      <c r="A54" s="44"/>
      <c r="B54" s="54">
        <v>48</v>
      </c>
      <c r="C54" s="59" t="s">
        <v>59</v>
      </c>
      <c r="D54" s="56">
        <v>20</v>
      </c>
      <c r="E54" s="60" t="s">
        <v>7</v>
      </c>
      <c r="F54" s="59" t="s">
        <v>82</v>
      </c>
      <c r="G54" s="99"/>
      <c r="H54" s="99"/>
      <c r="I54" s="99"/>
      <c r="J54" s="7">
        <f t="shared" si="3"/>
        <v>180</v>
      </c>
      <c r="K54" s="7">
        <v>9</v>
      </c>
      <c r="L54" s="21"/>
      <c r="M54" s="30">
        <f t="shared" si="4"/>
        <v>0</v>
      </c>
      <c r="N54" s="37" t="str">
        <f t="shared" si="2"/>
        <v xml:space="preserve"> </v>
      </c>
    </row>
    <row r="55" spans="1:14" ht="36.75" customHeight="1" x14ac:dyDescent="0.3">
      <c r="A55" s="44"/>
      <c r="B55" s="54">
        <v>49</v>
      </c>
      <c r="C55" s="59" t="s">
        <v>60</v>
      </c>
      <c r="D55" s="56">
        <v>20</v>
      </c>
      <c r="E55" s="60" t="s">
        <v>7</v>
      </c>
      <c r="F55" s="59" t="s">
        <v>96</v>
      </c>
      <c r="G55" s="99"/>
      <c r="H55" s="99"/>
      <c r="I55" s="99"/>
      <c r="J55" s="7">
        <f t="shared" si="3"/>
        <v>600</v>
      </c>
      <c r="K55" s="7">
        <v>30</v>
      </c>
      <c r="L55" s="21"/>
      <c r="M55" s="30">
        <f t="shared" si="4"/>
        <v>0</v>
      </c>
      <c r="N55" s="37" t="str">
        <f t="shared" si="2"/>
        <v xml:space="preserve"> </v>
      </c>
    </row>
    <row r="56" spans="1:14" ht="36.75" customHeight="1" x14ac:dyDescent="0.3">
      <c r="A56" s="44"/>
      <c r="B56" s="54">
        <v>50</v>
      </c>
      <c r="C56" s="59" t="s">
        <v>61</v>
      </c>
      <c r="D56" s="56">
        <v>2</v>
      </c>
      <c r="E56" s="60" t="s">
        <v>7</v>
      </c>
      <c r="F56" s="59" t="s">
        <v>97</v>
      </c>
      <c r="G56" s="99"/>
      <c r="H56" s="99"/>
      <c r="I56" s="99"/>
      <c r="J56" s="7">
        <f t="shared" si="3"/>
        <v>58</v>
      </c>
      <c r="K56" s="7">
        <v>29</v>
      </c>
      <c r="L56" s="21"/>
      <c r="M56" s="30">
        <f t="shared" si="4"/>
        <v>0</v>
      </c>
      <c r="N56" s="37" t="str">
        <f t="shared" si="2"/>
        <v xml:space="preserve"> </v>
      </c>
    </row>
    <row r="57" spans="1:14" ht="36.75" customHeight="1" thickBot="1" x14ac:dyDescent="0.35">
      <c r="A57" s="44"/>
      <c r="B57" s="62">
        <v>51</v>
      </c>
      <c r="C57" s="63" t="s">
        <v>117</v>
      </c>
      <c r="D57" s="64">
        <v>3</v>
      </c>
      <c r="E57" s="65" t="s">
        <v>7</v>
      </c>
      <c r="F57" s="63" t="s">
        <v>118</v>
      </c>
      <c r="G57" s="100"/>
      <c r="H57" s="100"/>
      <c r="I57" s="100"/>
      <c r="J57" s="8">
        <f t="shared" si="3"/>
        <v>1791</v>
      </c>
      <c r="K57" s="8">
        <v>597</v>
      </c>
      <c r="L57" s="23"/>
      <c r="M57" s="29">
        <f t="shared" si="4"/>
        <v>0</v>
      </c>
      <c r="N57" s="38" t="str">
        <f t="shared" si="2"/>
        <v xml:space="preserve"> </v>
      </c>
    </row>
    <row r="58" spans="1:14" ht="51.75" customHeight="1" thickTop="1" x14ac:dyDescent="0.3">
      <c r="A58" s="44"/>
      <c r="B58" s="66">
        <v>52</v>
      </c>
      <c r="C58" s="67" t="s">
        <v>119</v>
      </c>
      <c r="D58" s="68">
        <v>900</v>
      </c>
      <c r="E58" s="69" t="s">
        <v>3</v>
      </c>
      <c r="F58" s="70" t="s">
        <v>120</v>
      </c>
      <c r="G58" s="101" t="s">
        <v>172</v>
      </c>
      <c r="H58" s="101" t="s">
        <v>121</v>
      </c>
      <c r="I58" s="101" t="s">
        <v>122</v>
      </c>
      <c r="J58" s="31">
        <f t="shared" si="3"/>
        <v>10350</v>
      </c>
      <c r="K58" s="31">
        <v>11.5</v>
      </c>
      <c r="L58" s="22"/>
      <c r="M58" s="19">
        <f t="shared" si="4"/>
        <v>0</v>
      </c>
      <c r="N58" s="39" t="str">
        <f t="shared" si="2"/>
        <v xml:space="preserve"> </v>
      </c>
    </row>
    <row r="59" spans="1:14" ht="51.75" customHeight="1" x14ac:dyDescent="0.3">
      <c r="A59" s="44"/>
      <c r="B59" s="54">
        <v>53</v>
      </c>
      <c r="C59" s="55" t="s">
        <v>5</v>
      </c>
      <c r="D59" s="56">
        <v>120</v>
      </c>
      <c r="E59" s="57" t="s">
        <v>4</v>
      </c>
      <c r="F59" s="58" t="s">
        <v>111</v>
      </c>
      <c r="G59" s="99"/>
      <c r="H59" s="99"/>
      <c r="I59" s="99"/>
      <c r="J59" s="7">
        <f t="shared" si="3"/>
        <v>3660</v>
      </c>
      <c r="K59" s="7">
        <v>30.5</v>
      </c>
      <c r="L59" s="21"/>
      <c r="M59" s="30">
        <f t="shared" si="4"/>
        <v>0</v>
      </c>
      <c r="N59" s="37" t="str">
        <f t="shared" si="2"/>
        <v xml:space="preserve"> </v>
      </c>
    </row>
    <row r="60" spans="1:14" ht="51.75" customHeight="1" x14ac:dyDescent="0.3">
      <c r="A60" s="44"/>
      <c r="B60" s="54">
        <v>54</v>
      </c>
      <c r="C60" s="59" t="s">
        <v>123</v>
      </c>
      <c r="D60" s="56">
        <v>20</v>
      </c>
      <c r="E60" s="60" t="s">
        <v>7</v>
      </c>
      <c r="F60" s="59" t="s">
        <v>124</v>
      </c>
      <c r="G60" s="99"/>
      <c r="H60" s="99"/>
      <c r="I60" s="99"/>
      <c r="J60" s="7">
        <f t="shared" si="3"/>
        <v>1400</v>
      </c>
      <c r="K60" s="7">
        <v>70</v>
      </c>
      <c r="L60" s="21"/>
      <c r="M60" s="30">
        <f t="shared" si="4"/>
        <v>0</v>
      </c>
      <c r="N60" s="37" t="str">
        <f t="shared" si="2"/>
        <v xml:space="preserve"> </v>
      </c>
    </row>
    <row r="61" spans="1:14" ht="51.75" customHeight="1" x14ac:dyDescent="0.3">
      <c r="A61" s="44"/>
      <c r="B61" s="54">
        <v>55</v>
      </c>
      <c r="C61" s="59" t="s">
        <v>21</v>
      </c>
      <c r="D61" s="56">
        <v>50</v>
      </c>
      <c r="E61" s="60" t="s">
        <v>7</v>
      </c>
      <c r="F61" s="59" t="s">
        <v>125</v>
      </c>
      <c r="G61" s="99"/>
      <c r="H61" s="99"/>
      <c r="I61" s="99"/>
      <c r="J61" s="7">
        <f t="shared" si="3"/>
        <v>1000</v>
      </c>
      <c r="K61" s="7">
        <v>20</v>
      </c>
      <c r="L61" s="21"/>
      <c r="M61" s="30">
        <f t="shared" si="4"/>
        <v>0</v>
      </c>
      <c r="N61" s="37" t="str">
        <f t="shared" si="2"/>
        <v xml:space="preserve"> </v>
      </c>
    </row>
    <row r="62" spans="1:14" ht="51.75" customHeight="1" x14ac:dyDescent="0.3">
      <c r="A62" s="44"/>
      <c r="B62" s="54">
        <v>56</v>
      </c>
      <c r="C62" s="59" t="s">
        <v>38</v>
      </c>
      <c r="D62" s="56">
        <v>100</v>
      </c>
      <c r="E62" s="60" t="s">
        <v>39</v>
      </c>
      <c r="F62" s="59" t="s">
        <v>126</v>
      </c>
      <c r="G62" s="99"/>
      <c r="H62" s="99"/>
      <c r="I62" s="99"/>
      <c r="J62" s="7">
        <f t="shared" si="3"/>
        <v>2000</v>
      </c>
      <c r="K62" s="7">
        <v>20</v>
      </c>
      <c r="L62" s="21"/>
      <c r="M62" s="30">
        <f t="shared" si="4"/>
        <v>0</v>
      </c>
      <c r="N62" s="37" t="str">
        <f t="shared" si="2"/>
        <v xml:space="preserve"> </v>
      </c>
    </row>
    <row r="63" spans="1:14" ht="51.75" customHeight="1" x14ac:dyDescent="0.3">
      <c r="A63" s="44"/>
      <c r="B63" s="54">
        <v>57</v>
      </c>
      <c r="C63" s="59" t="s">
        <v>127</v>
      </c>
      <c r="D63" s="56">
        <v>100</v>
      </c>
      <c r="E63" s="60" t="s">
        <v>39</v>
      </c>
      <c r="F63" s="59" t="s">
        <v>128</v>
      </c>
      <c r="G63" s="99"/>
      <c r="H63" s="99"/>
      <c r="I63" s="99"/>
      <c r="J63" s="7">
        <f t="shared" si="3"/>
        <v>1850</v>
      </c>
      <c r="K63" s="7">
        <v>18.5</v>
      </c>
      <c r="L63" s="21"/>
      <c r="M63" s="30">
        <f t="shared" si="4"/>
        <v>0</v>
      </c>
      <c r="N63" s="37" t="str">
        <f t="shared" si="2"/>
        <v xml:space="preserve"> </v>
      </c>
    </row>
    <row r="64" spans="1:14" ht="51.75" customHeight="1" x14ac:dyDescent="0.3">
      <c r="A64" s="44"/>
      <c r="B64" s="54">
        <v>58</v>
      </c>
      <c r="C64" s="59" t="s">
        <v>129</v>
      </c>
      <c r="D64" s="56">
        <v>40</v>
      </c>
      <c r="E64" s="60" t="s">
        <v>39</v>
      </c>
      <c r="F64" s="59" t="s">
        <v>130</v>
      </c>
      <c r="G64" s="99"/>
      <c r="H64" s="99"/>
      <c r="I64" s="99"/>
      <c r="J64" s="7">
        <f t="shared" si="3"/>
        <v>4000</v>
      </c>
      <c r="K64" s="7">
        <v>100</v>
      </c>
      <c r="L64" s="21"/>
      <c r="M64" s="30">
        <f t="shared" si="4"/>
        <v>0</v>
      </c>
      <c r="N64" s="37" t="str">
        <f t="shared" si="2"/>
        <v xml:space="preserve"> </v>
      </c>
    </row>
    <row r="65" spans="1:14" ht="51.75" customHeight="1" x14ac:dyDescent="0.3">
      <c r="A65" s="44"/>
      <c r="B65" s="54">
        <v>59</v>
      </c>
      <c r="C65" s="59" t="s">
        <v>131</v>
      </c>
      <c r="D65" s="56">
        <v>10</v>
      </c>
      <c r="E65" s="60" t="s">
        <v>7</v>
      </c>
      <c r="F65" s="59" t="s">
        <v>132</v>
      </c>
      <c r="G65" s="99"/>
      <c r="H65" s="99"/>
      <c r="I65" s="99"/>
      <c r="J65" s="7">
        <f t="shared" si="3"/>
        <v>350</v>
      </c>
      <c r="K65" s="7">
        <v>35</v>
      </c>
      <c r="L65" s="21"/>
      <c r="M65" s="30">
        <f t="shared" si="4"/>
        <v>0</v>
      </c>
      <c r="N65" s="37" t="str">
        <f t="shared" si="2"/>
        <v xml:space="preserve"> </v>
      </c>
    </row>
    <row r="66" spans="1:14" ht="51.75" customHeight="1" x14ac:dyDescent="0.3">
      <c r="A66" s="44"/>
      <c r="B66" s="54">
        <v>60</v>
      </c>
      <c r="C66" s="59" t="s">
        <v>133</v>
      </c>
      <c r="D66" s="56">
        <v>20</v>
      </c>
      <c r="E66" s="60" t="s">
        <v>7</v>
      </c>
      <c r="F66" s="59" t="s">
        <v>134</v>
      </c>
      <c r="G66" s="99"/>
      <c r="H66" s="99"/>
      <c r="I66" s="99"/>
      <c r="J66" s="7">
        <f t="shared" si="3"/>
        <v>700</v>
      </c>
      <c r="K66" s="7">
        <v>35</v>
      </c>
      <c r="L66" s="21"/>
      <c r="M66" s="30">
        <f t="shared" si="4"/>
        <v>0</v>
      </c>
      <c r="N66" s="37" t="str">
        <f t="shared" si="2"/>
        <v xml:space="preserve"> </v>
      </c>
    </row>
    <row r="67" spans="1:14" ht="51.75" customHeight="1" x14ac:dyDescent="0.3">
      <c r="A67" s="44"/>
      <c r="B67" s="54">
        <v>61</v>
      </c>
      <c r="C67" s="59" t="s">
        <v>55</v>
      </c>
      <c r="D67" s="56">
        <v>60</v>
      </c>
      <c r="E67" s="60" t="s">
        <v>7</v>
      </c>
      <c r="F67" s="59" t="s">
        <v>135</v>
      </c>
      <c r="G67" s="99"/>
      <c r="H67" s="99"/>
      <c r="I67" s="99"/>
      <c r="J67" s="7">
        <f t="shared" si="3"/>
        <v>240</v>
      </c>
      <c r="K67" s="7">
        <v>4</v>
      </c>
      <c r="L67" s="21"/>
      <c r="M67" s="30">
        <f t="shared" si="4"/>
        <v>0</v>
      </c>
      <c r="N67" s="37" t="str">
        <f t="shared" si="2"/>
        <v xml:space="preserve"> </v>
      </c>
    </row>
    <row r="68" spans="1:14" ht="51.75" customHeight="1" x14ac:dyDescent="0.3">
      <c r="A68" s="44"/>
      <c r="B68" s="54">
        <v>62</v>
      </c>
      <c r="C68" s="59" t="s">
        <v>57</v>
      </c>
      <c r="D68" s="56">
        <v>20</v>
      </c>
      <c r="E68" s="60" t="s">
        <v>17</v>
      </c>
      <c r="F68" s="59" t="s">
        <v>83</v>
      </c>
      <c r="G68" s="99"/>
      <c r="H68" s="99"/>
      <c r="I68" s="99"/>
      <c r="J68" s="7">
        <f t="shared" si="3"/>
        <v>200</v>
      </c>
      <c r="K68" s="7">
        <v>10</v>
      </c>
      <c r="L68" s="21"/>
      <c r="M68" s="30">
        <f t="shared" si="4"/>
        <v>0</v>
      </c>
      <c r="N68" s="37" t="str">
        <f t="shared" si="2"/>
        <v xml:space="preserve"> </v>
      </c>
    </row>
    <row r="69" spans="1:14" ht="51.75" customHeight="1" thickBot="1" x14ac:dyDescent="0.35">
      <c r="A69" s="44"/>
      <c r="B69" s="62">
        <v>63</v>
      </c>
      <c r="C69" s="71" t="s">
        <v>58</v>
      </c>
      <c r="D69" s="64">
        <v>20</v>
      </c>
      <c r="E69" s="72" t="s">
        <v>7</v>
      </c>
      <c r="F69" s="71" t="s">
        <v>95</v>
      </c>
      <c r="G69" s="100"/>
      <c r="H69" s="100"/>
      <c r="I69" s="100"/>
      <c r="J69" s="8">
        <f t="shared" si="3"/>
        <v>120</v>
      </c>
      <c r="K69" s="8">
        <v>6</v>
      </c>
      <c r="L69" s="23"/>
      <c r="M69" s="29">
        <f t="shared" si="4"/>
        <v>0</v>
      </c>
      <c r="N69" s="38" t="str">
        <f t="shared" si="2"/>
        <v xml:space="preserve"> </v>
      </c>
    </row>
    <row r="70" spans="1:14" ht="67.5" customHeight="1" thickTop="1" x14ac:dyDescent="0.3">
      <c r="A70" s="48"/>
      <c r="B70" s="49">
        <v>64</v>
      </c>
      <c r="C70" s="50" t="s">
        <v>2</v>
      </c>
      <c r="D70" s="51">
        <v>600</v>
      </c>
      <c r="E70" s="52" t="s">
        <v>3</v>
      </c>
      <c r="F70" s="53" t="s">
        <v>109</v>
      </c>
      <c r="G70" s="98" t="s">
        <v>172</v>
      </c>
      <c r="H70" s="98" t="s">
        <v>136</v>
      </c>
      <c r="I70" s="98" t="s">
        <v>137</v>
      </c>
      <c r="J70" s="6">
        <f t="shared" si="3"/>
        <v>8700</v>
      </c>
      <c r="K70" s="6">
        <v>14.5</v>
      </c>
      <c r="L70" s="20"/>
      <c r="M70" s="18">
        <f t="shared" si="4"/>
        <v>0</v>
      </c>
      <c r="N70" s="36" t="str">
        <f t="shared" si="2"/>
        <v xml:space="preserve"> </v>
      </c>
    </row>
    <row r="71" spans="1:14" ht="67.5" customHeight="1" x14ac:dyDescent="0.3">
      <c r="A71" s="44"/>
      <c r="B71" s="54">
        <v>65</v>
      </c>
      <c r="C71" s="55" t="s">
        <v>5</v>
      </c>
      <c r="D71" s="56">
        <v>120</v>
      </c>
      <c r="E71" s="57" t="s">
        <v>4</v>
      </c>
      <c r="F71" s="58" t="s">
        <v>111</v>
      </c>
      <c r="G71" s="99"/>
      <c r="H71" s="99"/>
      <c r="I71" s="99"/>
      <c r="J71" s="7">
        <f t="shared" ref="J71:J102" si="5">D71*K71</f>
        <v>3660</v>
      </c>
      <c r="K71" s="7">
        <v>30.5</v>
      </c>
      <c r="L71" s="21"/>
      <c r="M71" s="30">
        <f t="shared" ref="M71:M102" si="6">D71*L71</f>
        <v>0</v>
      </c>
      <c r="N71" s="37" t="str">
        <f t="shared" si="2"/>
        <v xml:space="preserve"> </v>
      </c>
    </row>
    <row r="72" spans="1:14" ht="67.5" customHeight="1" x14ac:dyDescent="0.3">
      <c r="A72" s="44"/>
      <c r="B72" s="54">
        <v>66</v>
      </c>
      <c r="C72" s="55" t="s">
        <v>6</v>
      </c>
      <c r="D72" s="56">
        <v>1000</v>
      </c>
      <c r="E72" s="57" t="s">
        <v>4</v>
      </c>
      <c r="F72" s="58" t="s">
        <v>138</v>
      </c>
      <c r="G72" s="99"/>
      <c r="H72" s="99"/>
      <c r="I72" s="99"/>
      <c r="J72" s="7">
        <f t="shared" si="5"/>
        <v>4500</v>
      </c>
      <c r="K72" s="7">
        <v>4.5</v>
      </c>
      <c r="L72" s="21"/>
      <c r="M72" s="30">
        <f t="shared" si="6"/>
        <v>0</v>
      </c>
      <c r="N72" s="37" t="str">
        <f t="shared" ref="N72:N111" si="7">IF(ISNUMBER(L72), IF(L72&gt;K72,"NEVYHOVUJE","VYHOVUJE")," ")</f>
        <v xml:space="preserve"> </v>
      </c>
    </row>
    <row r="73" spans="1:14" ht="67.5" customHeight="1" x14ac:dyDescent="0.3">
      <c r="A73" s="44"/>
      <c r="B73" s="54">
        <v>67</v>
      </c>
      <c r="C73" s="59" t="s">
        <v>8</v>
      </c>
      <c r="D73" s="56">
        <v>6</v>
      </c>
      <c r="E73" s="60" t="s">
        <v>7</v>
      </c>
      <c r="F73" s="59" t="s">
        <v>99</v>
      </c>
      <c r="G73" s="99"/>
      <c r="H73" s="99"/>
      <c r="I73" s="99"/>
      <c r="J73" s="7">
        <f t="shared" si="5"/>
        <v>660</v>
      </c>
      <c r="K73" s="7">
        <v>110</v>
      </c>
      <c r="L73" s="21"/>
      <c r="M73" s="30">
        <f t="shared" si="6"/>
        <v>0</v>
      </c>
      <c r="N73" s="37" t="str">
        <f t="shared" si="7"/>
        <v xml:space="preserve"> </v>
      </c>
    </row>
    <row r="74" spans="1:14" ht="67.5" customHeight="1" x14ac:dyDescent="0.3">
      <c r="A74" s="44"/>
      <c r="B74" s="54">
        <v>68</v>
      </c>
      <c r="C74" s="59" t="s">
        <v>9</v>
      </c>
      <c r="D74" s="56">
        <v>4</v>
      </c>
      <c r="E74" s="60" t="s">
        <v>7</v>
      </c>
      <c r="F74" s="59" t="s">
        <v>67</v>
      </c>
      <c r="G74" s="99"/>
      <c r="H74" s="99"/>
      <c r="I74" s="99"/>
      <c r="J74" s="7">
        <f t="shared" si="5"/>
        <v>740</v>
      </c>
      <c r="K74" s="7">
        <v>185</v>
      </c>
      <c r="L74" s="21"/>
      <c r="M74" s="30">
        <f t="shared" si="6"/>
        <v>0</v>
      </c>
      <c r="N74" s="37" t="str">
        <f t="shared" si="7"/>
        <v xml:space="preserve"> </v>
      </c>
    </row>
    <row r="75" spans="1:14" ht="67.5" customHeight="1" x14ac:dyDescent="0.3">
      <c r="A75" s="44"/>
      <c r="B75" s="54">
        <v>69</v>
      </c>
      <c r="C75" s="59" t="s">
        <v>11</v>
      </c>
      <c r="D75" s="56">
        <v>12</v>
      </c>
      <c r="E75" s="60" t="s">
        <v>7</v>
      </c>
      <c r="F75" s="59" t="s">
        <v>139</v>
      </c>
      <c r="G75" s="99"/>
      <c r="H75" s="99"/>
      <c r="I75" s="99"/>
      <c r="J75" s="7">
        <f t="shared" si="5"/>
        <v>432</v>
      </c>
      <c r="K75" s="7">
        <v>36</v>
      </c>
      <c r="L75" s="21"/>
      <c r="M75" s="30">
        <f t="shared" si="6"/>
        <v>0</v>
      </c>
      <c r="N75" s="37" t="str">
        <f t="shared" si="7"/>
        <v xml:space="preserve"> </v>
      </c>
    </row>
    <row r="76" spans="1:14" ht="67.5" customHeight="1" x14ac:dyDescent="0.3">
      <c r="A76" s="44"/>
      <c r="B76" s="54">
        <v>70</v>
      </c>
      <c r="C76" s="59" t="s">
        <v>11</v>
      </c>
      <c r="D76" s="56">
        <v>2</v>
      </c>
      <c r="E76" s="60" t="s">
        <v>7</v>
      </c>
      <c r="F76" s="59" t="s">
        <v>68</v>
      </c>
      <c r="G76" s="99"/>
      <c r="H76" s="99"/>
      <c r="I76" s="99"/>
      <c r="J76" s="7">
        <f t="shared" si="5"/>
        <v>280</v>
      </c>
      <c r="K76" s="7">
        <v>140</v>
      </c>
      <c r="L76" s="21"/>
      <c r="M76" s="30">
        <f t="shared" si="6"/>
        <v>0</v>
      </c>
      <c r="N76" s="37" t="str">
        <f t="shared" si="7"/>
        <v xml:space="preserve"> </v>
      </c>
    </row>
    <row r="77" spans="1:14" ht="67.5" customHeight="1" x14ac:dyDescent="0.3">
      <c r="A77" s="44"/>
      <c r="B77" s="54">
        <v>71</v>
      </c>
      <c r="C77" s="59" t="s">
        <v>12</v>
      </c>
      <c r="D77" s="56">
        <v>12</v>
      </c>
      <c r="E77" s="60" t="s">
        <v>7</v>
      </c>
      <c r="F77" s="59" t="s">
        <v>140</v>
      </c>
      <c r="G77" s="99"/>
      <c r="H77" s="99"/>
      <c r="I77" s="99"/>
      <c r="J77" s="7">
        <f t="shared" si="5"/>
        <v>288</v>
      </c>
      <c r="K77" s="7">
        <v>24</v>
      </c>
      <c r="L77" s="21"/>
      <c r="M77" s="30">
        <f t="shared" si="6"/>
        <v>0</v>
      </c>
      <c r="N77" s="37" t="str">
        <f t="shared" si="7"/>
        <v xml:space="preserve"> </v>
      </c>
    </row>
    <row r="78" spans="1:14" ht="72" customHeight="1" x14ac:dyDescent="0.3">
      <c r="A78" s="44"/>
      <c r="B78" s="54">
        <v>72</v>
      </c>
      <c r="C78" s="59" t="s">
        <v>13</v>
      </c>
      <c r="D78" s="56">
        <v>12</v>
      </c>
      <c r="E78" s="60" t="s">
        <v>7</v>
      </c>
      <c r="F78" s="59" t="s">
        <v>70</v>
      </c>
      <c r="G78" s="99"/>
      <c r="H78" s="99"/>
      <c r="I78" s="99"/>
      <c r="J78" s="7">
        <f t="shared" si="5"/>
        <v>504</v>
      </c>
      <c r="K78" s="7">
        <v>42</v>
      </c>
      <c r="L78" s="21"/>
      <c r="M78" s="30">
        <f t="shared" si="6"/>
        <v>0</v>
      </c>
      <c r="N78" s="37" t="str">
        <f t="shared" si="7"/>
        <v xml:space="preserve"> </v>
      </c>
    </row>
    <row r="79" spans="1:14" ht="72" customHeight="1" x14ac:dyDescent="0.3">
      <c r="A79" s="44"/>
      <c r="B79" s="54">
        <v>73</v>
      </c>
      <c r="C79" s="59" t="s">
        <v>14</v>
      </c>
      <c r="D79" s="56">
        <v>6</v>
      </c>
      <c r="E79" s="60" t="s">
        <v>7</v>
      </c>
      <c r="F79" s="59" t="s">
        <v>81</v>
      </c>
      <c r="G79" s="99"/>
      <c r="H79" s="99"/>
      <c r="I79" s="99"/>
      <c r="J79" s="7">
        <f t="shared" si="5"/>
        <v>246</v>
      </c>
      <c r="K79" s="7">
        <v>41</v>
      </c>
      <c r="L79" s="21"/>
      <c r="M79" s="30">
        <f t="shared" si="6"/>
        <v>0</v>
      </c>
      <c r="N79" s="37" t="str">
        <f t="shared" si="7"/>
        <v xml:space="preserve"> </v>
      </c>
    </row>
    <row r="80" spans="1:14" ht="72" customHeight="1" x14ac:dyDescent="0.3">
      <c r="A80" s="44"/>
      <c r="B80" s="54">
        <v>74</v>
      </c>
      <c r="C80" s="59" t="s">
        <v>14</v>
      </c>
      <c r="D80" s="56">
        <v>6</v>
      </c>
      <c r="E80" s="60" t="s">
        <v>7</v>
      </c>
      <c r="F80" s="59" t="s">
        <v>141</v>
      </c>
      <c r="G80" s="99"/>
      <c r="H80" s="99"/>
      <c r="I80" s="99"/>
      <c r="J80" s="7">
        <f t="shared" si="5"/>
        <v>180</v>
      </c>
      <c r="K80" s="7">
        <v>30</v>
      </c>
      <c r="L80" s="21"/>
      <c r="M80" s="30">
        <f t="shared" si="6"/>
        <v>0</v>
      </c>
      <c r="N80" s="37" t="str">
        <f t="shared" si="7"/>
        <v xml:space="preserve"> </v>
      </c>
    </row>
    <row r="81" spans="1:14" ht="72" customHeight="1" x14ac:dyDescent="0.3">
      <c r="A81" s="44"/>
      <c r="B81" s="54">
        <v>75</v>
      </c>
      <c r="C81" s="59" t="s">
        <v>15</v>
      </c>
      <c r="D81" s="56">
        <v>12</v>
      </c>
      <c r="E81" s="60" t="s">
        <v>7</v>
      </c>
      <c r="F81" s="59" t="s">
        <v>142</v>
      </c>
      <c r="G81" s="99"/>
      <c r="H81" s="99"/>
      <c r="I81" s="99"/>
      <c r="J81" s="7">
        <f t="shared" si="5"/>
        <v>984</v>
      </c>
      <c r="K81" s="7">
        <v>82</v>
      </c>
      <c r="L81" s="21"/>
      <c r="M81" s="30">
        <f t="shared" si="6"/>
        <v>0</v>
      </c>
      <c r="N81" s="37" t="str">
        <f t="shared" si="7"/>
        <v xml:space="preserve"> </v>
      </c>
    </row>
    <row r="82" spans="1:14" ht="72" customHeight="1" x14ac:dyDescent="0.3">
      <c r="A82" s="44"/>
      <c r="B82" s="54">
        <v>76</v>
      </c>
      <c r="C82" s="59" t="s">
        <v>15</v>
      </c>
      <c r="D82" s="56">
        <v>40</v>
      </c>
      <c r="E82" s="60" t="s">
        <v>7</v>
      </c>
      <c r="F82" s="59" t="s">
        <v>143</v>
      </c>
      <c r="G82" s="99"/>
      <c r="H82" s="99"/>
      <c r="I82" s="99"/>
      <c r="J82" s="7">
        <f t="shared" si="5"/>
        <v>1400</v>
      </c>
      <c r="K82" s="7">
        <v>35</v>
      </c>
      <c r="L82" s="21"/>
      <c r="M82" s="30">
        <f t="shared" si="6"/>
        <v>0</v>
      </c>
      <c r="N82" s="37" t="str">
        <f t="shared" si="7"/>
        <v xml:space="preserve"> </v>
      </c>
    </row>
    <row r="83" spans="1:14" ht="72" customHeight="1" x14ac:dyDescent="0.3">
      <c r="A83" s="44"/>
      <c r="B83" s="54">
        <v>77</v>
      </c>
      <c r="C83" s="59" t="s">
        <v>15</v>
      </c>
      <c r="D83" s="56">
        <v>30</v>
      </c>
      <c r="E83" s="60" t="s">
        <v>7</v>
      </c>
      <c r="F83" s="59" t="s">
        <v>80</v>
      </c>
      <c r="G83" s="99"/>
      <c r="H83" s="99"/>
      <c r="I83" s="99"/>
      <c r="J83" s="7">
        <f t="shared" si="5"/>
        <v>1680</v>
      </c>
      <c r="K83" s="7">
        <v>56</v>
      </c>
      <c r="L83" s="21"/>
      <c r="M83" s="30">
        <f t="shared" si="6"/>
        <v>0</v>
      </c>
      <c r="N83" s="37" t="str">
        <f t="shared" si="7"/>
        <v xml:space="preserve"> </v>
      </c>
    </row>
    <row r="84" spans="1:14" ht="72" customHeight="1" x14ac:dyDescent="0.3">
      <c r="A84" s="44"/>
      <c r="B84" s="54">
        <v>78</v>
      </c>
      <c r="C84" s="59" t="s">
        <v>15</v>
      </c>
      <c r="D84" s="56">
        <v>10</v>
      </c>
      <c r="E84" s="60" t="s">
        <v>7</v>
      </c>
      <c r="F84" s="59" t="s">
        <v>144</v>
      </c>
      <c r="G84" s="99"/>
      <c r="H84" s="99"/>
      <c r="I84" s="99"/>
      <c r="J84" s="7">
        <f t="shared" si="5"/>
        <v>390</v>
      </c>
      <c r="K84" s="7">
        <v>39</v>
      </c>
      <c r="L84" s="21"/>
      <c r="M84" s="30">
        <f t="shared" si="6"/>
        <v>0</v>
      </c>
      <c r="N84" s="37" t="str">
        <f t="shared" si="7"/>
        <v xml:space="preserve"> </v>
      </c>
    </row>
    <row r="85" spans="1:14" ht="53.25" customHeight="1" x14ac:dyDescent="0.3">
      <c r="A85" s="44"/>
      <c r="B85" s="54">
        <v>79</v>
      </c>
      <c r="C85" s="59" t="s">
        <v>18</v>
      </c>
      <c r="D85" s="56">
        <v>6</v>
      </c>
      <c r="E85" s="60" t="s">
        <v>7</v>
      </c>
      <c r="F85" s="59" t="s">
        <v>79</v>
      </c>
      <c r="G85" s="99"/>
      <c r="H85" s="99"/>
      <c r="I85" s="99"/>
      <c r="J85" s="7">
        <f t="shared" si="5"/>
        <v>186</v>
      </c>
      <c r="K85" s="7">
        <v>31</v>
      </c>
      <c r="L85" s="21"/>
      <c r="M85" s="30">
        <f t="shared" si="6"/>
        <v>0</v>
      </c>
      <c r="N85" s="37" t="str">
        <f t="shared" si="7"/>
        <v xml:space="preserve"> </v>
      </c>
    </row>
    <row r="86" spans="1:14" ht="53.25" customHeight="1" x14ac:dyDescent="0.3">
      <c r="A86" s="44"/>
      <c r="B86" s="54">
        <v>80</v>
      </c>
      <c r="C86" s="59" t="s">
        <v>18</v>
      </c>
      <c r="D86" s="56">
        <v>40</v>
      </c>
      <c r="E86" s="60" t="s">
        <v>7</v>
      </c>
      <c r="F86" s="59" t="s">
        <v>145</v>
      </c>
      <c r="G86" s="99"/>
      <c r="H86" s="99"/>
      <c r="I86" s="99"/>
      <c r="J86" s="7">
        <f t="shared" si="5"/>
        <v>560</v>
      </c>
      <c r="K86" s="7">
        <v>14</v>
      </c>
      <c r="L86" s="21"/>
      <c r="M86" s="30">
        <f t="shared" si="6"/>
        <v>0</v>
      </c>
      <c r="N86" s="37" t="str">
        <f t="shared" si="7"/>
        <v xml:space="preserve"> </v>
      </c>
    </row>
    <row r="87" spans="1:14" ht="53.25" customHeight="1" x14ac:dyDescent="0.3">
      <c r="A87" s="44"/>
      <c r="B87" s="54">
        <v>81</v>
      </c>
      <c r="C87" s="59" t="s">
        <v>20</v>
      </c>
      <c r="D87" s="56">
        <v>4</v>
      </c>
      <c r="E87" s="60" t="s">
        <v>7</v>
      </c>
      <c r="F87" s="59" t="s">
        <v>146</v>
      </c>
      <c r="G87" s="99"/>
      <c r="H87" s="99"/>
      <c r="I87" s="99"/>
      <c r="J87" s="7">
        <f t="shared" si="5"/>
        <v>112</v>
      </c>
      <c r="K87" s="7">
        <v>28</v>
      </c>
      <c r="L87" s="21"/>
      <c r="M87" s="30">
        <f t="shared" si="6"/>
        <v>0</v>
      </c>
      <c r="N87" s="37" t="str">
        <f t="shared" si="7"/>
        <v xml:space="preserve"> </v>
      </c>
    </row>
    <row r="88" spans="1:14" ht="53.25" customHeight="1" x14ac:dyDescent="0.3">
      <c r="A88" s="44"/>
      <c r="B88" s="54">
        <v>82</v>
      </c>
      <c r="C88" s="59" t="s">
        <v>147</v>
      </c>
      <c r="D88" s="56">
        <v>5</v>
      </c>
      <c r="E88" s="60" t="s">
        <v>7</v>
      </c>
      <c r="F88" s="59" t="s">
        <v>148</v>
      </c>
      <c r="G88" s="99"/>
      <c r="H88" s="99"/>
      <c r="I88" s="99"/>
      <c r="J88" s="7">
        <f t="shared" si="5"/>
        <v>400</v>
      </c>
      <c r="K88" s="7">
        <v>80</v>
      </c>
      <c r="L88" s="21"/>
      <c r="M88" s="30">
        <f t="shared" si="6"/>
        <v>0</v>
      </c>
      <c r="N88" s="37" t="str">
        <f t="shared" si="7"/>
        <v xml:space="preserve"> </v>
      </c>
    </row>
    <row r="89" spans="1:14" ht="53.25" customHeight="1" x14ac:dyDescent="0.3">
      <c r="A89" s="44"/>
      <c r="B89" s="54">
        <v>83</v>
      </c>
      <c r="C89" s="59" t="s">
        <v>21</v>
      </c>
      <c r="D89" s="56">
        <v>20</v>
      </c>
      <c r="E89" s="60" t="s">
        <v>7</v>
      </c>
      <c r="F89" s="59" t="s">
        <v>77</v>
      </c>
      <c r="G89" s="99"/>
      <c r="H89" s="99"/>
      <c r="I89" s="99"/>
      <c r="J89" s="7">
        <f t="shared" si="5"/>
        <v>400</v>
      </c>
      <c r="K89" s="7">
        <v>20</v>
      </c>
      <c r="L89" s="21"/>
      <c r="M89" s="30">
        <f t="shared" si="6"/>
        <v>0</v>
      </c>
      <c r="N89" s="37" t="str">
        <f t="shared" si="7"/>
        <v xml:space="preserve"> </v>
      </c>
    </row>
    <row r="90" spans="1:14" ht="53.25" customHeight="1" x14ac:dyDescent="0.3">
      <c r="A90" s="44"/>
      <c r="B90" s="54">
        <v>84</v>
      </c>
      <c r="C90" s="59" t="s">
        <v>149</v>
      </c>
      <c r="D90" s="56">
        <v>2</v>
      </c>
      <c r="E90" s="60" t="s">
        <v>7</v>
      </c>
      <c r="F90" s="59" t="s">
        <v>150</v>
      </c>
      <c r="G90" s="99"/>
      <c r="H90" s="99"/>
      <c r="I90" s="99"/>
      <c r="J90" s="7">
        <f t="shared" si="5"/>
        <v>38</v>
      </c>
      <c r="K90" s="7">
        <v>19</v>
      </c>
      <c r="L90" s="21"/>
      <c r="M90" s="30">
        <f t="shared" si="6"/>
        <v>0</v>
      </c>
      <c r="N90" s="37" t="str">
        <f t="shared" si="7"/>
        <v xml:space="preserve"> </v>
      </c>
    </row>
    <row r="91" spans="1:14" ht="53.25" customHeight="1" x14ac:dyDescent="0.3">
      <c r="A91" s="44"/>
      <c r="B91" s="54">
        <v>85</v>
      </c>
      <c r="C91" s="59" t="s">
        <v>28</v>
      </c>
      <c r="D91" s="56">
        <v>4</v>
      </c>
      <c r="E91" s="60" t="s">
        <v>7</v>
      </c>
      <c r="F91" s="59" t="s">
        <v>71</v>
      </c>
      <c r="G91" s="99"/>
      <c r="H91" s="99"/>
      <c r="I91" s="99"/>
      <c r="J91" s="7">
        <f t="shared" si="5"/>
        <v>284</v>
      </c>
      <c r="K91" s="7">
        <v>71</v>
      </c>
      <c r="L91" s="21"/>
      <c r="M91" s="30">
        <f t="shared" si="6"/>
        <v>0</v>
      </c>
      <c r="N91" s="37" t="str">
        <f t="shared" si="7"/>
        <v xml:space="preserve"> </v>
      </c>
    </row>
    <row r="92" spans="1:14" ht="53.25" customHeight="1" x14ac:dyDescent="0.3">
      <c r="A92" s="44"/>
      <c r="B92" s="54">
        <v>86</v>
      </c>
      <c r="C92" s="59" t="s">
        <v>151</v>
      </c>
      <c r="D92" s="56">
        <v>20</v>
      </c>
      <c r="E92" s="60" t="s">
        <v>7</v>
      </c>
      <c r="F92" s="59" t="s">
        <v>152</v>
      </c>
      <c r="G92" s="99"/>
      <c r="H92" s="99"/>
      <c r="I92" s="99"/>
      <c r="J92" s="7">
        <f t="shared" si="5"/>
        <v>300</v>
      </c>
      <c r="K92" s="7">
        <v>15</v>
      </c>
      <c r="L92" s="21"/>
      <c r="M92" s="30">
        <f t="shared" si="6"/>
        <v>0</v>
      </c>
      <c r="N92" s="37" t="str">
        <f t="shared" si="7"/>
        <v xml:space="preserve"> </v>
      </c>
    </row>
    <row r="93" spans="1:14" ht="53.25" customHeight="1" x14ac:dyDescent="0.3">
      <c r="A93" s="44"/>
      <c r="B93" s="54">
        <v>87</v>
      </c>
      <c r="C93" s="59" t="s">
        <v>29</v>
      </c>
      <c r="D93" s="56">
        <v>10</v>
      </c>
      <c r="E93" s="60" t="s">
        <v>7</v>
      </c>
      <c r="F93" s="59" t="s">
        <v>64</v>
      </c>
      <c r="G93" s="99"/>
      <c r="H93" s="99"/>
      <c r="I93" s="99"/>
      <c r="J93" s="7">
        <f t="shared" si="5"/>
        <v>320</v>
      </c>
      <c r="K93" s="7">
        <v>32</v>
      </c>
      <c r="L93" s="21"/>
      <c r="M93" s="30">
        <f t="shared" si="6"/>
        <v>0</v>
      </c>
      <c r="N93" s="37" t="str">
        <f t="shared" si="7"/>
        <v xml:space="preserve"> </v>
      </c>
    </row>
    <row r="94" spans="1:14" ht="53.25" customHeight="1" x14ac:dyDescent="0.3">
      <c r="A94" s="44"/>
      <c r="B94" s="54">
        <v>88</v>
      </c>
      <c r="C94" s="59" t="s">
        <v>34</v>
      </c>
      <c r="D94" s="56">
        <v>50</v>
      </c>
      <c r="E94" s="60" t="s">
        <v>33</v>
      </c>
      <c r="F94" s="59" t="s">
        <v>35</v>
      </c>
      <c r="G94" s="99"/>
      <c r="H94" s="99"/>
      <c r="I94" s="99"/>
      <c r="J94" s="7">
        <f t="shared" si="5"/>
        <v>1250</v>
      </c>
      <c r="K94" s="7">
        <v>25</v>
      </c>
      <c r="L94" s="21"/>
      <c r="M94" s="30">
        <f t="shared" si="6"/>
        <v>0</v>
      </c>
      <c r="N94" s="37" t="str">
        <f t="shared" si="7"/>
        <v xml:space="preserve"> </v>
      </c>
    </row>
    <row r="95" spans="1:14" ht="53.25" customHeight="1" x14ac:dyDescent="0.3">
      <c r="A95" s="44"/>
      <c r="B95" s="54">
        <v>89</v>
      </c>
      <c r="C95" s="59" t="s">
        <v>36</v>
      </c>
      <c r="D95" s="56">
        <v>50</v>
      </c>
      <c r="E95" s="60" t="s">
        <v>33</v>
      </c>
      <c r="F95" s="59" t="s">
        <v>37</v>
      </c>
      <c r="G95" s="99"/>
      <c r="H95" s="99"/>
      <c r="I95" s="99"/>
      <c r="J95" s="7">
        <f t="shared" si="5"/>
        <v>1250</v>
      </c>
      <c r="K95" s="7">
        <v>25</v>
      </c>
      <c r="L95" s="21"/>
      <c r="M95" s="30">
        <f t="shared" si="6"/>
        <v>0</v>
      </c>
      <c r="N95" s="37" t="str">
        <f t="shared" si="7"/>
        <v xml:space="preserve"> </v>
      </c>
    </row>
    <row r="96" spans="1:14" ht="53.25" customHeight="1" x14ac:dyDescent="0.3">
      <c r="A96" s="44"/>
      <c r="B96" s="54">
        <v>90</v>
      </c>
      <c r="C96" s="59" t="s">
        <v>38</v>
      </c>
      <c r="D96" s="56">
        <v>40</v>
      </c>
      <c r="E96" s="60" t="s">
        <v>39</v>
      </c>
      <c r="F96" s="59" t="s">
        <v>153</v>
      </c>
      <c r="G96" s="99"/>
      <c r="H96" s="99"/>
      <c r="I96" s="99"/>
      <c r="J96" s="7">
        <f t="shared" si="5"/>
        <v>480</v>
      </c>
      <c r="K96" s="7">
        <v>12</v>
      </c>
      <c r="L96" s="21"/>
      <c r="M96" s="30">
        <f t="shared" si="6"/>
        <v>0</v>
      </c>
      <c r="N96" s="37" t="str">
        <f t="shared" si="7"/>
        <v xml:space="preserve"> </v>
      </c>
    </row>
    <row r="97" spans="1:14" ht="53.25" customHeight="1" x14ac:dyDescent="0.3">
      <c r="A97" s="44"/>
      <c r="B97" s="54">
        <v>91</v>
      </c>
      <c r="C97" s="59" t="s">
        <v>38</v>
      </c>
      <c r="D97" s="56">
        <v>20</v>
      </c>
      <c r="E97" s="60" t="s">
        <v>39</v>
      </c>
      <c r="F97" s="59" t="s">
        <v>126</v>
      </c>
      <c r="G97" s="99"/>
      <c r="H97" s="99"/>
      <c r="I97" s="99"/>
      <c r="J97" s="7">
        <f t="shared" si="5"/>
        <v>400</v>
      </c>
      <c r="K97" s="7">
        <v>20</v>
      </c>
      <c r="L97" s="21"/>
      <c r="M97" s="30">
        <f t="shared" si="6"/>
        <v>0</v>
      </c>
      <c r="N97" s="37" t="str">
        <f t="shared" si="7"/>
        <v xml:space="preserve"> </v>
      </c>
    </row>
    <row r="98" spans="1:14" ht="53.25" customHeight="1" x14ac:dyDescent="0.3">
      <c r="A98" s="44"/>
      <c r="B98" s="54">
        <v>92</v>
      </c>
      <c r="C98" s="59" t="s">
        <v>127</v>
      </c>
      <c r="D98" s="56">
        <v>20</v>
      </c>
      <c r="E98" s="60" t="s">
        <v>39</v>
      </c>
      <c r="F98" s="59" t="s">
        <v>128</v>
      </c>
      <c r="G98" s="99"/>
      <c r="H98" s="99"/>
      <c r="I98" s="99"/>
      <c r="J98" s="7">
        <f t="shared" si="5"/>
        <v>370</v>
      </c>
      <c r="K98" s="7">
        <v>18.5</v>
      </c>
      <c r="L98" s="21"/>
      <c r="M98" s="30">
        <f t="shared" si="6"/>
        <v>0</v>
      </c>
      <c r="N98" s="37" t="str">
        <f t="shared" si="7"/>
        <v xml:space="preserve"> </v>
      </c>
    </row>
    <row r="99" spans="1:14" ht="57.75" customHeight="1" x14ac:dyDescent="0.3">
      <c r="A99" s="44"/>
      <c r="B99" s="54">
        <v>93</v>
      </c>
      <c r="C99" s="59" t="s">
        <v>40</v>
      </c>
      <c r="D99" s="56">
        <v>25</v>
      </c>
      <c r="E99" s="60" t="s">
        <v>39</v>
      </c>
      <c r="F99" s="59" t="s">
        <v>62</v>
      </c>
      <c r="G99" s="99"/>
      <c r="H99" s="99"/>
      <c r="I99" s="99"/>
      <c r="J99" s="7">
        <f t="shared" si="5"/>
        <v>1875</v>
      </c>
      <c r="K99" s="7">
        <v>75</v>
      </c>
      <c r="L99" s="21"/>
      <c r="M99" s="30">
        <f t="shared" si="6"/>
        <v>0</v>
      </c>
      <c r="N99" s="37" t="str">
        <f t="shared" si="7"/>
        <v xml:space="preserve"> </v>
      </c>
    </row>
    <row r="100" spans="1:14" ht="57.75" customHeight="1" x14ac:dyDescent="0.3">
      <c r="A100" s="44"/>
      <c r="B100" s="54">
        <v>94</v>
      </c>
      <c r="C100" s="59" t="s">
        <v>154</v>
      </c>
      <c r="D100" s="56">
        <v>30</v>
      </c>
      <c r="E100" s="60" t="s">
        <v>7</v>
      </c>
      <c r="F100" s="59" t="s">
        <v>155</v>
      </c>
      <c r="G100" s="99"/>
      <c r="H100" s="99"/>
      <c r="I100" s="99"/>
      <c r="J100" s="7">
        <f t="shared" si="5"/>
        <v>270</v>
      </c>
      <c r="K100" s="7">
        <v>9</v>
      </c>
      <c r="L100" s="21"/>
      <c r="M100" s="30">
        <f t="shared" si="6"/>
        <v>0</v>
      </c>
      <c r="N100" s="37" t="str">
        <f t="shared" si="7"/>
        <v xml:space="preserve"> </v>
      </c>
    </row>
    <row r="101" spans="1:14" ht="57.75" customHeight="1" x14ac:dyDescent="0.3">
      <c r="A101" s="44"/>
      <c r="B101" s="54">
        <v>95</v>
      </c>
      <c r="C101" s="59" t="s">
        <v>156</v>
      </c>
      <c r="D101" s="56">
        <v>2</v>
      </c>
      <c r="E101" s="60" t="s">
        <v>7</v>
      </c>
      <c r="F101" s="59" t="s">
        <v>157</v>
      </c>
      <c r="G101" s="99"/>
      <c r="H101" s="99"/>
      <c r="I101" s="99"/>
      <c r="J101" s="7">
        <f t="shared" si="5"/>
        <v>60</v>
      </c>
      <c r="K101" s="7">
        <v>30</v>
      </c>
      <c r="L101" s="21"/>
      <c r="M101" s="30">
        <f t="shared" si="6"/>
        <v>0</v>
      </c>
      <c r="N101" s="37" t="str">
        <f t="shared" si="7"/>
        <v xml:space="preserve"> </v>
      </c>
    </row>
    <row r="102" spans="1:14" ht="57.75" customHeight="1" x14ac:dyDescent="0.3">
      <c r="A102" s="44"/>
      <c r="B102" s="54">
        <v>96</v>
      </c>
      <c r="C102" s="59" t="s">
        <v>131</v>
      </c>
      <c r="D102" s="56">
        <v>2</v>
      </c>
      <c r="E102" s="60" t="s">
        <v>7</v>
      </c>
      <c r="F102" s="59" t="s">
        <v>132</v>
      </c>
      <c r="G102" s="99"/>
      <c r="H102" s="99"/>
      <c r="I102" s="99"/>
      <c r="J102" s="7">
        <f t="shared" si="5"/>
        <v>70</v>
      </c>
      <c r="K102" s="7">
        <v>35</v>
      </c>
      <c r="L102" s="21"/>
      <c r="M102" s="30">
        <f t="shared" si="6"/>
        <v>0</v>
      </c>
      <c r="N102" s="37" t="str">
        <f t="shared" si="7"/>
        <v xml:space="preserve"> </v>
      </c>
    </row>
    <row r="103" spans="1:14" ht="57.75" customHeight="1" x14ac:dyDescent="0.3">
      <c r="A103" s="44"/>
      <c r="B103" s="54">
        <v>97</v>
      </c>
      <c r="C103" s="59" t="s">
        <v>158</v>
      </c>
      <c r="D103" s="56">
        <v>2</v>
      </c>
      <c r="E103" s="60" t="s">
        <v>7</v>
      </c>
      <c r="F103" s="59" t="s">
        <v>159</v>
      </c>
      <c r="G103" s="99"/>
      <c r="H103" s="99"/>
      <c r="I103" s="99"/>
      <c r="J103" s="7">
        <f t="shared" ref="J103:J134" si="8">D103*K103</f>
        <v>118</v>
      </c>
      <c r="K103" s="7">
        <v>59</v>
      </c>
      <c r="L103" s="21"/>
      <c r="M103" s="30">
        <f t="shared" ref="M103:M134" si="9">D103*L103</f>
        <v>0</v>
      </c>
      <c r="N103" s="37" t="str">
        <f t="shared" si="7"/>
        <v xml:space="preserve"> </v>
      </c>
    </row>
    <row r="104" spans="1:14" ht="57.75" customHeight="1" x14ac:dyDescent="0.3">
      <c r="A104" s="44"/>
      <c r="B104" s="54">
        <v>98</v>
      </c>
      <c r="C104" s="59" t="s">
        <v>51</v>
      </c>
      <c r="D104" s="56">
        <v>2</v>
      </c>
      <c r="E104" s="60" t="s">
        <v>7</v>
      </c>
      <c r="F104" s="59" t="s">
        <v>89</v>
      </c>
      <c r="G104" s="99"/>
      <c r="H104" s="99"/>
      <c r="I104" s="99"/>
      <c r="J104" s="7">
        <f t="shared" si="8"/>
        <v>73</v>
      </c>
      <c r="K104" s="7">
        <v>36.5</v>
      </c>
      <c r="L104" s="21"/>
      <c r="M104" s="30">
        <f t="shared" si="9"/>
        <v>0</v>
      </c>
      <c r="N104" s="37" t="str">
        <f t="shared" si="7"/>
        <v xml:space="preserve"> </v>
      </c>
    </row>
    <row r="105" spans="1:14" ht="57.75" customHeight="1" x14ac:dyDescent="0.3">
      <c r="A105" s="44"/>
      <c r="B105" s="54">
        <v>99</v>
      </c>
      <c r="C105" s="59" t="s">
        <v>52</v>
      </c>
      <c r="D105" s="56">
        <v>1</v>
      </c>
      <c r="E105" s="60" t="s">
        <v>7</v>
      </c>
      <c r="F105" s="59" t="s">
        <v>90</v>
      </c>
      <c r="G105" s="99"/>
      <c r="H105" s="99"/>
      <c r="I105" s="99"/>
      <c r="J105" s="7">
        <f t="shared" si="8"/>
        <v>36</v>
      </c>
      <c r="K105" s="7">
        <v>36</v>
      </c>
      <c r="L105" s="21"/>
      <c r="M105" s="30">
        <f t="shared" si="9"/>
        <v>0</v>
      </c>
      <c r="N105" s="37" t="str">
        <f t="shared" si="7"/>
        <v xml:space="preserve"> </v>
      </c>
    </row>
    <row r="106" spans="1:14" ht="57.75" customHeight="1" x14ac:dyDescent="0.3">
      <c r="A106" s="44"/>
      <c r="B106" s="54">
        <v>100</v>
      </c>
      <c r="C106" s="59" t="s">
        <v>133</v>
      </c>
      <c r="D106" s="56">
        <v>2</v>
      </c>
      <c r="E106" s="60" t="s">
        <v>7</v>
      </c>
      <c r="F106" s="59" t="s">
        <v>134</v>
      </c>
      <c r="G106" s="99"/>
      <c r="H106" s="99"/>
      <c r="I106" s="99"/>
      <c r="J106" s="7">
        <f t="shared" si="8"/>
        <v>70</v>
      </c>
      <c r="K106" s="7">
        <v>35</v>
      </c>
      <c r="L106" s="21"/>
      <c r="M106" s="30">
        <f t="shared" si="9"/>
        <v>0</v>
      </c>
      <c r="N106" s="37" t="str">
        <f t="shared" si="7"/>
        <v xml:space="preserve"> </v>
      </c>
    </row>
    <row r="107" spans="1:14" ht="57.75" customHeight="1" x14ac:dyDescent="0.3">
      <c r="A107" s="44"/>
      <c r="B107" s="54">
        <v>101</v>
      </c>
      <c r="C107" s="59" t="s">
        <v>160</v>
      </c>
      <c r="D107" s="56">
        <v>2</v>
      </c>
      <c r="E107" s="60" t="s">
        <v>7</v>
      </c>
      <c r="F107" s="59" t="s">
        <v>161</v>
      </c>
      <c r="G107" s="99"/>
      <c r="H107" s="99"/>
      <c r="I107" s="99"/>
      <c r="J107" s="7">
        <f t="shared" si="8"/>
        <v>32</v>
      </c>
      <c r="K107" s="7">
        <v>16</v>
      </c>
      <c r="L107" s="21"/>
      <c r="M107" s="30">
        <f t="shared" si="9"/>
        <v>0</v>
      </c>
      <c r="N107" s="37" t="str">
        <f t="shared" si="7"/>
        <v xml:space="preserve"> </v>
      </c>
    </row>
    <row r="108" spans="1:14" ht="57.75" customHeight="1" x14ac:dyDescent="0.3">
      <c r="A108" s="44"/>
      <c r="B108" s="54">
        <v>102</v>
      </c>
      <c r="C108" s="59" t="s">
        <v>57</v>
      </c>
      <c r="D108" s="56">
        <v>3</v>
      </c>
      <c r="E108" s="60" t="s">
        <v>17</v>
      </c>
      <c r="F108" s="59" t="s">
        <v>83</v>
      </c>
      <c r="G108" s="99"/>
      <c r="H108" s="99"/>
      <c r="I108" s="99"/>
      <c r="J108" s="7">
        <f t="shared" si="8"/>
        <v>30</v>
      </c>
      <c r="K108" s="7">
        <v>10</v>
      </c>
      <c r="L108" s="21"/>
      <c r="M108" s="30">
        <f t="shared" si="9"/>
        <v>0</v>
      </c>
      <c r="N108" s="37" t="str">
        <f t="shared" si="7"/>
        <v xml:space="preserve"> </v>
      </c>
    </row>
    <row r="109" spans="1:14" ht="57.75" customHeight="1" thickBot="1" x14ac:dyDescent="0.35">
      <c r="A109" s="44"/>
      <c r="B109" s="62">
        <v>103</v>
      </c>
      <c r="C109" s="71" t="s">
        <v>58</v>
      </c>
      <c r="D109" s="64">
        <v>5</v>
      </c>
      <c r="E109" s="72" t="s">
        <v>7</v>
      </c>
      <c r="F109" s="71" t="s">
        <v>95</v>
      </c>
      <c r="G109" s="100"/>
      <c r="H109" s="100"/>
      <c r="I109" s="100"/>
      <c r="J109" s="8">
        <f t="shared" si="8"/>
        <v>30</v>
      </c>
      <c r="K109" s="8">
        <v>6</v>
      </c>
      <c r="L109" s="23"/>
      <c r="M109" s="29">
        <f t="shared" si="9"/>
        <v>0</v>
      </c>
      <c r="N109" s="38" t="str">
        <f t="shared" si="7"/>
        <v xml:space="preserve"> </v>
      </c>
    </row>
    <row r="110" spans="1:14" ht="69.75" customHeight="1" thickTop="1" thickBot="1" x14ac:dyDescent="0.35">
      <c r="A110" s="48"/>
      <c r="B110" s="73">
        <v>104</v>
      </c>
      <c r="C110" s="74" t="s">
        <v>162</v>
      </c>
      <c r="D110" s="75">
        <v>32</v>
      </c>
      <c r="E110" s="76" t="s">
        <v>7</v>
      </c>
      <c r="F110" s="74" t="s">
        <v>163</v>
      </c>
      <c r="G110" s="77" t="s">
        <v>172</v>
      </c>
      <c r="H110" s="77" t="s">
        <v>164</v>
      </c>
      <c r="I110" s="78" t="s">
        <v>165</v>
      </c>
      <c r="J110" s="27">
        <f t="shared" si="8"/>
        <v>7200</v>
      </c>
      <c r="K110" s="27">
        <v>225</v>
      </c>
      <c r="L110" s="28"/>
      <c r="M110" s="32">
        <f t="shared" si="9"/>
        <v>0</v>
      </c>
      <c r="N110" s="40" t="str">
        <f t="shared" si="7"/>
        <v xml:space="preserve"> </v>
      </c>
    </row>
    <row r="111" spans="1:14" ht="69.75" customHeight="1" thickTop="1" thickBot="1" x14ac:dyDescent="0.35">
      <c r="A111" s="48"/>
      <c r="B111" s="73">
        <v>105</v>
      </c>
      <c r="C111" s="79" t="s">
        <v>166</v>
      </c>
      <c r="D111" s="75">
        <v>36</v>
      </c>
      <c r="E111" s="76" t="s">
        <v>7</v>
      </c>
      <c r="F111" s="74" t="s">
        <v>167</v>
      </c>
      <c r="G111" s="77" t="s">
        <v>172</v>
      </c>
      <c r="H111" s="77" t="s">
        <v>168</v>
      </c>
      <c r="I111" s="77" t="s">
        <v>169</v>
      </c>
      <c r="J111" s="27">
        <f t="shared" si="8"/>
        <v>7920</v>
      </c>
      <c r="K111" s="27">
        <v>220</v>
      </c>
      <c r="L111" s="28"/>
      <c r="M111" s="32">
        <f t="shared" si="9"/>
        <v>0</v>
      </c>
      <c r="N111" s="40" t="str">
        <f t="shared" si="7"/>
        <v xml:space="preserve"> </v>
      </c>
    </row>
    <row r="112" spans="1:14" ht="13.5" customHeight="1" thickTop="1" thickBot="1" x14ac:dyDescent="0.35">
      <c r="A112" s="80"/>
      <c r="B112" s="81"/>
      <c r="C112" s="82"/>
      <c r="D112" s="83"/>
      <c r="E112" s="83"/>
      <c r="F112" s="83"/>
      <c r="G112" s="83"/>
      <c r="H112" s="83"/>
      <c r="I112" s="83"/>
      <c r="J112" s="83"/>
      <c r="K112" s="83"/>
      <c r="L112" s="84"/>
      <c r="M112" s="84"/>
      <c r="N112" s="84"/>
    </row>
    <row r="113" spans="1:14" ht="60.75" customHeight="1" thickTop="1" thickBot="1" x14ac:dyDescent="0.35">
      <c r="A113" s="85"/>
      <c r="B113" s="103" t="s">
        <v>115</v>
      </c>
      <c r="C113" s="103"/>
      <c r="D113" s="103"/>
      <c r="E113" s="103"/>
      <c r="F113" s="103"/>
      <c r="G113" s="103"/>
      <c r="H113" s="86"/>
      <c r="I113" s="86"/>
      <c r="J113" s="9"/>
      <c r="K113" s="26" t="s">
        <v>100</v>
      </c>
      <c r="L113" s="104" t="s">
        <v>101</v>
      </c>
      <c r="M113" s="105"/>
      <c r="N113" s="106"/>
    </row>
    <row r="114" spans="1:14" ht="33" customHeight="1" thickTop="1" thickBot="1" x14ac:dyDescent="0.35">
      <c r="A114" s="85"/>
      <c r="B114" s="97" t="s">
        <v>102</v>
      </c>
      <c r="C114" s="97"/>
      <c r="D114" s="97"/>
      <c r="E114" s="97"/>
      <c r="F114" s="97"/>
      <c r="G114" s="97"/>
      <c r="H114" s="10"/>
      <c r="I114" s="10"/>
      <c r="J114" s="11"/>
      <c r="K114" s="12">
        <f>SUM(J7:J111)</f>
        <v>106772</v>
      </c>
      <c r="L114" s="107">
        <f>SUM(M7:M111)</f>
        <v>0</v>
      </c>
      <c r="M114" s="108"/>
      <c r="N114" s="109"/>
    </row>
    <row r="115" spans="1:14" ht="17.399999999999999" customHeight="1" thickTop="1" x14ac:dyDescent="0.3">
      <c r="A115" s="85"/>
      <c r="H115" s="13"/>
      <c r="I115" s="13"/>
      <c r="J115" s="87"/>
      <c r="K115" s="87"/>
      <c r="L115" s="85"/>
      <c r="M115" s="85"/>
      <c r="N115" s="85"/>
    </row>
    <row r="116" spans="1:14" ht="18" customHeight="1" x14ac:dyDescent="0.3">
      <c r="A116" s="85"/>
      <c r="H116" s="13"/>
      <c r="I116" s="13"/>
      <c r="J116" s="87"/>
      <c r="K116" s="14"/>
      <c r="L116" s="14"/>
      <c r="M116" s="14"/>
      <c r="N116" s="85"/>
    </row>
    <row r="117" spans="1:14" x14ac:dyDescent="0.3">
      <c r="A117" s="44"/>
      <c r="C117" s="17"/>
      <c r="D117" s="1"/>
      <c r="E117" s="1"/>
      <c r="F117" s="1"/>
      <c r="G117" s="1"/>
      <c r="I117" s="1"/>
      <c r="J117" s="1"/>
    </row>
    <row r="118" spans="1:14" x14ac:dyDescent="0.3">
      <c r="C118" s="17"/>
      <c r="D118" s="1"/>
      <c r="E118" s="1"/>
      <c r="F118" s="1"/>
      <c r="G118" s="1"/>
      <c r="I118" s="1"/>
      <c r="J118" s="1"/>
    </row>
    <row r="119" spans="1:14" x14ac:dyDescent="0.3">
      <c r="C119" s="17"/>
      <c r="D119" s="1"/>
      <c r="E119" s="1"/>
      <c r="F119" s="1"/>
      <c r="G119" s="1"/>
      <c r="I119" s="1"/>
      <c r="J119" s="1"/>
    </row>
    <row r="120" spans="1:14" x14ac:dyDescent="0.3">
      <c r="C120" s="17"/>
      <c r="D120" s="1"/>
      <c r="E120" s="1"/>
      <c r="F120" s="1"/>
      <c r="G120" s="1"/>
      <c r="I120" s="1"/>
      <c r="J120" s="1"/>
    </row>
    <row r="121" spans="1:14" x14ac:dyDescent="0.3">
      <c r="C121" s="17"/>
      <c r="D121" s="1"/>
      <c r="E121" s="1"/>
      <c r="F121" s="1"/>
      <c r="G121" s="1"/>
      <c r="I121" s="1"/>
      <c r="J121" s="1"/>
    </row>
    <row r="122" spans="1:14" x14ac:dyDescent="0.3">
      <c r="C122" s="17"/>
      <c r="D122" s="1"/>
      <c r="E122" s="1"/>
      <c r="F122" s="1"/>
      <c r="G122" s="1"/>
      <c r="I122" s="1"/>
      <c r="J122" s="1"/>
    </row>
    <row r="123" spans="1:14" x14ac:dyDescent="0.3">
      <c r="C123" s="17"/>
      <c r="D123" s="1"/>
      <c r="E123" s="1"/>
      <c r="F123" s="1"/>
      <c r="G123" s="1"/>
      <c r="I123" s="1"/>
      <c r="J123" s="1"/>
    </row>
    <row r="124" spans="1:14" x14ac:dyDescent="0.3">
      <c r="C124" s="17"/>
      <c r="D124" s="1"/>
      <c r="E124" s="1"/>
      <c r="F124" s="1"/>
      <c r="G124" s="1"/>
      <c r="I124" s="1"/>
      <c r="J124" s="1"/>
    </row>
    <row r="125" spans="1:14" x14ac:dyDescent="0.3">
      <c r="C125" s="17"/>
      <c r="D125" s="1"/>
      <c r="E125" s="1"/>
      <c r="F125" s="1"/>
      <c r="G125" s="1"/>
      <c r="I125" s="1"/>
      <c r="J125" s="1"/>
    </row>
    <row r="126" spans="1:14" x14ac:dyDescent="0.3">
      <c r="C126" s="17"/>
      <c r="D126" s="1"/>
      <c r="E126" s="1"/>
      <c r="F126" s="1"/>
      <c r="G126" s="1"/>
      <c r="I126" s="1"/>
      <c r="J126" s="1"/>
    </row>
    <row r="127" spans="1:14" x14ac:dyDescent="0.3">
      <c r="C127" s="17"/>
      <c r="D127" s="1"/>
      <c r="E127" s="1"/>
      <c r="F127" s="1"/>
      <c r="G127" s="1"/>
      <c r="I127" s="1"/>
      <c r="J127" s="1"/>
    </row>
    <row r="128" spans="1:14" x14ac:dyDescent="0.3">
      <c r="C128" s="17"/>
      <c r="D128" s="1"/>
      <c r="E128" s="1"/>
      <c r="F128" s="1"/>
      <c r="G128" s="1"/>
      <c r="I128" s="1"/>
      <c r="J128" s="1"/>
    </row>
    <row r="129" spans="3:10" x14ac:dyDescent="0.3">
      <c r="C129" s="17"/>
      <c r="D129" s="1"/>
      <c r="E129" s="1"/>
      <c r="F129" s="1"/>
      <c r="G129" s="1"/>
      <c r="I129" s="1"/>
      <c r="J129" s="1"/>
    </row>
    <row r="130" spans="3:10" x14ac:dyDescent="0.3">
      <c r="C130" s="17"/>
      <c r="D130" s="1"/>
      <c r="E130" s="1"/>
      <c r="F130" s="1"/>
      <c r="G130" s="1"/>
      <c r="I130" s="1"/>
      <c r="J130" s="1"/>
    </row>
    <row r="131" spans="3:10" x14ac:dyDescent="0.3">
      <c r="C131" s="17"/>
      <c r="D131" s="1"/>
      <c r="E131" s="1"/>
      <c r="F131" s="1"/>
      <c r="G131" s="1"/>
      <c r="I131" s="1"/>
      <c r="J131" s="1"/>
    </row>
    <row r="132" spans="3:10" x14ac:dyDescent="0.3">
      <c r="C132" s="17"/>
      <c r="D132" s="1"/>
      <c r="E132" s="1"/>
      <c r="F132" s="1"/>
      <c r="G132" s="1"/>
      <c r="I132" s="1"/>
      <c r="J132" s="1"/>
    </row>
    <row r="133" spans="3:10" x14ac:dyDescent="0.3">
      <c r="C133" s="17"/>
      <c r="D133" s="1"/>
      <c r="E133" s="1"/>
      <c r="F133" s="1"/>
      <c r="G133" s="1"/>
      <c r="I133" s="1"/>
      <c r="J133" s="1"/>
    </row>
    <row r="134" spans="3:10" x14ac:dyDescent="0.3">
      <c r="C134" s="17"/>
      <c r="D134" s="1"/>
      <c r="E134" s="1"/>
      <c r="F134" s="1"/>
      <c r="G134" s="1"/>
      <c r="I134" s="1"/>
      <c r="J134" s="1"/>
    </row>
    <row r="135" spans="3:10" x14ac:dyDescent="0.3">
      <c r="C135" s="17"/>
      <c r="D135" s="1"/>
      <c r="E135" s="1"/>
      <c r="F135" s="1"/>
      <c r="G135" s="1"/>
      <c r="I135" s="1"/>
      <c r="J135" s="1"/>
    </row>
    <row r="136" spans="3:10" x14ac:dyDescent="0.3">
      <c r="C136" s="17"/>
      <c r="D136" s="1"/>
      <c r="E136" s="1"/>
      <c r="F136" s="1"/>
      <c r="G136" s="1"/>
      <c r="I136" s="1"/>
      <c r="J136" s="1"/>
    </row>
    <row r="137" spans="3:10" x14ac:dyDescent="0.3">
      <c r="C137" s="17"/>
      <c r="D137" s="1"/>
      <c r="E137" s="1"/>
      <c r="F137" s="1"/>
      <c r="G137" s="1"/>
      <c r="I137" s="1"/>
      <c r="J137" s="1"/>
    </row>
    <row r="138" spans="3:10" x14ac:dyDescent="0.3">
      <c r="C138" s="17"/>
      <c r="D138" s="1"/>
      <c r="E138" s="1"/>
      <c r="F138" s="1"/>
      <c r="G138" s="1"/>
      <c r="I138" s="1"/>
      <c r="J138" s="1"/>
    </row>
    <row r="139" spans="3:10" x14ac:dyDescent="0.3">
      <c r="C139" s="17"/>
      <c r="D139" s="1"/>
      <c r="E139" s="1"/>
      <c r="F139" s="1"/>
      <c r="G139" s="1"/>
      <c r="I139" s="1"/>
      <c r="J139" s="1"/>
    </row>
    <row r="140" spans="3:10" x14ac:dyDescent="0.3">
      <c r="C140" s="17"/>
      <c r="D140" s="1"/>
      <c r="E140" s="1"/>
      <c r="F140" s="1"/>
      <c r="G140" s="1"/>
      <c r="I140" s="1"/>
      <c r="J140" s="1"/>
    </row>
    <row r="141" spans="3:10" x14ac:dyDescent="0.3">
      <c r="C141" s="17"/>
      <c r="D141" s="1"/>
      <c r="E141" s="1"/>
      <c r="F141" s="1"/>
      <c r="G141" s="1"/>
      <c r="I141" s="1"/>
      <c r="J141" s="1"/>
    </row>
    <row r="142" spans="3:10" x14ac:dyDescent="0.3">
      <c r="C142" s="17"/>
      <c r="D142" s="1"/>
      <c r="E142" s="1"/>
      <c r="F142" s="1"/>
      <c r="G142" s="1"/>
      <c r="I142" s="1"/>
      <c r="J142" s="1"/>
    </row>
    <row r="143" spans="3:10" x14ac:dyDescent="0.3">
      <c r="C143" s="17"/>
      <c r="D143" s="1"/>
      <c r="E143" s="1"/>
      <c r="F143" s="1"/>
      <c r="G143" s="1"/>
      <c r="I143" s="1"/>
      <c r="J143" s="1"/>
    </row>
    <row r="144" spans="3:10" x14ac:dyDescent="0.3">
      <c r="C144" s="17"/>
      <c r="D144" s="1"/>
      <c r="E144" s="1"/>
      <c r="F144" s="1"/>
      <c r="G144" s="1"/>
      <c r="I144" s="1"/>
      <c r="J144" s="1"/>
    </row>
    <row r="145" spans="3:10" x14ac:dyDescent="0.3">
      <c r="C145" s="17"/>
      <c r="D145" s="1"/>
      <c r="E145" s="1"/>
      <c r="F145" s="1"/>
      <c r="G145" s="1"/>
      <c r="I145" s="1"/>
      <c r="J145" s="1"/>
    </row>
    <row r="146" spans="3:10" x14ac:dyDescent="0.3">
      <c r="C146" s="17"/>
      <c r="D146" s="1"/>
      <c r="E146" s="1"/>
      <c r="F146" s="1"/>
      <c r="G146" s="1"/>
      <c r="I146" s="1"/>
      <c r="J146" s="1"/>
    </row>
    <row r="147" spans="3:10" x14ac:dyDescent="0.3">
      <c r="C147" s="17"/>
      <c r="D147" s="1"/>
      <c r="E147" s="1"/>
      <c r="F147" s="1"/>
      <c r="G147" s="1"/>
      <c r="I147" s="1"/>
      <c r="J147" s="1"/>
    </row>
    <row r="148" spans="3:10" x14ac:dyDescent="0.3">
      <c r="C148" s="17"/>
      <c r="D148" s="1"/>
      <c r="E148" s="1"/>
      <c r="F148" s="1"/>
      <c r="G148" s="1"/>
      <c r="I148" s="1"/>
      <c r="J148" s="1"/>
    </row>
    <row r="149" spans="3:10" x14ac:dyDescent="0.3">
      <c r="C149" s="17"/>
      <c r="D149" s="1"/>
      <c r="E149" s="1"/>
      <c r="F149" s="1"/>
      <c r="G149" s="1"/>
      <c r="I149" s="1"/>
      <c r="J149" s="1"/>
    </row>
    <row r="150" spans="3:10" x14ac:dyDescent="0.3">
      <c r="C150" s="17"/>
      <c r="D150" s="1"/>
      <c r="E150" s="1"/>
      <c r="F150" s="1"/>
      <c r="G150" s="1"/>
      <c r="I150" s="1"/>
      <c r="J150" s="1"/>
    </row>
    <row r="151" spans="3:10" x14ac:dyDescent="0.3">
      <c r="C151" s="17"/>
      <c r="D151" s="1"/>
      <c r="E151" s="1"/>
      <c r="F151" s="1"/>
      <c r="G151" s="1"/>
      <c r="I151" s="1"/>
      <c r="J151" s="1"/>
    </row>
    <row r="152" spans="3:10" x14ac:dyDescent="0.3">
      <c r="C152" s="17"/>
      <c r="D152" s="1"/>
      <c r="E152" s="1"/>
      <c r="F152" s="1"/>
      <c r="G152" s="1"/>
      <c r="I152" s="1"/>
      <c r="J152" s="1"/>
    </row>
    <row r="153" spans="3:10" x14ac:dyDescent="0.3">
      <c r="C153" s="17"/>
      <c r="D153" s="1"/>
      <c r="E153" s="1"/>
      <c r="F153" s="1"/>
      <c r="G153" s="1"/>
      <c r="I153" s="1"/>
      <c r="J153" s="1"/>
    </row>
    <row r="154" spans="3:10" x14ac:dyDescent="0.3">
      <c r="C154" s="17"/>
      <c r="D154" s="1"/>
      <c r="E154" s="1"/>
      <c r="F154" s="1"/>
      <c r="G154" s="1"/>
      <c r="I154" s="1"/>
      <c r="J154" s="1"/>
    </row>
    <row r="155" spans="3:10" x14ac:dyDescent="0.3">
      <c r="C155" s="17"/>
      <c r="D155" s="1"/>
      <c r="E155" s="1"/>
      <c r="F155" s="1"/>
      <c r="G155" s="1"/>
      <c r="I155" s="1"/>
      <c r="J155" s="1"/>
    </row>
    <row r="156" spans="3:10" x14ac:dyDescent="0.3">
      <c r="C156" s="17"/>
      <c r="D156" s="1"/>
      <c r="E156" s="1"/>
      <c r="F156" s="1"/>
      <c r="G156" s="1"/>
      <c r="I156" s="1"/>
      <c r="J156" s="1"/>
    </row>
    <row r="157" spans="3:10" x14ac:dyDescent="0.3">
      <c r="C157" s="17"/>
      <c r="D157" s="1"/>
      <c r="E157" s="1"/>
      <c r="F157" s="1"/>
      <c r="G157" s="1"/>
      <c r="I157" s="1"/>
      <c r="J157" s="1"/>
    </row>
    <row r="158" spans="3:10" x14ac:dyDescent="0.3">
      <c r="C158" s="17"/>
      <c r="D158" s="1"/>
      <c r="E158" s="1"/>
      <c r="F158" s="1"/>
      <c r="G158" s="1"/>
      <c r="I158" s="1"/>
      <c r="J158" s="1"/>
    </row>
    <row r="159" spans="3:10" x14ac:dyDescent="0.3">
      <c r="C159" s="17"/>
      <c r="D159" s="1"/>
      <c r="E159" s="1"/>
      <c r="F159" s="1"/>
      <c r="G159" s="1"/>
      <c r="I159" s="1"/>
      <c r="J159" s="1"/>
    </row>
    <row r="160" spans="3:10" x14ac:dyDescent="0.3">
      <c r="C160" s="17"/>
      <c r="D160" s="1"/>
      <c r="E160" s="1"/>
      <c r="F160" s="1"/>
      <c r="G160" s="1"/>
      <c r="I160" s="1"/>
      <c r="J160" s="1"/>
    </row>
    <row r="161" spans="3:10" x14ac:dyDescent="0.3">
      <c r="C161" s="17"/>
      <c r="D161" s="1"/>
      <c r="E161" s="1"/>
      <c r="F161" s="1"/>
      <c r="G161" s="1"/>
      <c r="I161" s="1"/>
      <c r="J161" s="1"/>
    </row>
    <row r="162" spans="3:10" x14ac:dyDescent="0.3">
      <c r="C162" s="17"/>
      <c r="D162" s="1"/>
      <c r="E162" s="1"/>
      <c r="F162" s="1"/>
      <c r="G162" s="1"/>
      <c r="I162" s="1"/>
      <c r="J162" s="1"/>
    </row>
    <row r="163" spans="3:10" x14ac:dyDescent="0.3">
      <c r="C163" s="17"/>
      <c r="D163" s="1"/>
      <c r="E163" s="1"/>
      <c r="F163" s="1"/>
      <c r="G163" s="1"/>
      <c r="I163" s="1"/>
      <c r="J163" s="1"/>
    </row>
    <row r="164" spans="3:10" x14ac:dyDescent="0.3">
      <c r="C164" s="17"/>
      <c r="D164" s="1"/>
      <c r="E164" s="1"/>
      <c r="F164" s="1"/>
      <c r="G164" s="1"/>
      <c r="I164" s="1"/>
      <c r="J164" s="1"/>
    </row>
    <row r="165" spans="3:10" x14ac:dyDescent="0.3">
      <c r="C165" s="17"/>
      <c r="D165" s="1"/>
      <c r="E165" s="1"/>
      <c r="F165" s="1"/>
      <c r="G165" s="1"/>
      <c r="I165" s="1"/>
      <c r="J165" s="1"/>
    </row>
    <row r="166" spans="3:10" x14ac:dyDescent="0.3">
      <c r="C166" s="17"/>
      <c r="D166" s="1"/>
      <c r="E166" s="1"/>
      <c r="F166" s="1"/>
      <c r="G166" s="1"/>
      <c r="I166" s="1"/>
      <c r="J166" s="1"/>
    </row>
    <row r="167" spans="3:10" x14ac:dyDescent="0.3">
      <c r="C167" s="17"/>
      <c r="D167" s="1"/>
      <c r="E167" s="1"/>
      <c r="F167" s="1"/>
      <c r="G167" s="1"/>
      <c r="I167" s="1"/>
      <c r="J167" s="1"/>
    </row>
    <row r="168" spans="3:10" x14ac:dyDescent="0.3">
      <c r="C168" s="17"/>
      <c r="D168" s="1"/>
      <c r="E168" s="1"/>
      <c r="F168" s="1"/>
      <c r="G168" s="1"/>
      <c r="I168" s="1"/>
      <c r="J168" s="1"/>
    </row>
    <row r="169" spans="3:10" x14ac:dyDescent="0.3">
      <c r="C169" s="17"/>
      <c r="D169" s="1"/>
      <c r="E169" s="1"/>
      <c r="F169" s="1"/>
      <c r="G169" s="1"/>
      <c r="I169" s="1"/>
      <c r="J169" s="1"/>
    </row>
    <row r="170" spans="3:10" x14ac:dyDescent="0.3">
      <c r="C170" s="17"/>
      <c r="D170" s="1"/>
      <c r="E170" s="1"/>
      <c r="F170" s="1"/>
      <c r="G170" s="1"/>
      <c r="I170" s="1"/>
      <c r="J170" s="1"/>
    </row>
    <row r="171" spans="3:10" x14ac:dyDescent="0.3">
      <c r="C171" s="17"/>
      <c r="D171" s="1"/>
      <c r="E171" s="1"/>
      <c r="F171" s="1"/>
      <c r="G171" s="1"/>
      <c r="I171" s="1"/>
      <c r="J171" s="1"/>
    </row>
    <row r="172" spans="3:10" x14ac:dyDescent="0.3">
      <c r="C172" s="17"/>
      <c r="D172" s="1"/>
      <c r="E172" s="1"/>
      <c r="F172" s="1"/>
      <c r="G172" s="1"/>
      <c r="I172" s="1"/>
      <c r="J172" s="1"/>
    </row>
    <row r="173" spans="3:10" x14ac:dyDescent="0.3">
      <c r="C173" s="17"/>
      <c r="D173" s="1"/>
      <c r="E173" s="1"/>
      <c r="F173" s="1"/>
      <c r="G173" s="1"/>
      <c r="I173" s="1"/>
      <c r="J173" s="1"/>
    </row>
    <row r="174" spans="3:10" x14ac:dyDescent="0.3">
      <c r="C174" s="17"/>
      <c r="D174" s="1"/>
      <c r="E174" s="1"/>
      <c r="F174" s="1"/>
      <c r="G174" s="1"/>
      <c r="I174" s="1"/>
      <c r="J174" s="1"/>
    </row>
    <row r="175" spans="3:10" x14ac:dyDescent="0.3">
      <c r="C175" s="17"/>
      <c r="D175" s="1"/>
      <c r="E175" s="1"/>
      <c r="F175" s="1"/>
      <c r="G175" s="1"/>
      <c r="I175" s="1"/>
      <c r="J175" s="1"/>
    </row>
    <row r="176" spans="3:10" x14ac:dyDescent="0.3">
      <c r="C176" s="17"/>
      <c r="D176" s="1"/>
      <c r="E176" s="1"/>
      <c r="F176" s="1"/>
      <c r="G176" s="1"/>
      <c r="I176" s="1"/>
      <c r="J176" s="1"/>
    </row>
    <row r="177" spans="3:10" x14ac:dyDescent="0.3">
      <c r="C177" s="17"/>
      <c r="D177" s="1"/>
      <c r="E177" s="1"/>
      <c r="F177" s="1"/>
      <c r="G177" s="1"/>
      <c r="I177" s="1"/>
      <c r="J177" s="1"/>
    </row>
    <row r="178" spans="3:10" x14ac:dyDescent="0.3">
      <c r="C178" s="17"/>
      <c r="D178" s="1"/>
      <c r="E178" s="1"/>
      <c r="F178" s="1"/>
      <c r="G178" s="1"/>
      <c r="I178" s="1"/>
      <c r="J178" s="1"/>
    </row>
    <row r="179" spans="3:10" x14ac:dyDescent="0.3">
      <c r="C179" s="17"/>
      <c r="D179" s="1"/>
      <c r="E179" s="1"/>
      <c r="F179" s="1"/>
      <c r="G179" s="1"/>
      <c r="I179" s="1"/>
      <c r="J179" s="1"/>
    </row>
    <row r="180" spans="3:10" x14ac:dyDescent="0.3">
      <c r="C180" s="17"/>
      <c r="D180" s="1"/>
      <c r="E180" s="1"/>
      <c r="F180" s="1"/>
      <c r="G180" s="1"/>
      <c r="I180" s="1"/>
      <c r="J180" s="1"/>
    </row>
    <row r="181" spans="3:10" x14ac:dyDescent="0.3">
      <c r="C181" s="17"/>
      <c r="D181" s="1"/>
      <c r="E181" s="1"/>
      <c r="F181" s="1"/>
      <c r="G181" s="1"/>
      <c r="I181" s="1"/>
      <c r="J181" s="1"/>
    </row>
    <row r="182" spans="3:10" x14ac:dyDescent="0.3">
      <c r="C182" s="17"/>
      <c r="D182" s="1"/>
      <c r="E182" s="1"/>
      <c r="F182" s="1"/>
      <c r="G182" s="1"/>
      <c r="I182" s="1"/>
      <c r="J182" s="1"/>
    </row>
    <row r="183" spans="3:10" x14ac:dyDescent="0.3">
      <c r="C183" s="17"/>
      <c r="D183" s="1"/>
      <c r="E183" s="1"/>
      <c r="F183" s="1"/>
      <c r="G183" s="1"/>
      <c r="I183" s="1"/>
      <c r="J183" s="1"/>
    </row>
    <row r="184" spans="3:10" x14ac:dyDescent="0.3">
      <c r="C184" s="17"/>
      <c r="D184" s="1"/>
      <c r="E184" s="1"/>
      <c r="F184" s="1"/>
      <c r="G184" s="1"/>
      <c r="I184" s="1"/>
      <c r="J184" s="1"/>
    </row>
    <row r="185" spans="3:10" x14ac:dyDescent="0.3">
      <c r="C185" s="17"/>
      <c r="D185" s="1"/>
      <c r="E185" s="1"/>
      <c r="F185" s="1"/>
      <c r="G185" s="1"/>
      <c r="I185" s="1"/>
      <c r="J185" s="1"/>
    </row>
    <row r="186" spans="3:10" x14ac:dyDescent="0.3">
      <c r="C186" s="17"/>
      <c r="D186" s="1"/>
      <c r="E186" s="1"/>
      <c r="F186" s="1"/>
      <c r="G186" s="1"/>
      <c r="I186" s="1"/>
      <c r="J186" s="1"/>
    </row>
    <row r="187" spans="3:10" x14ac:dyDescent="0.3">
      <c r="C187" s="17"/>
      <c r="D187" s="1"/>
      <c r="E187" s="1"/>
      <c r="F187" s="1"/>
      <c r="G187" s="1"/>
      <c r="I187" s="1"/>
      <c r="J187" s="1"/>
    </row>
    <row r="188" spans="3:10" x14ac:dyDescent="0.3">
      <c r="C188" s="17"/>
      <c r="D188" s="1"/>
      <c r="E188" s="1"/>
      <c r="F188" s="1"/>
      <c r="G188" s="1"/>
      <c r="I188" s="1"/>
      <c r="J188" s="1"/>
    </row>
    <row r="189" spans="3:10" x14ac:dyDescent="0.3">
      <c r="C189" s="17"/>
      <c r="D189" s="1"/>
      <c r="E189" s="1"/>
      <c r="F189" s="1"/>
      <c r="G189" s="1"/>
      <c r="I189" s="1"/>
      <c r="J189" s="1"/>
    </row>
    <row r="190" spans="3:10" x14ac:dyDescent="0.3">
      <c r="C190" s="17"/>
      <c r="D190" s="1"/>
      <c r="E190" s="1"/>
      <c r="F190" s="1"/>
      <c r="G190" s="1"/>
      <c r="I190" s="1"/>
      <c r="J190" s="1"/>
    </row>
    <row r="191" spans="3:10" x14ac:dyDescent="0.3">
      <c r="C191" s="17"/>
      <c r="D191" s="1"/>
      <c r="E191" s="1"/>
      <c r="F191" s="1"/>
      <c r="G191" s="1"/>
      <c r="I191" s="1"/>
      <c r="J191" s="1"/>
    </row>
    <row r="192" spans="3:10" x14ac:dyDescent="0.3">
      <c r="C192" s="17"/>
      <c r="D192" s="1"/>
      <c r="E192" s="1"/>
      <c r="F192" s="1"/>
      <c r="G192" s="1"/>
      <c r="I192" s="1"/>
      <c r="J192" s="1"/>
    </row>
    <row r="193" spans="3:10" x14ac:dyDescent="0.3">
      <c r="C193" s="17"/>
      <c r="D193" s="1"/>
      <c r="E193" s="1"/>
      <c r="F193" s="1"/>
      <c r="G193" s="1"/>
      <c r="I193" s="1"/>
      <c r="J193" s="1"/>
    </row>
    <row r="194" spans="3:10" x14ac:dyDescent="0.3">
      <c r="C194" s="17"/>
      <c r="D194" s="1"/>
      <c r="E194" s="1"/>
      <c r="F194" s="1"/>
      <c r="G194" s="1"/>
      <c r="I194" s="1"/>
      <c r="J194" s="1"/>
    </row>
    <row r="195" spans="3:10" x14ac:dyDescent="0.3">
      <c r="C195" s="17"/>
      <c r="D195" s="1"/>
      <c r="E195" s="1"/>
      <c r="F195" s="1"/>
      <c r="G195" s="1"/>
      <c r="I195" s="1"/>
      <c r="J195" s="1"/>
    </row>
    <row r="196" spans="3:10" x14ac:dyDescent="0.3">
      <c r="C196" s="17"/>
      <c r="D196" s="1"/>
      <c r="E196" s="1"/>
      <c r="F196" s="1"/>
      <c r="G196" s="1"/>
      <c r="I196" s="1"/>
      <c r="J196" s="1"/>
    </row>
    <row r="197" spans="3:10" x14ac:dyDescent="0.3">
      <c r="C197" s="17"/>
      <c r="D197" s="1"/>
      <c r="E197" s="1"/>
      <c r="F197" s="1"/>
      <c r="G197" s="1"/>
      <c r="I197" s="1"/>
      <c r="J197" s="1"/>
    </row>
  </sheetData>
  <sheetProtection password="F79C" sheet="1" objects="1" scenarios="1" selectLockedCells="1"/>
  <mergeCells count="18">
    <mergeCell ref="L113:N113"/>
    <mergeCell ref="L114:N114"/>
    <mergeCell ref="K1:N1"/>
    <mergeCell ref="B3:C4"/>
    <mergeCell ref="D3:E4"/>
    <mergeCell ref="F3:G4"/>
    <mergeCell ref="B114:G114"/>
    <mergeCell ref="G7:G57"/>
    <mergeCell ref="G58:G69"/>
    <mergeCell ref="G70:G109"/>
    <mergeCell ref="B1:F1"/>
    <mergeCell ref="B113:G113"/>
    <mergeCell ref="H7:H57"/>
    <mergeCell ref="I7:I57"/>
    <mergeCell ref="H58:H69"/>
    <mergeCell ref="H70:H109"/>
    <mergeCell ref="I70:I109"/>
    <mergeCell ref="I58:I69"/>
  </mergeCells>
  <conditionalFormatting sqref="B7:B111">
    <cfRule type="containsBlanks" dxfId="12" priority="648">
      <formula>LEN(TRIM(B7))=0</formula>
    </cfRule>
  </conditionalFormatting>
  <conditionalFormatting sqref="B7:B111">
    <cfRule type="cellIs" dxfId="11" priority="643" operator="greaterThanOrEqual">
      <formula>1</formula>
    </cfRule>
  </conditionalFormatting>
  <conditionalFormatting sqref="N7:N111">
    <cfRule type="cellIs" dxfId="10" priority="639" operator="equal">
      <formula>"NEVYHOVUJE"</formula>
    </cfRule>
    <cfRule type="cellIs" dxfId="9" priority="640" operator="equal">
      <formula>"VYHOVUJE"</formula>
    </cfRule>
  </conditionalFormatting>
  <conditionalFormatting sqref="D7:D38 D40:D56">
    <cfRule type="containsBlanks" dxfId="8" priority="171">
      <formula>LEN(TRIM(D7))=0</formula>
    </cfRule>
  </conditionalFormatting>
  <conditionalFormatting sqref="L7:L111">
    <cfRule type="notContainsBlanks" dxfId="7" priority="117">
      <formula>LEN(TRIM(L7))&gt;0</formula>
    </cfRule>
    <cfRule type="containsBlanks" dxfId="6" priority="118">
      <formula>LEN(TRIM(L7))=0</formula>
    </cfRule>
  </conditionalFormatting>
  <conditionalFormatting sqref="L7:L111">
    <cfRule type="notContainsBlanks" dxfId="5" priority="116">
      <formula>LEN(TRIM(L7))&gt;0</formula>
    </cfRule>
  </conditionalFormatting>
  <conditionalFormatting sqref="D39">
    <cfRule type="containsBlanks" dxfId="4" priority="108">
      <formula>LEN(TRIM(D39))=0</formula>
    </cfRule>
  </conditionalFormatting>
  <conditionalFormatting sqref="D70:D109">
    <cfRule type="containsBlanks" dxfId="3" priority="76">
      <formula>LEN(TRIM(D70))=0</formula>
    </cfRule>
  </conditionalFormatting>
  <conditionalFormatting sqref="D110">
    <cfRule type="containsBlanks" dxfId="2" priority="17">
      <formula>LEN(TRIM(D110))=0</formula>
    </cfRule>
  </conditionalFormatting>
  <conditionalFormatting sqref="D111">
    <cfRule type="containsBlanks" dxfId="1" priority="9">
      <formula>LEN(TRIM(D111))=0</formula>
    </cfRule>
  </conditionalFormatting>
  <conditionalFormatting sqref="D58:D69">
    <cfRule type="containsBlanks" dxfId="0" priority="1">
      <formula>LEN(TRIM(D58))=0</formula>
    </cfRule>
  </conditionalFormatting>
  <dataValidations count="2">
    <dataValidation type="list" showInputMessage="1" showErrorMessage="1" sqref="E57">
      <formula1>"ks,balení,sada,litr,kg,pár,role,karton"</formula1>
      <formula2>0</formula2>
    </dataValidation>
    <dataValidation type="list" showInputMessage="1" showErrorMessage="1" sqref="E110:E111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2017-08-02T08:05:51Z</cp:lastPrinted>
  <dcterms:created xsi:type="dcterms:W3CDTF">2014-03-05T12:43:32Z</dcterms:created>
  <dcterms:modified xsi:type="dcterms:W3CDTF">2017-08-02T08:13:28Z</dcterms:modified>
</cp:coreProperties>
</file>