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3136" windowHeight="12300" tabRatio="939"/>
  </bookViews>
  <sheets>
    <sheet name="Kancelářské potřeby" sheetId="22" r:id="rId1"/>
  </sheets>
  <definedNames>
    <definedName name="_xlnm.Print_Area" localSheetId="0">'Kancelářské potřeby'!$B$1:$N$106</definedName>
  </definedNames>
  <calcPr calcId="145621"/>
</workbook>
</file>

<file path=xl/calcChain.xml><?xml version="1.0" encoding="utf-8"?>
<calcChain xmlns="http://schemas.openxmlformats.org/spreadsheetml/2006/main">
  <c r="N9" i="22" l="1"/>
  <c r="N10"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M49" i="22" l="1"/>
  <c r="J49" i="22"/>
  <c r="M48" i="22"/>
  <c r="J48" i="22"/>
  <c r="M47" i="22"/>
  <c r="J47" i="22"/>
  <c r="M46" i="22"/>
  <c r="J46" i="22"/>
  <c r="M103" i="22"/>
  <c r="J103" i="22"/>
  <c r="M102" i="22"/>
  <c r="J102" i="22"/>
  <c r="M101" i="22"/>
  <c r="J101" i="22"/>
  <c r="M100" i="22"/>
  <c r="J100" i="22"/>
  <c r="M99" i="22"/>
  <c r="J99" i="22"/>
  <c r="M98" i="22"/>
  <c r="J98" i="22"/>
  <c r="M97" i="22"/>
  <c r="J97" i="22"/>
  <c r="M96" i="22"/>
  <c r="J96" i="22"/>
  <c r="M95" i="22"/>
  <c r="J95" i="22"/>
  <c r="M94" i="22"/>
  <c r="J94" i="22"/>
  <c r="M93" i="22"/>
  <c r="J93" i="22"/>
  <c r="M92" i="22"/>
  <c r="J92" i="22"/>
  <c r="M91" i="22"/>
  <c r="J91" i="22"/>
  <c r="M90" i="22"/>
  <c r="J90" i="22"/>
  <c r="M89" i="22"/>
  <c r="J89" i="22"/>
  <c r="M88" i="22"/>
  <c r="J88" i="22"/>
  <c r="M87" i="22"/>
  <c r="J87" i="22"/>
  <c r="M86" i="22"/>
  <c r="J86" i="22"/>
  <c r="M7" i="22" l="1"/>
  <c r="N7" i="22"/>
  <c r="M8" i="22"/>
  <c r="N8" i="22"/>
  <c r="M9" i="22"/>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J77" i="22" l="1"/>
  <c r="J80" i="22"/>
  <c r="J81" i="22"/>
  <c r="J83" i="22"/>
  <c r="J84" i="22"/>
  <c r="J28" i="22"/>
  <c r="J25" i="22"/>
  <c r="J22" i="22"/>
  <c r="J21" i="22"/>
  <c r="J19" i="22"/>
  <c r="J18" i="22"/>
  <c r="J15" i="22"/>
  <c r="J12" i="22"/>
  <c r="J10" i="22"/>
  <c r="J9" i="22"/>
  <c r="J7" i="22"/>
  <c r="J85" i="22"/>
  <c r="J82" i="22"/>
  <c r="J79" i="22"/>
  <c r="J78" i="22"/>
  <c r="J76" i="22"/>
  <c r="J75" i="22"/>
  <c r="J74" i="22"/>
  <c r="J73" i="22"/>
  <c r="J72" i="22"/>
  <c r="J71" i="22"/>
  <c r="J70" i="22"/>
  <c r="J69" i="22"/>
  <c r="J68" i="22"/>
  <c r="J67" i="22"/>
  <c r="J66" i="22"/>
  <c r="J65" i="22"/>
  <c r="J64" i="22"/>
  <c r="J63" i="22"/>
  <c r="J62" i="22"/>
  <c r="J61" i="22"/>
  <c r="J60" i="22"/>
  <c r="J59" i="22"/>
  <c r="J58" i="22"/>
  <c r="J57" i="22"/>
  <c r="J56" i="22"/>
  <c r="J55" i="22"/>
  <c r="J54" i="22"/>
  <c r="J53" i="22"/>
  <c r="J52" i="22"/>
  <c r="J51" i="22"/>
  <c r="J50" i="22"/>
  <c r="J45" i="22"/>
  <c r="J44" i="22"/>
  <c r="J43" i="22"/>
  <c r="J42" i="22"/>
  <c r="J41" i="22"/>
  <c r="J40" i="22"/>
  <c r="J39" i="22"/>
  <c r="J38" i="22"/>
  <c r="J37" i="22"/>
  <c r="J36" i="22"/>
  <c r="J35" i="22"/>
  <c r="J34" i="22"/>
  <c r="J33" i="22"/>
  <c r="J32" i="22"/>
  <c r="J31" i="22"/>
  <c r="J30" i="22"/>
  <c r="J29" i="22"/>
  <c r="J27" i="22"/>
  <c r="J26" i="22"/>
  <c r="J24" i="22"/>
  <c r="J23" i="22"/>
  <c r="J20" i="22"/>
  <c r="J17" i="22"/>
  <c r="J16" i="22"/>
  <c r="J14" i="22"/>
  <c r="J13" i="22"/>
  <c r="J11" i="22"/>
  <c r="J8" i="22"/>
  <c r="K106" i="22" l="1"/>
  <c r="L106" i="22" l="1"/>
</calcChain>
</file>

<file path=xl/sharedStrings.xml><?xml version="1.0" encoding="utf-8"?>
<sst xmlns="http://schemas.openxmlformats.org/spreadsheetml/2006/main" count="317" uniqueCount="201">
  <si>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</si>
  <si>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</si>
  <si>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</si>
  <si>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</si>
  <si>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</si>
  <si>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</si>
  <si>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</si>
  <si>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</si>
  <si>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</si>
  <si>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</si>
  <si>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Blok lepený barevný - špalík 8-9 x 8-9 cm</t>
  </si>
  <si>
    <t xml:space="preserve">Blok A5 lepený čistý </t>
  </si>
  <si>
    <t xml:space="preserve">Blok A4 lepený čistý </t>
  </si>
  <si>
    <t xml:space="preserve">Sešit A5 čistý </t>
  </si>
  <si>
    <t>Sešit A5 linka</t>
  </si>
  <si>
    <t xml:space="preserve">Sešit A4 čistý </t>
  </si>
  <si>
    <t>Sešit A4 linka</t>
  </si>
  <si>
    <t>Lepicí páska 50mm x 66m transparentní</t>
  </si>
  <si>
    <t>Lepicí páska 50mm x 66m hnědá</t>
  </si>
  <si>
    <t>Lepicí tyčinka  min. 40g</t>
  </si>
  <si>
    <t xml:space="preserve">Vteřinové lepidlo min. hmotnost 3 g </t>
  </si>
  <si>
    <t>Tužka HB 2 s pryží</t>
  </si>
  <si>
    <t xml:space="preserve">Mikro tužka 0,5 </t>
  </si>
  <si>
    <t>Tuhy do mikrotužky 0,5 HB,B</t>
  </si>
  <si>
    <t>Kovová tužka (versatilka)</t>
  </si>
  <si>
    <t>Tuhy do kovové tužky (versatilky)</t>
  </si>
  <si>
    <t xml:space="preserve">Pastelky  - 12 barev </t>
  </si>
  <si>
    <t>Kuličkové pero - modrá náplň</t>
  </si>
  <si>
    <t xml:space="preserve">CD/DVD etikety </t>
  </si>
  <si>
    <t xml:space="preserve">Čisticí houba magnetická na bílé tabule </t>
  </si>
  <si>
    <t xml:space="preserve">Datumovka samobarvící </t>
  </si>
  <si>
    <t xml:space="preserve">Spojovače 24/8 </t>
  </si>
  <si>
    <t xml:space="preserve">Kalkulátor </t>
  </si>
  <si>
    <t>Vizitkář (sešit)</t>
  </si>
  <si>
    <t>Motouz PP juta barevný umělý</t>
  </si>
  <si>
    <t>Nůžky celokovové - 20 cm</t>
  </si>
  <si>
    <t xml:space="preserve">Pryž </t>
  </si>
  <si>
    <t>Ořezávátko dvojité se zásobníkem</t>
  </si>
  <si>
    <t>Trojúhelník 45</t>
  </si>
  <si>
    <t>ks</t>
  </si>
  <si>
    <t>bal</t>
  </si>
  <si>
    <t xml:space="preserve">min. 50 listů, lepená vazba </t>
  </si>
  <si>
    <t xml:space="preserve">min. 50 listů , lepená vazba </t>
  </si>
  <si>
    <t>sada</t>
  </si>
  <si>
    <t>klínový hrot , šíře stopy 1 - 4,6 mm, ventilační uzávěry, vhodný i na faxový papír</t>
  </si>
  <si>
    <t>Desky odkládací A4, 3 klopy, prešpán - modrá</t>
  </si>
  <si>
    <t>Pořadač archivní A4  - 7,5 cm, kapsa - modrý</t>
  </si>
  <si>
    <t>Pořadač archivní A4  - 7,5 cm, kapsa - zelený</t>
  </si>
  <si>
    <t>Pořadač archivní A4  - 7,5 cm, kapsa - červený</t>
  </si>
  <si>
    <t xml:space="preserve">Pořadač pákový A4 - 7,5 cm - modrý  hřbet </t>
  </si>
  <si>
    <t xml:space="preserve">Pořadač pákový A4 - 7,5 cm - zelený hřbet </t>
  </si>
  <si>
    <t xml:space="preserve">Pořadač pákový A4 - 7,5 cm - červený hřbet </t>
  </si>
  <si>
    <t xml:space="preserve">Pořadač pákový A4 - 7,5 cm - žlutý hřbet </t>
  </si>
  <si>
    <t xml:space="preserve"> pro vkládání dokumentů do velikosti A4, prešpán.</t>
  </si>
  <si>
    <t>formát A4 rozšířený na 220 mm , typ otvírání „U“, rozměr 220 x 300 mm, kapacita až 70 listů, polypropylen,  tloušťka min. 50 mic., balení 50 ks.</t>
  </si>
  <si>
    <t>nezávěsné hladké PVC obaly, vkládání na šířku i na výšku, min. 150 mic, 10 ks v balení.</t>
  </si>
  <si>
    <t>kartonový mramor, formát A4.</t>
  </si>
  <si>
    <t>mechanika, kartonový mramor barevný</t>
  </si>
  <si>
    <t>Obaly "L" A4 - čirá</t>
  </si>
  <si>
    <t>speciálně profilované nasazovací lišty zajišťují trvalý
a pružný přítlak,  spojení 1-30listů, 50 ks v balení.</t>
  </si>
  <si>
    <t>slepený špalíček barevných papírů.</t>
  </si>
  <si>
    <t>blok na flipchart - bílý</t>
  </si>
  <si>
    <t>bílý papír s děrováním pro zavěšení do všech typů flipchartů. V bloku min. 25 listů.</t>
  </si>
  <si>
    <t>min.40 listů.</t>
  </si>
  <si>
    <t xml:space="preserve">min.40 listů.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</si>
  <si>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</si>
  <si>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pro tisk i kopírování ve všech typech techniky, 1 bal/100 list.</t>
  </si>
  <si>
    <t>kvalitní lepicí páska průhledná.</t>
  </si>
  <si>
    <t>kvalitní balicí páska hnědá.</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</si>
  <si>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</si>
  <si>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</si>
  <si>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vteřinové lepidlo vhodné na všechny materiály mimo lepení PP, PE, polystyrenu a jemné kůže. Vysoká pevnost na pevných a hladkých plochách, VODĚODOLNÉ.</t>
  </si>
  <si>
    <t>klasická tužka s pryží, tvrdost HB.</t>
  </si>
  <si>
    <t>min. 12 tuh v balení.</t>
  </si>
  <si>
    <t>vyměnítelná tuha.</t>
  </si>
  <si>
    <t>0,5 mm, plast tělo, guma, výsuvný hrot, pogumovaný úchop.</t>
  </si>
  <si>
    <t>min. 6 ks v balení.</t>
  </si>
  <si>
    <t>klasické šestihranné pastelky, barevně lakované.</t>
  </si>
  <si>
    <t>kuličkové pero s vyměnitelnou náplní, plastové neprůhledné tělo s ergonomickým pogumovaným úchopem, stiskací mechanismus, kovový hrot s extra tenkou stopou písma, jehličkový hrot 0,5 mm, různé barvy.</t>
  </si>
  <si>
    <t>Popisovač lihový 0,6 mm - sada 4ks</t>
  </si>
  <si>
    <t>voděodolný, otěruvzdorný inkoust,šíře stopy 0,6mm, ventilační uzávěr, na papír, folie, sklo, plasty, polystyrén. Sada : barvy černá, zelená červená, modrá.</t>
  </si>
  <si>
    <t>Popisovač lihový 1mm - sada 4ks</t>
  </si>
  <si>
    <t>Popisovač CD/DVD  2 mm</t>
  </si>
  <si>
    <t xml:space="preserve">permanentní popisovač, kulatý hrot, šíře stopy 2 mm, popisovač se speciálním inkoustem pro popis CD a DVD. </t>
  </si>
  <si>
    <t>Popisovač na flipchart 2,5 mm - sada 4ks</t>
  </si>
  <si>
    <t>odolný proti vyschnutí, kulatý hrot, šíře stopy 2,5 mm, na flipchartové tabule, nepropíjí se papírem, ventilační uzávěr. Sada 4 ks, barva modrý, zelený, červený, černý.</t>
  </si>
  <si>
    <t>voděodolný, otěruvzdorný inkoust, vláknový hrot, ergonomický úchop, šíře stopy 1 mm, ventilační uzávěry, na fólie, filmy, sklo, plasty. 4 ks v balení.</t>
  </si>
  <si>
    <t>pernamentní lakový popisovač,šíře stopy 1-2 mm, na všechny druhy materiálu.</t>
  </si>
  <si>
    <t>permanentní popisovač, kulatý hrot, šíře stopy 2-4mm, pro značkování, popisování, vybarvování. Odolný proti vodě, vysokým teplotám a smazání. Rychle zasychající, stálý na světle.</t>
  </si>
  <si>
    <t>Zvýrazňovač 1-4 mm, sada 4ks</t>
  </si>
  <si>
    <t>klínový hrot, šíře stopy 1-4 mm, ventilační uzávěr , vhodný i na faxový papír. 4 ks v balení.</t>
  </si>
  <si>
    <t>Zvýrazňovač  1 - 4,6 mm - sada 4ks</t>
  </si>
  <si>
    <t>samolepící etikety vhodné do laser i inkoustových tiskáren, rozměr 118/18 mm, 2 labels, balení 100 archů.</t>
  </si>
  <si>
    <t>Tabule korková 90x120</t>
  </si>
  <si>
    <t xml:space="preserve">kvalitní hrubozrnný korek, dřevěný rám dřevo s opracovanými hranami, oboustranný korek - možnost  používat tabuli z obou stran, vrstvení korku 7 mm. </t>
  </si>
  <si>
    <t>s filcem, vyměnitelné vložky.</t>
  </si>
  <si>
    <t>Děrovačka - min.20 listů  - čtyřděrování</t>
  </si>
  <si>
    <t>čtyřděrovačka s bočním raménkem pro nastavení formátu a ukazatelem středu, rozteč děr 8cm, děrování min.20 listů současně.</t>
  </si>
  <si>
    <t>Sešívačka min.20 listů</t>
  </si>
  <si>
    <t>sešití min.20 listů , spojovače 24/6 i 26/6.</t>
  </si>
  <si>
    <t xml:space="preserve">Spojovače 24/6  </t>
  </si>
  <si>
    <t xml:space="preserve">Spojovače  26/6  </t>
  </si>
  <si>
    <t xml:space="preserve"> vysoce kvalitní pozinkované spojovače, min.1000 ks v balení.</t>
  </si>
  <si>
    <t>s vysoce kvalitní pozinkované spojovače, min.1000 ks v balení.</t>
  </si>
  <si>
    <t xml:space="preserve">rozměr 32 mm, pozinkované,lesklé, min. 75ks v balení.  </t>
  </si>
  <si>
    <t>rozměr 50mm, pozinkované , lesklé, min. 75ks v balení.</t>
  </si>
  <si>
    <t>Spony kancelářské  32</t>
  </si>
  <si>
    <t>Spony aktové 50</t>
  </si>
  <si>
    <t>kapesní kalkulátor, 8-mi místný LCD displej, standardní funkce,  nezávislá paměť. Napájení baterií a solárním panelem.</t>
  </si>
  <si>
    <t>Rychlouzavírací sáčky 4x6</t>
  </si>
  <si>
    <t>Rychlouzavírací sáčky 8x12</t>
  </si>
  <si>
    <t>Rychlouzavírací sáčky 12x17</t>
  </si>
  <si>
    <t>100 ks v balení.</t>
  </si>
  <si>
    <t xml:space="preserve"> čtyřřadý, na min.80 ks vizitek.</t>
  </si>
  <si>
    <t>klip se spínacím špendlíkem, formát 57 x 92 mm,čiré PVC,  možnost vložit vlastní vizitku, 50 ks v balení.</t>
  </si>
  <si>
    <t xml:space="preserve">Jmenovka s klipem na šířku </t>
  </si>
  <si>
    <t>min 100 g, pro kancelář i domácnost.</t>
  </si>
  <si>
    <t>celokovové provedení, čepele spojuje kovový šroub, řezné plochy speciálně upraveny pro snadný a precizní střih.</t>
  </si>
  <si>
    <t xml:space="preserve">na grafitové tužky. </t>
  </si>
  <si>
    <t>pro silnou i tenkou tužku, plastové se zásobníkem na odpad.</t>
  </si>
  <si>
    <t>s kolmicí, transparentní.</t>
  </si>
  <si>
    <t>Samobarvící mechanické razítko, vhodné pro každodení používání v kancelářích , měsíc číslem, výška znaků 3,8 - 4,2 mm.</t>
  </si>
  <si>
    <t>Euroobal A4 - rozšířený</t>
  </si>
  <si>
    <t xml:space="preserve">Papír kancelářský A4 kvalita "A" </t>
  </si>
  <si>
    <t>[DOPLNÍ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</si>
  <si>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</si>
  <si>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Pernamentní lakový popisovač 2-4mm</t>
  </si>
  <si>
    <t>Pernamentní lakový popisovač 0,8mm</t>
  </si>
  <si>
    <t>Papír barevný kopírovací A4 80g -  modrý</t>
  </si>
  <si>
    <t>flipchart trojnožka s lakovaným kovovým povrchem</t>
  </si>
  <si>
    <t>flipchart trojnožka s lakovaným kovovým povrchem, magnetiská a za sucha stíratelná pracovní plocha, rám z eloxovaného hliníku, pevný kovový stojan, trny s přítlačnou lištou pro pevné uchycení papírových bloků, nastavitelná výška do 180 cm, odkládací polička, záruka 24 měsíců</t>
  </si>
  <si>
    <t>úhloměr</t>
  </si>
  <si>
    <t>úhloměr, ks, plastový, úhloměr 180°/12 cm</t>
  </si>
  <si>
    <t>nůž odlamovací velký</t>
  </si>
  <si>
    <t>nůž odlamovací velký 0,30 kg</t>
  </si>
  <si>
    <t>Centrofix černý</t>
  </si>
  <si>
    <t>Centrofix červený</t>
  </si>
  <si>
    <t>Tubus A0</t>
  </si>
  <si>
    <t>Stolní psací podložka</t>
  </si>
  <si>
    <t>Papírová stolní psací podložka A2, 590x420, týdenní kalendář 50 listů</t>
  </si>
  <si>
    <t>gumičky barevné</t>
  </si>
  <si>
    <t>gumičky barevné, 50g, balení</t>
  </si>
  <si>
    <t>fixy 6ks</t>
  </si>
  <si>
    <t>Třídící kniha</t>
  </si>
  <si>
    <t>gelový roller modrý 0,3 mm</t>
  </si>
  <si>
    <t>Pernamentní gelový roller s gumovým úchopem a vyměnitelnou gelovou náplní. Průhledné plastové ergonomické tělo s pogumovanou dolní částí, klip v barvě náplně. Vysoce odolná kuličková tužka si ponechává svůj tvar i při dlouhodobém užívání. Výsuvný hrot: 0,5 mm, šířka stopy: 0,32 mm</t>
  </si>
  <si>
    <t>Černé plastové tělo. Chránítko s klipem a zátka v barvě inkoustu. Permanentní inkoust, odolává vodě a povětrnostním vlivům. Válcový hrot, šíře stopy 1 mm.</t>
  </si>
  <si>
    <t>Lakový značkovač s přepouštěcím mechanismem. Píše na neporézní povrchy, po zaschnutí odolá vodě, otěru, povětrnostním vlivům. Inkoust je světlostálý. 9100 klínový hrot, šíře stopy 1 - 5 mm, 9211 plastový hrot v kovové objímce, šíře stopy 0,7 mm.</t>
  </si>
  <si>
    <t>Lakový popisovač 1-2-mm - červený</t>
  </si>
  <si>
    <t>Lakový popisovač 1-2-mm - bílý</t>
  </si>
  <si>
    <t>Lakový popisovač 1-2-mm - modrý</t>
  </si>
  <si>
    <t>Lakový popisovač 1-2-mm - zelený</t>
  </si>
  <si>
    <t>Lakový popisovač 1-2-mm - žlutý</t>
  </si>
  <si>
    <t>Samolepicí papírové záložky v neonových barvách. Malé, 50 x 12 mm, 4 x 100 ks.</t>
  </si>
  <si>
    <t>Visačka provázek antireflexní 68x90mm</t>
  </si>
  <si>
    <t>Přepisovatelné pero - modré</t>
  </si>
  <si>
    <t>Přepisovatelné pero - červené</t>
  </si>
  <si>
    <t>Přepisovatelné pero - zelené</t>
  </si>
  <si>
    <t>Přepisovatelné pero - černé</t>
  </si>
  <si>
    <t>Hřbety 3mm - černá</t>
  </si>
  <si>
    <t>Papír barevný kopírovací  A4 80g - zelený</t>
  </si>
  <si>
    <t>Popisovač lakový 2-4 mm - bílý</t>
  </si>
  <si>
    <t>archivační krabice na šanony</t>
  </si>
  <si>
    <t>Archivační krabice na šanony a dalších dokumentů či předmětů. Díky své konstrukci je velice odolná a má dostatečnou nosnost. Krabice je vyrobena z 1 kusu kartonu, který je třeba před použitím složit. Víko je odklápěcí a je součástí krabice. Pro snazší přenášení krabice slouží odnosné otvory, které jsou dostatečně pevné i při větší zátěži. materiál kartonů: 3-vrstvá lepenka,materiál kartonů: 3-vrstvá lepenka,při prodeji rozložené,snadné skladování a popisování,100% recyklovatelné,optimální pro rychlé zakládání,pro 8 šanonů šíře 5 cm nebo 6 šanonů šíře 7 cm,víko krabice je součástí krabice,rozměry krabice: 470*346*310 mm</t>
  </si>
  <si>
    <t xml:space="preserve">Přibylová - tel: 377638701,  Škach (podílník) - tel: 377638723,                 </t>
  </si>
  <si>
    <t>ZČU-RTI, Univerzitní 22, Plzeň  306 14</t>
  </si>
  <si>
    <t>Bílý permanentní lakový popisovač šíře stopy 2-4 mm</t>
  </si>
  <si>
    <t>Bílý permanentní lakový popisovač šíře stopy 0,8 mm</t>
  </si>
  <si>
    <t>Náhradní rotační nůž pro řezačky</t>
  </si>
  <si>
    <t>Náhradní rotační nůž pro řezačky KW-Trio 3018</t>
  </si>
  <si>
    <t>Podložka pod židli na ochranu podlahy.</t>
  </si>
  <si>
    <t>Podložka pod židli na ochranu podlahy. Chrání podlahu před opotřebením a zašpiněním. materiál: plast, barva: transparentní,
použití: na koberce a tvrdé podlahy 
protiskluzová vrstva ze spodní strany podložky 
tloušťka podložky 2 mm, bezpečné oblé hrany 
rozměry: 980 x 1200 mm Popis výrobku PET plast, PET plast, polyurethanový plast</t>
  </si>
  <si>
    <t>Gumovací pero. Speciální inkoust - napsaný text lze vymazat a znovu přepsat na tomtéž místě.
Text zneviditelníte zahřátím na 65 °C, které vznikne třením ("gumování") plastového zakončení rolleru na papíře. Znovu se objeví při teplotě nižší než -15 °C.
Má tenký úchop pro větší pohodlí při psaní průměr hrotu 0,7 mm.</t>
  </si>
  <si>
    <t>Dvouhrotý permanentní popisovač píše na téměř všechny běžně dostupné povrchy. Rychleschnoucí. Šířka stopy: Extra Tenká (EF - 0.3) / Tenká (F - 0.5).</t>
  </si>
  <si>
    <t>Nevysunutý tubus má rozměr 70cm, vysunutý až 124cm. Průměr tubusu je 7,5cm. Materiál: plast.</t>
  </si>
  <si>
    <t>barevné fixy, 6ks v bal, barevné popisovače zdravotně nezávadný inkoust odolávají vyschnutí až 5 let vypratelné, ventilační chránítko, válcový hrot odolný proti zatlačení šířka stopy 1 mm, válcový hrot o průměru 1,8 mm.</t>
  </si>
  <si>
    <t>Praktická třidicí kniha ve svěžích barvách a čtverečkovaném designu Vivida. Vyrobeno z průhledného polypropylenu tloušťky 0,5 mm. Ideální k organizaci dokumentů na 12 dílů. Lze kombinovat s ostatními výrobky z řady Esselte VIVIDA. Třichlopňové desky na zadní straně a uzavírání na gumičku pro bezpečný přenos. Zajímavý povrch s embosovaným vzorem příjemným na dotyk. Možnost popisu obsahu knihy na titulní straně. Samolepicí hřbetní štítek v designu řady VIVIDA. 12 třídicích listů ve VIVIDA barvách. Rozměry (ŠxVxH) 266 x 320 x 20 mm.</t>
  </si>
  <si>
    <t>Visačky z čirého plastu s antireflexní (matovou) úpravou,která zajišťuje dokonalou čitelnost nápisu i pod přímým světlem a brání „odlesku" jmenovky s textem. Kvalitní plast tloušťky 0,4,, je ohebný,odolný proti poškrábání, nepraská. Antireflexní úprava rovněž odstraňuje problém „mastných rukou" a zajišťuje vždy exkluzivní vzhled výrobku. Visačku tvoří šňůrka šíře 12mm délky 90cm, která je zakončena kvalitní chromovou karabinkou délky 40mm. Šňůrka je vhodná k potisku. Dodáváme s předtištěným kartonem (60x90mm) v šedé barvě (standart). Orientace visačky na šířku, celková velikost pozdra 68x90mm. 50 ks v bal.</t>
  </si>
  <si>
    <t>Samolepicí záložky - 50x12 mm, 4x100 l., neon</t>
  </si>
  <si>
    <t>Bílé plastové tělo s ergonomickou dolní částí pro lehké a příjemné psaní. Koncovka v barvě náplně, nevysychavý inkoust. Chránítko s klipem. Jemný plastový hrot, šířka stopy 0,3 mm, délka stopy až 1500 m.</t>
  </si>
  <si>
    <t>Popisovač, sada 4 barev</t>
  </si>
  <si>
    <t>Sada popisovačů - 4 ks</t>
  </si>
  <si>
    <t xml:space="preserve">Tradiční sada 4 ks linerů s ergonomickou dolní částí. Černý dokumentní světlostálý voděodolný inkoust. Vhodný k technickému kreslení, skicování. Hroty 0,1, 0,3, 0,5 a 0,7 mm. Délka stopy 500 až 600 m, nebledne. </t>
  </si>
  <si>
    <t>Mikrofix - sada 4 ks</t>
  </si>
  <si>
    <t xml:space="preserve">Značkovač se stříbrným inkoustem. Vhodný pro psaní a dekorování na tmavých i světlých papírech. Inkoust je permanentní na papíře a porézních materiálech a částečně na skle, kovech a plastech. Šíře stopy 1,5 - 3 mm. </t>
  </si>
  <si>
    <t>Speciální popisovač</t>
  </si>
  <si>
    <t>Lakový značkovač</t>
  </si>
  <si>
    <t>Popisovač - mikrofix - sada 4 ks</t>
  </si>
  <si>
    <t xml:space="preserve">Bílé plastové tělo s ergonomickou dolní částí pro lehké a příjemné psaní. Koncovka v barvě náplně. Chránítko s klipem, nevysychavý inkoust. Jemný plastový hrot, šířka stopy 0,5 mm, délka stopy až 1500 m. </t>
  </si>
  <si>
    <t>Kancelářské potřeby - 022 - 2017 (KP-022-2017)</t>
  </si>
  <si>
    <t>Priloha_c._1_Kupni_smlouvy_technicke_specifikace_KP-022-2017</t>
  </si>
  <si>
    <t xml:space="preserve">Název </t>
  </si>
  <si>
    <t xml:space="preserve">Měrná jednotka [MJ] </t>
  </si>
  <si>
    <t>Popis</t>
  </si>
  <si>
    <t>Fakturace</t>
  </si>
  <si>
    <t xml:space="preserve">Kontaktní osoba 
k převzetí zboží </t>
  </si>
  <si>
    <t xml:space="preserve">Místo dodání </t>
  </si>
  <si>
    <t xml:space="preserve">Lepidlo  - 50 - 60ml 
</t>
  </si>
  <si>
    <t>společná faktura</t>
  </si>
  <si>
    <t>Požadavek zadavatele: 
do sloupce označeného textem:</t>
  </si>
  <si>
    <t>Dodavatel doplní do jednotlivých prázdných žlutě podbarvených buněk požadované hodnoty.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</si>
</sst>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9">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i/>
      <sz val="11"/>
      <name val="Calibri"/>
      <family val="2"/>
      <charset val="238"/>
      <scheme val="minor"/>
    </font>
    <font>
      <sz val="11"/>
      <color indexed="8"/>
      <name val="Calibri"/>
      <family val="2"/>
      <charset val="238"/>
    </font>
    <font>
      <sz val="10"/>
      <name val="Arial"/>
      <family val="2"/>
      <charset val="238"/>
    </font>
    <font>
      <sz val="11"/>
      <name val="Calibri"/>
      <family val="2"/>
      <charset val="238"/>
    </font>
    <font>
      <sz val="12"/>
      <color indexed="8"/>
      <name val="Calibri"/>
      <family val="2"/>
      <charset val="238"/>
    </font>
    <font>
      <sz val="12"/>
      <color theme="1"/>
      <name val="Calibri"/>
      <family val="2"/>
      <charset val="238"/>
    </font>
    <font>
      <sz val="12"/>
      <name val="Calibri"/>
      <family val="2"/>
      <charset val="238"/>
    </font>
    <font>
      <sz val="8"/>
      <color rgb="FF333333"/>
      <name val="Segoe UI"/>
      <family val="2"/>
      <charset val="238"/>
    </font>
    <font>
      <sz val="11"/>
      <color rgb="FF4B4B4B"/>
      <name val="Inherit"/>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1" fillId="0" borderId="0"/>
  </cellStyleXfs>
  <cellXfs count="97">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0" fillId="0" borderId="0" xfId="0" applyProtection="1"/>
    <xf numFmtId="164" fontId="0" fillId="0"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0" fillId="0"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 fillId="3" borderId="5"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horizontal="center" vertical="center"/>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18" fillId="0" borderId="14" xfId="0" applyFont="1"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1" fillId="0" borderId="0" xfId="0" applyNumberFormat="1" applyFont="1" applyFill="1" applyAlignment="1" applyProtection="1">
      <alignment horizontal="right" vertical="center"/>
    </xf>
    <xf numFmtId="0" fontId="3" fillId="3" borderId="3" xfId="0" applyNumberFormat="1" applyFont="1" applyFill="1" applyBorder="1" applyAlignment="1" applyProtection="1">
      <alignment horizontal="center" vertical="center" textRotation="90" wrapText="1"/>
    </xf>
    <xf numFmtId="0" fontId="10" fillId="0" borderId="10" xfId="1" applyNumberFormat="1" applyFont="1" applyFill="1" applyBorder="1" applyAlignment="1" applyProtection="1">
      <alignment horizontal="left" vertical="center" wrapText="1"/>
    </xf>
    <xf numFmtId="0" fontId="10" fillId="0" borderId="2" xfId="1" applyNumberFormat="1" applyFont="1" applyFill="1" applyBorder="1" applyAlignment="1" applyProtection="1">
      <alignment horizontal="left" vertical="center" wrapText="1"/>
    </xf>
    <xf numFmtId="0" fontId="12" fillId="0" borderId="2" xfId="2" applyNumberFormat="1" applyFont="1" applyFill="1" applyBorder="1" applyAlignment="1" applyProtection="1">
      <alignment horizontal="left" vertical="center" wrapText="1"/>
    </xf>
    <xf numFmtId="0" fontId="12" fillId="0" borderId="2" xfId="1" applyNumberFormat="1" applyFont="1" applyFill="1" applyBorder="1" applyAlignment="1" applyProtection="1">
      <alignment horizontal="left" vertical="center" wrapText="1"/>
    </xf>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1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0" xfId="0" applyNumberFormat="1" applyFill="1" applyBorder="1" applyProtection="1"/>
    <xf numFmtId="0" fontId="0" fillId="0" borderId="0" xfId="0" applyNumberFormat="1" applyFill="1" applyAlignment="1" applyProtection="1">
      <alignment horizontal="left" vertical="center" wrapText="1" indent="1"/>
    </xf>
    <xf numFmtId="0" fontId="0" fillId="0" borderId="0" xfId="0" applyFill="1" applyBorder="1" applyProtection="1"/>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14" fillId="0" borderId="10" xfId="1" applyFont="1" applyFill="1" applyBorder="1" applyAlignment="1" applyProtection="1">
      <alignment horizontal="center" vertical="center"/>
    </xf>
    <xf numFmtId="0" fontId="0" fillId="0" borderId="10" xfId="0" applyFill="1" applyBorder="1" applyAlignment="1" applyProtection="1">
      <alignment horizontal="center" vertical="center" wrapText="1"/>
    </xf>
    <xf numFmtId="44" fontId="12" fillId="0" borderId="10" xfId="0" applyNumberFormat="1" applyFont="1" applyFill="1" applyBorder="1" applyAlignment="1" applyProtection="1">
      <alignment horizontal="center" vertical="center"/>
    </xf>
    <xf numFmtId="44" fontId="0" fillId="0" borderId="0" xfId="0" applyNumberFormat="1" applyProtection="1"/>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4" fillId="0" borderId="2" xfId="1" applyFont="1" applyFill="1" applyBorder="1" applyAlignment="1" applyProtection="1">
      <alignment horizontal="center" vertical="center"/>
    </xf>
    <xf numFmtId="0" fontId="0" fillId="0" borderId="2" xfId="0" applyFill="1" applyBorder="1" applyAlignment="1" applyProtection="1">
      <alignment horizontal="center" vertical="center" wrapText="1"/>
    </xf>
    <xf numFmtId="44" fontId="12"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164" fontId="0" fillId="0" borderId="0" xfId="0" applyNumberFormat="1" applyFill="1" applyBorder="1" applyProtection="1"/>
    <xf numFmtId="44" fontId="4" fillId="0" borderId="2" xfId="0" applyNumberFormat="1" applyFont="1" applyFill="1" applyBorder="1" applyAlignment="1" applyProtection="1">
      <alignment horizontal="center" vertical="center" wrapText="1"/>
    </xf>
    <xf numFmtId="0" fontId="15" fillId="0" borderId="2" xfId="1" applyFont="1" applyFill="1" applyBorder="1" applyAlignment="1" applyProtection="1">
      <alignment horizontal="center" vertical="center"/>
    </xf>
    <xf numFmtId="0" fontId="13" fillId="0" borderId="2" xfId="1" applyFont="1" applyFill="1" applyBorder="1" applyAlignment="1" applyProtection="1">
      <alignment horizontal="center" vertical="center"/>
    </xf>
    <xf numFmtId="0" fontId="2"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xf>
    <xf numFmtId="3" fontId="0" fillId="0" borderId="8" xfId="0" applyNumberFormat="1" applyFill="1" applyBorder="1" applyAlignment="1" applyProtection="1">
      <alignment horizontal="center" vertical="center" wrapText="1"/>
    </xf>
    <xf numFmtId="0" fontId="2" fillId="0" borderId="7" xfId="0" applyNumberFormat="1" applyFont="1" applyFill="1" applyBorder="1" applyAlignment="1" applyProtection="1">
      <alignment horizontal="left" vertical="center" wrapTex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0" xfId="0" applyFill="1" applyBorder="1" applyAlignment="1" applyProtection="1"/>
    <xf numFmtId="0" fontId="0" fillId="0" borderId="0" xfId="0" applyAlignment="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Fill="1" applyProtection="1"/>
    <xf numFmtId="0" fontId="16" fillId="0" borderId="0" xfId="0" applyFont="1" applyAlignment="1" applyProtection="1">
      <alignment vertical="center"/>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17" fillId="0" borderId="0" xfId="0" applyFont="1" applyAlignment="1" applyProtection="1">
      <alignment horizontal="left" vertical="center" indent="4"/>
    </xf>
    <xf numFmtId="49" fontId="0" fillId="0" borderId="0" xfId="0" applyNumberFormat="1" applyFill="1" applyBorder="1" applyAlignment="1" applyProtection="1">
      <alignment vertical="top" wrapText="1"/>
    </xf>
    <xf numFmtId="0" fontId="16" fillId="0" borderId="0" xfId="0" applyFont="1" applyProtection="1"/>
    <xf numFmtId="0" fontId="17" fillId="0" borderId="0" xfId="0" applyFont="1" applyAlignment="1" applyProtection="1">
      <alignment horizontal="lef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cellStyle name="normální 3" xfId="1"/>
  </cellStyles>
  <dxfs count="45">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80F29B"/>
      <color rgb="FFFF0066"/>
      <color rgb="FFFF99FF"/>
      <color rgb="FFFFCC00"/>
      <color rgb="FFFFFF99"/>
      <color rgb="FFFCD9BC"/>
      <color rgb="FFF9A661"/>
      <color rgb="FFC5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1"/>
  <sheetViews>
    <sheetView showGridLines="0" tabSelected="1" zoomScaleNormal="100" workbookViewId="0">
      <selection activeCell="L7" sqref="L7"/>
    </sheetView>
  </sheetViews>
  <sheetFormatPr defaultRowHeight="14.4"/>
  <cols>
    <col min="1" max="1" width="1.44140625" style="18" customWidth="1"/>
    <col min="2" max="2" width="5.6640625" style="18" customWidth="1"/>
    <col min="3" max="3" width="48.5546875" style="7" customWidth="1"/>
    <col min="4" max="4" width="9.6640625" style="95" customWidth="1"/>
    <col min="5" max="5" width="9" style="11" customWidth="1"/>
    <col min="6" max="6" width="62" style="7" customWidth="1"/>
    <col min="7" max="7" width="12.109375" style="96" customWidth="1"/>
    <col min="8" max="8" width="18.5546875" style="18" customWidth="1"/>
    <col min="9" max="9" width="22.109375" style="96" customWidth="1"/>
    <col min="10" max="10" width="22.109375" style="96" hidden="1" customWidth="1"/>
    <col min="11" max="11" width="20.88671875" style="18" customWidth="1"/>
    <col min="12" max="12" width="18.44140625" style="18" customWidth="1"/>
    <col min="13" max="13" width="21" style="18" customWidth="1"/>
    <col min="14" max="14" width="14" style="18" customWidth="1"/>
    <col min="15" max="15" width="13.109375" style="18" customWidth="1"/>
    <col min="16" max="16384" width="8.88671875" style="18"/>
  </cols>
  <sheetData>
    <row r="1" spans="1:15" s="8" customFormat="1" ht="24.6" customHeight="1">
      <c r="B1" s="31" t="s">
        <v>189</v>
      </c>
      <c r="C1" s="31"/>
      <c r="D1" s="11"/>
      <c r="E1" s="11"/>
      <c r="F1" s="7"/>
      <c r="G1" s="7"/>
      <c r="I1" s="7"/>
      <c r="J1" s="7"/>
      <c r="K1" s="41" t="s">
        <v>190</v>
      </c>
      <c r="L1" s="41"/>
      <c r="M1" s="41"/>
      <c r="N1" s="41"/>
    </row>
    <row r="2" spans="1:15" s="8" customFormat="1" ht="18.75" customHeight="1">
      <c r="C2" s="47"/>
      <c r="D2" s="5"/>
      <c r="E2" s="6"/>
      <c r="F2" s="7"/>
      <c r="I2" s="7"/>
      <c r="J2" s="7"/>
      <c r="K2" s="48"/>
      <c r="L2" s="49"/>
      <c r="M2" s="49"/>
      <c r="N2" s="9"/>
    </row>
    <row r="3" spans="1:15" s="8" customFormat="1" ht="25.5" customHeight="1">
      <c r="C3" s="36" t="s">
        <v>199</v>
      </c>
      <c r="D3" s="37" t="s">
        <v>124</v>
      </c>
      <c r="E3" s="38"/>
      <c r="F3" s="50" t="s">
        <v>200</v>
      </c>
      <c r="G3" s="51"/>
      <c r="H3" s="51"/>
      <c r="I3" s="49"/>
      <c r="J3" s="48"/>
      <c r="K3" s="48"/>
      <c r="L3" s="49"/>
      <c r="M3" s="49"/>
    </row>
    <row r="4" spans="1:15" s="8" customFormat="1" ht="24" customHeight="1" thickBot="1">
      <c r="C4" s="36"/>
      <c r="D4" s="39"/>
      <c r="E4" s="40"/>
      <c r="F4" s="50"/>
      <c r="G4" s="51"/>
      <c r="H4" s="51"/>
      <c r="I4" s="49"/>
      <c r="J4" s="7"/>
      <c r="K4" s="7"/>
      <c r="L4" s="49"/>
      <c r="M4" s="49"/>
    </row>
    <row r="5" spans="1:15" s="8" customFormat="1" ht="42.6" customHeight="1" thickBot="1">
      <c r="A5" s="52"/>
      <c r="B5" s="10"/>
      <c r="C5" s="53"/>
      <c r="D5" s="11"/>
      <c r="E5" s="11"/>
      <c r="F5" s="7"/>
      <c r="G5" s="7"/>
      <c r="I5" s="7"/>
      <c r="J5" s="12"/>
      <c r="L5" s="17" t="s">
        <v>124</v>
      </c>
      <c r="M5" s="18"/>
      <c r="N5" s="18"/>
    </row>
    <row r="6" spans="1:15" s="8" customFormat="1" ht="58.8" thickTop="1" thickBot="1">
      <c r="A6" s="52"/>
      <c r="B6" s="42" t="s">
        <v>1</v>
      </c>
      <c r="C6" s="14" t="s">
        <v>191</v>
      </c>
      <c r="D6" s="14" t="s">
        <v>0</v>
      </c>
      <c r="E6" s="14" t="s">
        <v>192</v>
      </c>
      <c r="F6" s="14" t="s">
        <v>193</v>
      </c>
      <c r="G6" s="14" t="s">
        <v>194</v>
      </c>
      <c r="H6" s="22" t="s">
        <v>195</v>
      </c>
      <c r="I6" s="14" t="s">
        <v>196</v>
      </c>
      <c r="J6" s="14" t="s">
        <v>5</v>
      </c>
      <c r="K6" s="14" t="s">
        <v>6</v>
      </c>
      <c r="L6" s="13" t="s">
        <v>7</v>
      </c>
      <c r="M6" s="22" t="s">
        <v>8</v>
      </c>
      <c r="N6" s="32" t="s">
        <v>9</v>
      </c>
    </row>
    <row r="7" spans="1:15" ht="18.600000000000001" customHeight="1" thickTop="1">
      <c r="A7" s="54"/>
      <c r="B7" s="55">
        <v>1</v>
      </c>
      <c r="C7" s="43" t="s">
        <v>46</v>
      </c>
      <c r="D7" s="56">
        <v>30</v>
      </c>
      <c r="E7" s="57" t="s">
        <v>39</v>
      </c>
      <c r="F7" s="43" t="s">
        <v>56</v>
      </c>
      <c r="G7" s="58" t="s">
        <v>198</v>
      </c>
      <c r="H7" s="58" t="s">
        <v>164</v>
      </c>
      <c r="I7" s="58" t="s">
        <v>165</v>
      </c>
      <c r="J7" s="23">
        <f>D7*K7</f>
        <v>780</v>
      </c>
      <c r="K7" s="59">
        <v>26</v>
      </c>
      <c r="L7" s="24"/>
      <c r="M7" s="25">
        <f>D7*L7</f>
        <v>0</v>
      </c>
      <c r="N7" s="33" t="str">
        <f t="shared" ref="N7:N70" si="0">IF(ISNUMBER(L7), IF(L7&gt;K7,"NEVYHOVUJE","VYHOVUJE")," ")</f>
        <v xml:space="preserve"> </v>
      </c>
      <c r="O7" s="60"/>
    </row>
    <row r="8" spans="1:15" ht="16.2" customHeight="1">
      <c r="A8" s="54"/>
      <c r="B8" s="61">
        <v>2</v>
      </c>
      <c r="C8" s="44" t="s">
        <v>47</v>
      </c>
      <c r="D8" s="62">
        <v>30</v>
      </c>
      <c r="E8" s="63" t="s">
        <v>39</v>
      </c>
      <c r="F8" s="44" t="s">
        <v>56</v>
      </c>
      <c r="G8" s="64"/>
      <c r="H8" s="64"/>
      <c r="I8" s="64"/>
      <c r="J8" s="4">
        <f>D8*K8</f>
        <v>780</v>
      </c>
      <c r="K8" s="65">
        <v>26</v>
      </c>
      <c r="L8" s="26"/>
      <c r="M8" s="27">
        <f>D8*L8</f>
        <v>0</v>
      </c>
      <c r="N8" s="34" t="str">
        <f t="shared" si="0"/>
        <v xml:space="preserve"> </v>
      </c>
      <c r="O8" s="60"/>
    </row>
    <row r="9" spans="1:15" ht="15.6">
      <c r="A9" s="54"/>
      <c r="B9" s="61">
        <v>3</v>
      </c>
      <c r="C9" s="44" t="s">
        <v>48</v>
      </c>
      <c r="D9" s="62">
        <v>30</v>
      </c>
      <c r="E9" s="63" t="s">
        <v>39</v>
      </c>
      <c r="F9" s="44" t="s">
        <v>56</v>
      </c>
      <c r="G9" s="64"/>
      <c r="H9" s="64"/>
      <c r="I9" s="64"/>
      <c r="J9" s="4">
        <f>D9*K9</f>
        <v>780</v>
      </c>
      <c r="K9" s="65">
        <v>26</v>
      </c>
      <c r="L9" s="26"/>
      <c r="M9" s="27">
        <f>D9*L9</f>
        <v>0</v>
      </c>
      <c r="N9" s="34" t="str">
        <f t="shared" si="0"/>
        <v xml:space="preserve"> </v>
      </c>
      <c r="O9" s="60"/>
    </row>
    <row r="10" spans="1:15" ht="15.6">
      <c r="A10" s="54"/>
      <c r="B10" s="61">
        <v>4</v>
      </c>
      <c r="C10" s="44" t="s">
        <v>49</v>
      </c>
      <c r="D10" s="62">
        <v>40</v>
      </c>
      <c r="E10" s="63" t="s">
        <v>39</v>
      </c>
      <c r="F10" s="44" t="s">
        <v>57</v>
      </c>
      <c r="G10" s="64"/>
      <c r="H10" s="64"/>
      <c r="I10" s="64"/>
      <c r="J10" s="4">
        <f>D10*K10</f>
        <v>1000</v>
      </c>
      <c r="K10" s="65">
        <v>25</v>
      </c>
      <c r="L10" s="26"/>
      <c r="M10" s="27">
        <f>D10*L10</f>
        <v>0</v>
      </c>
      <c r="N10" s="34" t="str">
        <f t="shared" si="0"/>
        <v xml:space="preserve"> </v>
      </c>
      <c r="O10" s="60"/>
    </row>
    <row r="11" spans="1:15" ht="15.6">
      <c r="A11" s="54"/>
      <c r="B11" s="61">
        <v>5</v>
      </c>
      <c r="C11" s="44" t="s">
        <v>50</v>
      </c>
      <c r="D11" s="62">
        <v>40</v>
      </c>
      <c r="E11" s="63" t="s">
        <v>39</v>
      </c>
      <c r="F11" s="44" t="s">
        <v>57</v>
      </c>
      <c r="G11" s="64"/>
      <c r="H11" s="64"/>
      <c r="I11" s="64"/>
      <c r="J11" s="4">
        <f>D11*K11</f>
        <v>1000</v>
      </c>
      <c r="K11" s="65">
        <v>25</v>
      </c>
      <c r="L11" s="26"/>
      <c r="M11" s="27">
        <f>D11*L11</f>
        <v>0</v>
      </c>
      <c r="N11" s="34" t="str">
        <f t="shared" si="0"/>
        <v xml:space="preserve"> </v>
      </c>
      <c r="O11" s="60"/>
    </row>
    <row r="12" spans="1:15" ht="15.6">
      <c r="A12" s="54"/>
      <c r="B12" s="61">
        <v>6</v>
      </c>
      <c r="C12" s="44" t="s">
        <v>51</v>
      </c>
      <c r="D12" s="62">
        <v>40</v>
      </c>
      <c r="E12" s="63" t="s">
        <v>39</v>
      </c>
      <c r="F12" s="44" t="s">
        <v>57</v>
      </c>
      <c r="G12" s="64"/>
      <c r="H12" s="64"/>
      <c r="I12" s="64"/>
      <c r="J12" s="4">
        <f>D12*K12</f>
        <v>1000</v>
      </c>
      <c r="K12" s="65">
        <v>25</v>
      </c>
      <c r="L12" s="26"/>
      <c r="M12" s="27">
        <f>D12*L12</f>
        <v>0</v>
      </c>
      <c r="N12" s="34" t="str">
        <f t="shared" si="0"/>
        <v xml:space="preserve"> </v>
      </c>
      <c r="O12" s="60"/>
    </row>
    <row r="13" spans="1:15" ht="15.6">
      <c r="A13" s="54"/>
      <c r="B13" s="61">
        <v>7</v>
      </c>
      <c r="C13" s="44" t="s">
        <v>52</v>
      </c>
      <c r="D13" s="62">
        <v>40</v>
      </c>
      <c r="E13" s="63" t="s">
        <v>39</v>
      </c>
      <c r="F13" s="44" t="s">
        <v>57</v>
      </c>
      <c r="G13" s="64"/>
      <c r="H13" s="64"/>
      <c r="I13" s="64"/>
      <c r="J13" s="4">
        <f>D13*K13</f>
        <v>1000</v>
      </c>
      <c r="K13" s="65">
        <v>25</v>
      </c>
      <c r="L13" s="26"/>
      <c r="M13" s="27">
        <f>D13*L13</f>
        <v>0</v>
      </c>
      <c r="N13" s="34" t="str">
        <f t="shared" si="0"/>
        <v xml:space="preserve"> </v>
      </c>
      <c r="O13" s="60"/>
    </row>
    <row r="14" spans="1:15" ht="15.6">
      <c r="A14" s="54"/>
      <c r="B14" s="61">
        <v>8</v>
      </c>
      <c r="C14" s="44" t="s">
        <v>45</v>
      </c>
      <c r="D14" s="62">
        <v>30</v>
      </c>
      <c r="E14" s="63" t="s">
        <v>39</v>
      </c>
      <c r="F14" s="44" t="s">
        <v>53</v>
      </c>
      <c r="G14" s="64"/>
      <c r="H14" s="64"/>
      <c r="I14" s="64"/>
      <c r="J14" s="4">
        <f>D14*K14</f>
        <v>360</v>
      </c>
      <c r="K14" s="66">
        <v>12</v>
      </c>
      <c r="L14" s="26"/>
      <c r="M14" s="27">
        <f>D14*L14</f>
        <v>0</v>
      </c>
      <c r="N14" s="34" t="str">
        <f t="shared" si="0"/>
        <v xml:space="preserve"> </v>
      </c>
      <c r="O14" s="60"/>
    </row>
    <row r="15" spans="1:15" ht="28.8">
      <c r="A15" s="67"/>
      <c r="B15" s="61">
        <v>9</v>
      </c>
      <c r="C15" s="44" t="s">
        <v>122</v>
      </c>
      <c r="D15" s="62">
        <v>20</v>
      </c>
      <c r="E15" s="63" t="s">
        <v>40</v>
      </c>
      <c r="F15" s="44" t="s">
        <v>54</v>
      </c>
      <c r="G15" s="64"/>
      <c r="H15" s="64"/>
      <c r="I15" s="64"/>
      <c r="J15" s="4">
        <f>D15*K15</f>
        <v>1180</v>
      </c>
      <c r="K15" s="66">
        <v>59</v>
      </c>
      <c r="L15" s="26"/>
      <c r="M15" s="27">
        <f>D15*L15</f>
        <v>0</v>
      </c>
      <c r="N15" s="34" t="str">
        <f t="shared" si="0"/>
        <v xml:space="preserve"> </v>
      </c>
      <c r="O15" s="60"/>
    </row>
    <row r="16" spans="1:15" ht="28.8">
      <c r="A16" s="54"/>
      <c r="B16" s="61">
        <v>10</v>
      </c>
      <c r="C16" s="44" t="s">
        <v>58</v>
      </c>
      <c r="D16" s="62">
        <v>50</v>
      </c>
      <c r="E16" s="63" t="s">
        <v>40</v>
      </c>
      <c r="F16" s="44" t="s">
        <v>55</v>
      </c>
      <c r="G16" s="64"/>
      <c r="H16" s="64"/>
      <c r="I16" s="64"/>
      <c r="J16" s="4">
        <f>D16*K16</f>
        <v>1850</v>
      </c>
      <c r="K16" s="66">
        <v>37</v>
      </c>
      <c r="L16" s="26"/>
      <c r="M16" s="27">
        <f>D16*L16</f>
        <v>0</v>
      </c>
      <c r="N16" s="34" t="str">
        <f t="shared" si="0"/>
        <v xml:space="preserve"> </v>
      </c>
      <c r="O16" s="60"/>
    </row>
    <row r="17" spans="1:15" ht="28.8">
      <c r="A17" s="54"/>
      <c r="B17" s="61">
        <v>11</v>
      </c>
      <c r="C17" s="44" t="s">
        <v>159</v>
      </c>
      <c r="D17" s="62">
        <v>3</v>
      </c>
      <c r="E17" s="63" t="s">
        <v>40</v>
      </c>
      <c r="F17" s="44" t="s">
        <v>59</v>
      </c>
      <c r="G17" s="64"/>
      <c r="H17" s="64"/>
      <c r="I17" s="64"/>
      <c r="J17" s="4">
        <f>D17*K17</f>
        <v>660</v>
      </c>
      <c r="K17" s="68">
        <v>220</v>
      </c>
      <c r="L17" s="26"/>
      <c r="M17" s="27">
        <f>D17*L17</f>
        <v>0</v>
      </c>
      <c r="N17" s="34" t="str">
        <f t="shared" si="0"/>
        <v xml:space="preserve"> </v>
      </c>
      <c r="O17" s="60"/>
    </row>
    <row r="18" spans="1:15" ht="15.6">
      <c r="A18" s="67"/>
      <c r="B18" s="61">
        <v>12</v>
      </c>
      <c r="C18" s="45" t="s">
        <v>10</v>
      </c>
      <c r="D18" s="62">
        <v>30</v>
      </c>
      <c r="E18" s="63" t="s">
        <v>39</v>
      </c>
      <c r="F18" s="45" t="s">
        <v>60</v>
      </c>
      <c r="G18" s="64"/>
      <c r="H18" s="64"/>
      <c r="I18" s="64"/>
      <c r="J18" s="4">
        <f>D18*K18</f>
        <v>540</v>
      </c>
      <c r="K18" s="66">
        <v>18</v>
      </c>
      <c r="L18" s="26"/>
      <c r="M18" s="27">
        <f>D18*L18</f>
        <v>0</v>
      </c>
      <c r="N18" s="34" t="str">
        <f t="shared" si="0"/>
        <v xml:space="preserve"> </v>
      </c>
      <c r="O18" s="60"/>
    </row>
    <row r="19" spans="1:15" ht="15.6">
      <c r="A19" s="54"/>
      <c r="B19" s="61">
        <v>13</v>
      </c>
      <c r="C19" s="44" t="s">
        <v>11</v>
      </c>
      <c r="D19" s="62">
        <v>10</v>
      </c>
      <c r="E19" s="63" t="s">
        <v>39</v>
      </c>
      <c r="F19" s="44" t="s">
        <v>41</v>
      </c>
      <c r="G19" s="64"/>
      <c r="H19" s="64"/>
      <c r="I19" s="64"/>
      <c r="J19" s="4">
        <f>D19*K19</f>
        <v>70</v>
      </c>
      <c r="K19" s="66">
        <v>7</v>
      </c>
      <c r="L19" s="26"/>
      <c r="M19" s="27">
        <f>D19*L19</f>
        <v>0</v>
      </c>
      <c r="N19" s="34" t="str">
        <f t="shared" si="0"/>
        <v xml:space="preserve"> </v>
      </c>
      <c r="O19" s="60"/>
    </row>
    <row r="20" spans="1:15" ht="15.6">
      <c r="A20" s="54"/>
      <c r="B20" s="61">
        <v>14</v>
      </c>
      <c r="C20" s="44" t="s">
        <v>12</v>
      </c>
      <c r="D20" s="62">
        <v>20</v>
      </c>
      <c r="E20" s="63" t="s">
        <v>39</v>
      </c>
      <c r="F20" s="44" t="s">
        <v>42</v>
      </c>
      <c r="G20" s="64"/>
      <c r="H20" s="64"/>
      <c r="I20" s="64"/>
      <c r="J20" s="4">
        <f>D20*K20</f>
        <v>260</v>
      </c>
      <c r="K20" s="66">
        <v>13</v>
      </c>
      <c r="L20" s="26"/>
      <c r="M20" s="27">
        <f>D20*L20</f>
        <v>0</v>
      </c>
      <c r="N20" s="34" t="str">
        <f t="shared" si="0"/>
        <v xml:space="preserve"> </v>
      </c>
      <c r="O20" s="60"/>
    </row>
    <row r="21" spans="1:15" ht="28.8">
      <c r="A21" s="54"/>
      <c r="B21" s="61">
        <v>15</v>
      </c>
      <c r="C21" s="44" t="s">
        <v>61</v>
      </c>
      <c r="D21" s="62">
        <v>5</v>
      </c>
      <c r="E21" s="63" t="s">
        <v>39</v>
      </c>
      <c r="F21" s="44" t="s">
        <v>62</v>
      </c>
      <c r="G21" s="64"/>
      <c r="H21" s="64"/>
      <c r="I21" s="64"/>
      <c r="J21" s="4">
        <f>D21*K21</f>
        <v>675</v>
      </c>
      <c r="K21" s="66">
        <v>135</v>
      </c>
      <c r="L21" s="26"/>
      <c r="M21" s="27">
        <f>D21*L21</f>
        <v>0</v>
      </c>
      <c r="N21" s="34" t="str">
        <f t="shared" si="0"/>
        <v xml:space="preserve"> </v>
      </c>
      <c r="O21" s="60"/>
    </row>
    <row r="22" spans="1:15" ht="15.6">
      <c r="A22" s="54"/>
      <c r="B22" s="61">
        <v>16</v>
      </c>
      <c r="C22" s="44" t="s">
        <v>13</v>
      </c>
      <c r="D22" s="62">
        <v>20</v>
      </c>
      <c r="E22" s="63" t="s">
        <v>39</v>
      </c>
      <c r="F22" s="44" t="s">
        <v>63</v>
      </c>
      <c r="G22" s="64"/>
      <c r="H22" s="64"/>
      <c r="I22" s="64"/>
      <c r="J22" s="4">
        <f>D22*K22</f>
        <v>100</v>
      </c>
      <c r="K22" s="66">
        <v>5</v>
      </c>
      <c r="L22" s="26"/>
      <c r="M22" s="27">
        <f>D22*L22</f>
        <v>0</v>
      </c>
      <c r="N22" s="34" t="str">
        <f t="shared" si="0"/>
        <v xml:space="preserve"> </v>
      </c>
      <c r="O22" s="60"/>
    </row>
    <row r="23" spans="1:15" ht="15.6">
      <c r="A23" s="54"/>
      <c r="B23" s="61">
        <v>17</v>
      </c>
      <c r="C23" s="44" t="s">
        <v>14</v>
      </c>
      <c r="D23" s="62">
        <v>20</v>
      </c>
      <c r="E23" s="63" t="s">
        <v>39</v>
      </c>
      <c r="F23" s="44" t="s">
        <v>64</v>
      </c>
      <c r="G23" s="64"/>
      <c r="H23" s="64"/>
      <c r="I23" s="64"/>
      <c r="J23" s="4">
        <f>D23*K23</f>
        <v>100</v>
      </c>
      <c r="K23" s="66">
        <v>5</v>
      </c>
      <c r="L23" s="26"/>
      <c r="M23" s="27">
        <f>D23*L23</f>
        <v>0</v>
      </c>
      <c r="N23" s="34" t="str">
        <f t="shared" si="0"/>
        <v xml:space="preserve"> </v>
      </c>
      <c r="O23" s="60"/>
    </row>
    <row r="24" spans="1:15" ht="15.6">
      <c r="A24" s="54"/>
      <c r="B24" s="61">
        <v>18</v>
      </c>
      <c r="C24" s="44" t="s">
        <v>15</v>
      </c>
      <c r="D24" s="62">
        <v>20</v>
      </c>
      <c r="E24" s="63" t="s">
        <v>39</v>
      </c>
      <c r="F24" s="44" t="s">
        <v>64</v>
      </c>
      <c r="G24" s="64"/>
      <c r="H24" s="64"/>
      <c r="I24" s="64"/>
      <c r="J24" s="4">
        <f>D24*K24</f>
        <v>200</v>
      </c>
      <c r="K24" s="66">
        <v>10</v>
      </c>
      <c r="L24" s="26"/>
      <c r="M24" s="27">
        <f>D24*L24</f>
        <v>0</v>
      </c>
      <c r="N24" s="34" t="str">
        <f t="shared" si="0"/>
        <v xml:space="preserve"> </v>
      </c>
      <c r="O24" s="60"/>
    </row>
    <row r="25" spans="1:15" ht="15.6">
      <c r="A25" s="54"/>
      <c r="B25" s="61">
        <v>19</v>
      </c>
      <c r="C25" s="44" t="s">
        <v>16</v>
      </c>
      <c r="D25" s="62">
        <v>20</v>
      </c>
      <c r="E25" s="63" t="s">
        <v>39</v>
      </c>
      <c r="F25" s="44" t="s">
        <v>64</v>
      </c>
      <c r="G25" s="64"/>
      <c r="H25" s="64"/>
      <c r="I25" s="64"/>
      <c r="J25" s="4">
        <f>D25*K25</f>
        <v>200</v>
      </c>
      <c r="K25" s="66">
        <v>10</v>
      </c>
      <c r="L25" s="26"/>
      <c r="M25" s="27">
        <f>D25*L25</f>
        <v>0</v>
      </c>
      <c r="N25" s="34" t="str">
        <f t="shared" si="0"/>
        <v xml:space="preserve"> </v>
      </c>
      <c r="O25" s="60"/>
    </row>
    <row r="26" spans="1:15" ht="72">
      <c r="A26" s="54"/>
      <c r="B26" s="61">
        <v>20</v>
      </c>
      <c r="C26" s="44" t="s">
        <v>123</v>
      </c>
      <c r="D26" s="62">
        <v>40</v>
      </c>
      <c r="E26" s="63" t="s">
        <v>40</v>
      </c>
      <c r="F26" s="44" t="s">
        <v>65</v>
      </c>
      <c r="G26" s="64"/>
      <c r="H26" s="64"/>
      <c r="I26" s="64"/>
      <c r="J26" s="4">
        <f>D26*K26</f>
        <v>3400</v>
      </c>
      <c r="K26" s="66">
        <v>85</v>
      </c>
      <c r="L26" s="26"/>
      <c r="M26" s="27">
        <f>D26*L26</f>
        <v>0</v>
      </c>
      <c r="N26" s="34" t="str">
        <f t="shared" si="0"/>
        <v xml:space="preserve"> </v>
      </c>
      <c r="O26" s="60"/>
    </row>
    <row r="27" spans="1:15" ht="15.6">
      <c r="A27" s="54"/>
      <c r="B27" s="61">
        <v>21</v>
      </c>
      <c r="C27" s="44" t="s">
        <v>128</v>
      </c>
      <c r="D27" s="62">
        <v>1</v>
      </c>
      <c r="E27" s="63" t="s">
        <v>40</v>
      </c>
      <c r="F27" s="44" t="s">
        <v>66</v>
      </c>
      <c r="G27" s="64"/>
      <c r="H27" s="64"/>
      <c r="I27" s="64"/>
      <c r="J27" s="4">
        <f>D27*K27</f>
        <v>61</v>
      </c>
      <c r="K27" s="66">
        <v>61</v>
      </c>
      <c r="L27" s="26"/>
      <c r="M27" s="27">
        <f>D27*L27</f>
        <v>0</v>
      </c>
      <c r="N27" s="34" t="str">
        <f t="shared" si="0"/>
        <v xml:space="preserve"> </v>
      </c>
      <c r="O27" s="60"/>
    </row>
    <row r="28" spans="1:15" ht="15.6">
      <c r="A28" s="54"/>
      <c r="B28" s="61">
        <v>22</v>
      </c>
      <c r="C28" s="46" t="s">
        <v>160</v>
      </c>
      <c r="D28" s="62">
        <v>1</v>
      </c>
      <c r="E28" s="63" t="s">
        <v>40</v>
      </c>
      <c r="F28" s="46" t="s">
        <v>66</v>
      </c>
      <c r="G28" s="64"/>
      <c r="H28" s="64"/>
      <c r="I28" s="64"/>
      <c r="J28" s="4">
        <f>D28*K28</f>
        <v>61</v>
      </c>
      <c r="K28" s="66">
        <v>61</v>
      </c>
      <c r="L28" s="26"/>
      <c r="M28" s="27">
        <f>D28*L28</f>
        <v>0</v>
      </c>
      <c r="N28" s="34" t="str">
        <f t="shared" si="0"/>
        <v xml:space="preserve"> </v>
      </c>
      <c r="O28" s="60"/>
    </row>
    <row r="29" spans="1:15" ht="15.6">
      <c r="A29" s="54"/>
      <c r="B29" s="61">
        <v>23</v>
      </c>
      <c r="C29" s="44" t="s">
        <v>17</v>
      </c>
      <c r="D29" s="62">
        <v>20</v>
      </c>
      <c r="E29" s="63" t="s">
        <v>39</v>
      </c>
      <c r="F29" s="44" t="s">
        <v>67</v>
      </c>
      <c r="G29" s="64"/>
      <c r="H29" s="64"/>
      <c r="I29" s="64"/>
      <c r="J29" s="4">
        <f>D29*K29</f>
        <v>360</v>
      </c>
      <c r="K29" s="66">
        <v>18</v>
      </c>
      <c r="L29" s="26"/>
      <c r="M29" s="27">
        <f>D29*L29</f>
        <v>0</v>
      </c>
      <c r="N29" s="34" t="str">
        <f t="shared" si="0"/>
        <v xml:space="preserve"> </v>
      </c>
      <c r="O29" s="60"/>
    </row>
    <row r="30" spans="1:15" ht="15.6">
      <c r="A30" s="54"/>
      <c r="B30" s="61">
        <v>24</v>
      </c>
      <c r="C30" s="44" t="s">
        <v>18</v>
      </c>
      <c r="D30" s="62">
        <v>10</v>
      </c>
      <c r="E30" s="63" t="s">
        <v>39</v>
      </c>
      <c r="F30" s="44" t="s">
        <v>68</v>
      </c>
      <c r="G30" s="64"/>
      <c r="H30" s="64"/>
      <c r="I30" s="64"/>
      <c r="J30" s="4">
        <f>D30*K30</f>
        <v>180</v>
      </c>
      <c r="K30" s="66">
        <v>18</v>
      </c>
      <c r="L30" s="26"/>
      <c r="M30" s="27">
        <f>D30*L30</f>
        <v>0</v>
      </c>
      <c r="N30" s="34" t="str">
        <f t="shared" si="0"/>
        <v xml:space="preserve"> </v>
      </c>
      <c r="O30" s="60"/>
    </row>
    <row r="31" spans="1:15" ht="15.6">
      <c r="A31" s="54"/>
      <c r="B31" s="61">
        <v>25</v>
      </c>
      <c r="C31" s="44" t="s">
        <v>19</v>
      </c>
      <c r="D31" s="62">
        <v>30</v>
      </c>
      <c r="E31" s="63" t="s">
        <v>39</v>
      </c>
      <c r="F31" s="44" t="s">
        <v>69</v>
      </c>
      <c r="G31" s="64"/>
      <c r="H31" s="64"/>
      <c r="I31" s="64"/>
      <c r="J31" s="4">
        <f>D31*K31</f>
        <v>1200</v>
      </c>
      <c r="K31" s="66">
        <v>40</v>
      </c>
      <c r="L31" s="26"/>
      <c r="M31" s="27">
        <f>D31*L31</f>
        <v>0</v>
      </c>
      <c r="N31" s="34" t="str">
        <f t="shared" si="0"/>
        <v xml:space="preserve"> </v>
      </c>
      <c r="O31" s="60"/>
    </row>
    <row r="32" spans="1:15" ht="105.75" customHeight="1">
      <c r="A32" s="54"/>
      <c r="B32" s="61">
        <v>26</v>
      </c>
      <c r="C32" s="44" t="s">
        <v>197</v>
      </c>
      <c r="D32" s="62">
        <v>2</v>
      </c>
      <c r="E32" s="63" t="s">
        <v>39</v>
      </c>
      <c r="F32" s="44" t="s">
        <v>70</v>
      </c>
      <c r="G32" s="64"/>
      <c r="H32" s="64"/>
      <c r="I32" s="64"/>
      <c r="J32" s="4">
        <f>D32*K32</f>
        <v>64</v>
      </c>
      <c r="K32" s="66">
        <v>32</v>
      </c>
      <c r="L32" s="26"/>
      <c r="M32" s="27">
        <f>D32*L32</f>
        <v>0</v>
      </c>
      <c r="N32" s="34" t="str">
        <f t="shared" si="0"/>
        <v xml:space="preserve"> </v>
      </c>
      <c r="O32" s="60"/>
    </row>
    <row r="33" spans="1:15" ht="43.2">
      <c r="A33" s="54"/>
      <c r="B33" s="61">
        <v>27</v>
      </c>
      <c r="C33" s="44" t="s">
        <v>20</v>
      </c>
      <c r="D33" s="62">
        <v>6</v>
      </c>
      <c r="E33" s="63" t="s">
        <v>39</v>
      </c>
      <c r="F33" s="44" t="s">
        <v>71</v>
      </c>
      <c r="G33" s="64"/>
      <c r="H33" s="64"/>
      <c r="I33" s="64"/>
      <c r="J33" s="4">
        <f>D33*K33</f>
        <v>54</v>
      </c>
      <c r="K33" s="66">
        <v>9</v>
      </c>
      <c r="L33" s="26"/>
      <c r="M33" s="27">
        <f>D33*L33</f>
        <v>0</v>
      </c>
      <c r="N33" s="34" t="str">
        <f t="shared" si="0"/>
        <v xml:space="preserve"> </v>
      </c>
      <c r="O33" s="60"/>
    </row>
    <row r="34" spans="1:15" ht="15.6">
      <c r="A34" s="54"/>
      <c r="B34" s="61">
        <v>28</v>
      </c>
      <c r="C34" s="44" t="s">
        <v>21</v>
      </c>
      <c r="D34" s="62">
        <v>30</v>
      </c>
      <c r="E34" s="63" t="s">
        <v>39</v>
      </c>
      <c r="F34" s="44" t="s">
        <v>72</v>
      </c>
      <c r="G34" s="64"/>
      <c r="H34" s="64"/>
      <c r="I34" s="64"/>
      <c r="J34" s="4">
        <f>D34*K34</f>
        <v>60</v>
      </c>
      <c r="K34" s="66">
        <v>2</v>
      </c>
      <c r="L34" s="26"/>
      <c r="M34" s="27">
        <f>D34*L34</f>
        <v>0</v>
      </c>
      <c r="N34" s="34" t="str">
        <f t="shared" si="0"/>
        <v xml:space="preserve"> </v>
      </c>
      <c r="O34" s="60"/>
    </row>
    <row r="35" spans="1:15" ht="15.6">
      <c r="A35" s="67"/>
      <c r="B35" s="61">
        <v>29</v>
      </c>
      <c r="C35" s="44" t="s">
        <v>22</v>
      </c>
      <c r="D35" s="62">
        <v>40</v>
      </c>
      <c r="E35" s="63" t="s">
        <v>39</v>
      </c>
      <c r="F35" s="44" t="s">
        <v>75</v>
      </c>
      <c r="G35" s="64"/>
      <c r="H35" s="64"/>
      <c r="I35" s="64"/>
      <c r="J35" s="4">
        <f>D35*K35</f>
        <v>1120</v>
      </c>
      <c r="K35" s="66">
        <v>28</v>
      </c>
      <c r="L35" s="26"/>
      <c r="M35" s="27">
        <f>D35*L35</f>
        <v>0</v>
      </c>
      <c r="N35" s="34" t="str">
        <f t="shared" si="0"/>
        <v xml:space="preserve"> </v>
      </c>
      <c r="O35" s="60"/>
    </row>
    <row r="36" spans="1:15" ht="15.6">
      <c r="A36" s="54"/>
      <c r="B36" s="61">
        <v>30</v>
      </c>
      <c r="C36" s="44" t="s">
        <v>23</v>
      </c>
      <c r="D36" s="62">
        <v>30</v>
      </c>
      <c r="E36" s="63" t="s">
        <v>40</v>
      </c>
      <c r="F36" s="44" t="s">
        <v>73</v>
      </c>
      <c r="G36" s="64"/>
      <c r="H36" s="64"/>
      <c r="I36" s="64"/>
      <c r="J36" s="4">
        <f>D36*K36</f>
        <v>180</v>
      </c>
      <c r="K36" s="66">
        <v>6</v>
      </c>
      <c r="L36" s="26"/>
      <c r="M36" s="27">
        <f>D36*L36</f>
        <v>0</v>
      </c>
      <c r="N36" s="34" t="str">
        <f t="shared" si="0"/>
        <v xml:space="preserve"> </v>
      </c>
      <c r="O36" s="60"/>
    </row>
    <row r="37" spans="1:15" ht="15.6">
      <c r="A37" s="54"/>
      <c r="B37" s="61">
        <v>31</v>
      </c>
      <c r="C37" s="44" t="s">
        <v>24</v>
      </c>
      <c r="D37" s="62">
        <v>5</v>
      </c>
      <c r="E37" s="63" t="s">
        <v>39</v>
      </c>
      <c r="F37" s="44" t="s">
        <v>74</v>
      </c>
      <c r="G37" s="64"/>
      <c r="H37" s="64"/>
      <c r="I37" s="64"/>
      <c r="J37" s="4">
        <f>D37*K37</f>
        <v>175</v>
      </c>
      <c r="K37" s="66">
        <v>35</v>
      </c>
      <c r="L37" s="26"/>
      <c r="M37" s="27">
        <f>D37*L37</f>
        <v>0</v>
      </c>
      <c r="N37" s="34" t="str">
        <f t="shared" si="0"/>
        <v xml:space="preserve"> </v>
      </c>
      <c r="O37" s="60"/>
    </row>
    <row r="38" spans="1:15" ht="15.6">
      <c r="A38" s="54"/>
      <c r="B38" s="61">
        <v>32</v>
      </c>
      <c r="C38" s="44" t="s">
        <v>25</v>
      </c>
      <c r="D38" s="62">
        <v>5</v>
      </c>
      <c r="E38" s="63" t="s">
        <v>40</v>
      </c>
      <c r="F38" s="44" t="s">
        <v>76</v>
      </c>
      <c r="G38" s="64"/>
      <c r="H38" s="64"/>
      <c r="I38" s="64"/>
      <c r="J38" s="4">
        <f>D38*K38</f>
        <v>60</v>
      </c>
      <c r="K38" s="66">
        <v>12</v>
      </c>
      <c r="L38" s="26"/>
      <c r="M38" s="27">
        <f>D38*L38</f>
        <v>0</v>
      </c>
      <c r="N38" s="34" t="str">
        <f t="shared" si="0"/>
        <v xml:space="preserve"> </v>
      </c>
      <c r="O38" s="60"/>
    </row>
    <row r="39" spans="1:15" ht="15.6">
      <c r="A39" s="54"/>
      <c r="B39" s="61">
        <v>33</v>
      </c>
      <c r="C39" s="46" t="s">
        <v>26</v>
      </c>
      <c r="D39" s="62">
        <v>4</v>
      </c>
      <c r="E39" s="69" t="s">
        <v>43</v>
      </c>
      <c r="F39" s="46" t="s">
        <v>77</v>
      </c>
      <c r="G39" s="64"/>
      <c r="H39" s="64"/>
      <c r="I39" s="64"/>
      <c r="J39" s="4">
        <f>D39*K39</f>
        <v>88</v>
      </c>
      <c r="K39" s="66">
        <v>22</v>
      </c>
      <c r="L39" s="26"/>
      <c r="M39" s="27">
        <f>D39*L39</f>
        <v>0</v>
      </c>
      <c r="N39" s="34" t="str">
        <f t="shared" si="0"/>
        <v xml:space="preserve"> </v>
      </c>
      <c r="O39" s="60"/>
    </row>
    <row r="40" spans="1:15" ht="55.05" customHeight="1">
      <c r="A40" s="54"/>
      <c r="B40" s="61">
        <v>34</v>
      </c>
      <c r="C40" s="44" t="s">
        <v>27</v>
      </c>
      <c r="D40" s="62">
        <v>50</v>
      </c>
      <c r="E40" s="63" t="s">
        <v>39</v>
      </c>
      <c r="F40" s="44" t="s">
        <v>78</v>
      </c>
      <c r="G40" s="64"/>
      <c r="H40" s="64"/>
      <c r="I40" s="64"/>
      <c r="J40" s="4">
        <f>D40*K40</f>
        <v>400</v>
      </c>
      <c r="K40" s="66">
        <v>8</v>
      </c>
      <c r="L40" s="26"/>
      <c r="M40" s="27">
        <f>D40*L40</f>
        <v>0</v>
      </c>
      <c r="N40" s="34" t="str">
        <f t="shared" si="0"/>
        <v xml:space="preserve"> </v>
      </c>
      <c r="O40" s="60"/>
    </row>
    <row r="41" spans="1:15" ht="55.05" customHeight="1">
      <c r="A41" s="54"/>
      <c r="B41" s="61">
        <v>35</v>
      </c>
      <c r="C41" s="44" t="s">
        <v>79</v>
      </c>
      <c r="D41" s="62">
        <v>30</v>
      </c>
      <c r="E41" s="63" t="s">
        <v>43</v>
      </c>
      <c r="F41" s="44" t="s">
        <v>80</v>
      </c>
      <c r="G41" s="64"/>
      <c r="H41" s="64"/>
      <c r="I41" s="64"/>
      <c r="J41" s="4">
        <f>D41*K41</f>
        <v>1140</v>
      </c>
      <c r="K41" s="66">
        <v>38</v>
      </c>
      <c r="L41" s="26"/>
      <c r="M41" s="27">
        <f>D41*L41</f>
        <v>0</v>
      </c>
      <c r="N41" s="34" t="str">
        <f t="shared" si="0"/>
        <v xml:space="preserve"> </v>
      </c>
      <c r="O41" s="60"/>
    </row>
    <row r="42" spans="1:15" ht="55.05" customHeight="1">
      <c r="A42" s="54"/>
      <c r="B42" s="61">
        <v>36</v>
      </c>
      <c r="C42" s="44" t="s">
        <v>81</v>
      </c>
      <c r="D42" s="62">
        <v>20</v>
      </c>
      <c r="E42" s="63" t="s">
        <v>43</v>
      </c>
      <c r="F42" s="44" t="s">
        <v>86</v>
      </c>
      <c r="G42" s="64"/>
      <c r="H42" s="64"/>
      <c r="I42" s="64"/>
      <c r="J42" s="4">
        <f>D42*K42</f>
        <v>700</v>
      </c>
      <c r="K42" s="66">
        <v>35</v>
      </c>
      <c r="L42" s="26"/>
      <c r="M42" s="27">
        <f>D42*L42</f>
        <v>0</v>
      </c>
      <c r="N42" s="34" t="str">
        <f t="shared" si="0"/>
        <v xml:space="preserve"> </v>
      </c>
      <c r="O42" s="60"/>
    </row>
    <row r="43" spans="1:15" ht="39.6" customHeight="1">
      <c r="A43" s="54"/>
      <c r="B43" s="61">
        <v>37</v>
      </c>
      <c r="C43" s="44" t="s">
        <v>82</v>
      </c>
      <c r="D43" s="62">
        <v>15</v>
      </c>
      <c r="E43" s="63" t="s">
        <v>39</v>
      </c>
      <c r="F43" s="44" t="s">
        <v>83</v>
      </c>
      <c r="G43" s="64"/>
      <c r="H43" s="64"/>
      <c r="I43" s="64"/>
      <c r="J43" s="4">
        <f>D43*K43</f>
        <v>135</v>
      </c>
      <c r="K43" s="66">
        <v>9</v>
      </c>
      <c r="L43" s="26"/>
      <c r="M43" s="27">
        <f>D43*L43</f>
        <v>0</v>
      </c>
      <c r="N43" s="34" t="str">
        <f t="shared" si="0"/>
        <v xml:space="preserve"> </v>
      </c>
      <c r="O43" s="60"/>
    </row>
    <row r="44" spans="1:15" ht="55.05" customHeight="1">
      <c r="A44" s="54"/>
      <c r="B44" s="61">
        <v>38</v>
      </c>
      <c r="C44" s="44" t="s">
        <v>84</v>
      </c>
      <c r="D44" s="62">
        <v>20</v>
      </c>
      <c r="E44" s="63" t="s">
        <v>43</v>
      </c>
      <c r="F44" s="44" t="s">
        <v>85</v>
      </c>
      <c r="G44" s="64"/>
      <c r="H44" s="64"/>
      <c r="I44" s="64"/>
      <c r="J44" s="4">
        <f>D44*K44</f>
        <v>740</v>
      </c>
      <c r="K44" s="66">
        <v>37</v>
      </c>
      <c r="L44" s="26"/>
      <c r="M44" s="27">
        <f>D44*L44</f>
        <v>0</v>
      </c>
      <c r="N44" s="34" t="str">
        <f t="shared" si="0"/>
        <v xml:space="preserve"> </v>
      </c>
      <c r="O44" s="60"/>
    </row>
    <row r="45" spans="1:15" ht="30" customHeight="1">
      <c r="A45" s="54"/>
      <c r="B45" s="61">
        <v>39</v>
      </c>
      <c r="C45" s="44" t="s">
        <v>148</v>
      </c>
      <c r="D45" s="62">
        <v>30</v>
      </c>
      <c r="E45" s="63" t="s">
        <v>39</v>
      </c>
      <c r="F45" s="44" t="s">
        <v>87</v>
      </c>
      <c r="G45" s="64"/>
      <c r="H45" s="64"/>
      <c r="I45" s="64"/>
      <c r="J45" s="4">
        <f>D45*K45</f>
        <v>1950</v>
      </c>
      <c r="K45" s="66">
        <v>65</v>
      </c>
      <c r="L45" s="26"/>
      <c r="M45" s="27">
        <f>D45*L45</f>
        <v>0</v>
      </c>
      <c r="N45" s="34" t="str">
        <f t="shared" si="0"/>
        <v xml:space="preserve"> </v>
      </c>
      <c r="O45" s="60"/>
    </row>
    <row r="46" spans="1:15" ht="30" customHeight="1">
      <c r="A46" s="54"/>
      <c r="B46" s="61">
        <v>40</v>
      </c>
      <c r="C46" s="44" t="s">
        <v>149</v>
      </c>
      <c r="D46" s="62">
        <v>30</v>
      </c>
      <c r="E46" s="63" t="s">
        <v>39</v>
      </c>
      <c r="F46" s="44" t="s">
        <v>87</v>
      </c>
      <c r="G46" s="64"/>
      <c r="H46" s="64"/>
      <c r="I46" s="64"/>
      <c r="J46" s="4">
        <f>D46*K46</f>
        <v>1950</v>
      </c>
      <c r="K46" s="66">
        <v>65</v>
      </c>
      <c r="L46" s="26"/>
      <c r="M46" s="27">
        <f>D46*L46</f>
        <v>0</v>
      </c>
      <c r="N46" s="34" t="str">
        <f t="shared" si="0"/>
        <v xml:space="preserve"> </v>
      </c>
      <c r="O46" s="60"/>
    </row>
    <row r="47" spans="1:15" ht="30" customHeight="1">
      <c r="A47" s="54"/>
      <c r="B47" s="61">
        <v>41</v>
      </c>
      <c r="C47" s="44" t="s">
        <v>150</v>
      </c>
      <c r="D47" s="62">
        <v>30</v>
      </c>
      <c r="E47" s="63" t="s">
        <v>39</v>
      </c>
      <c r="F47" s="44" t="s">
        <v>87</v>
      </c>
      <c r="G47" s="64"/>
      <c r="H47" s="64"/>
      <c r="I47" s="64"/>
      <c r="J47" s="4">
        <f>D47*K47</f>
        <v>1950</v>
      </c>
      <c r="K47" s="66">
        <v>65</v>
      </c>
      <c r="L47" s="26"/>
      <c r="M47" s="27">
        <f>D47*L47</f>
        <v>0</v>
      </c>
      <c r="N47" s="34" t="str">
        <f t="shared" si="0"/>
        <v xml:space="preserve"> </v>
      </c>
      <c r="O47" s="60"/>
    </row>
    <row r="48" spans="1:15" ht="30" customHeight="1">
      <c r="A48" s="54"/>
      <c r="B48" s="61">
        <v>42</v>
      </c>
      <c r="C48" s="44" t="s">
        <v>151</v>
      </c>
      <c r="D48" s="62">
        <v>30</v>
      </c>
      <c r="E48" s="63" t="s">
        <v>39</v>
      </c>
      <c r="F48" s="44" t="s">
        <v>87</v>
      </c>
      <c r="G48" s="64"/>
      <c r="H48" s="64"/>
      <c r="I48" s="64"/>
      <c r="J48" s="4">
        <f>D48*K48</f>
        <v>1950</v>
      </c>
      <c r="K48" s="66">
        <v>65</v>
      </c>
      <c r="L48" s="26"/>
      <c r="M48" s="27">
        <f>D48*L48</f>
        <v>0</v>
      </c>
      <c r="N48" s="34" t="str">
        <f t="shared" si="0"/>
        <v xml:space="preserve"> </v>
      </c>
      <c r="O48" s="60"/>
    </row>
    <row r="49" spans="1:15" ht="30" customHeight="1">
      <c r="A49" s="54"/>
      <c r="B49" s="61">
        <v>43</v>
      </c>
      <c r="C49" s="44" t="s">
        <v>152</v>
      </c>
      <c r="D49" s="62">
        <v>30</v>
      </c>
      <c r="E49" s="63" t="s">
        <v>39</v>
      </c>
      <c r="F49" s="44" t="s">
        <v>87</v>
      </c>
      <c r="G49" s="64"/>
      <c r="H49" s="64"/>
      <c r="I49" s="64"/>
      <c r="J49" s="4">
        <f>D49*K49</f>
        <v>1950</v>
      </c>
      <c r="K49" s="66">
        <v>65</v>
      </c>
      <c r="L49" s="26"/>
      <c r="M49" s="27">
        <f>D49*L49</f>
        <v>0</v>
      </c>
      <c r="N49" s="34" t="str">
        <f t="shared" si="0"/>
        <v xml:space="preserve"> </v>
      </c>
      <c r="O49" s="60"/>
    </row>
    <row r="50" spans="1:15" ht="57" customHeight="1">
      <c r="A50" s="54"/>
      <c r="B50" s="61">
        <v>44</v>
      </c>
      <c r="C50" s="46" t="s">
        <v>161</v>
      </c>
      <c r="D50" s="62">
        <v>30</v>
      </c>
      <c r="E50" s="63" t="s">
        <v>39</v>
      </c>
      <c r="F50" s="46" t="s">
        <v>88</v>
      </c>
      <c r="G50" s="64"/>
      <c r="H50" s="64"/>
      <c r="I50" s="64"/>
      <c r="J50" s="4">
        <f>D50*K50</f>
        <v>2040</v>
      </c>
      <c r="K50" s="66">
        <v>68</v>
      </c>
      <c r="L50" s="26"/>
      <c r="M50" s="27">
        <f>D50*L50</f>
        <v>0</v>
      </c>
      <c r="N50" s="34" t="str">
        <f t="shared" si="0"/>
        <v xml:space="preserve"> </v>
      </c>
      <c r="O50" s="60"/>
    </row>
    <row r="51" spans="1:15" ht="30" customHeight="1">
      <c r="A51" s="54"/>
      <c r="B51" s="61">
        <v>45</v>
      </c>
      <c r="C51" s="44" t="s">
        <v>89</v>
      </c>
      <c r="D51" s="62">
        <v>10</v>
      </c>
      <c r="E51" s="63" t="s">
        <v>43</v>
      </c>
      <c r="F51" s="44" t="s">
        <v>90</v>
      </c>
      <c r="G51" s="64"/>
      <c r="H51" s="64"/>
      <c r="I51" s="64"/>
      <c r="J51" s="4">
        <f>D51*K51</f>
        <v>380</v>
      </c>
      <c r="K51" s="66">
        <v>38</v>
      </c>
      <c r="L51" s="26"/>
      <c r="M51" s="27">
        <f>D51*L51</f>
        <v>0</v>
      </c>
      <c r="N51" s="34" t="str">
        <f t="shared" si="0"/>
        <v xml:space="preserve"> </v>
      </c>
      <c r="O51" s="60"/>
    </row>
    <row r="52" spans="1:15" ht="30" customHeight="1">
      <c r="A52" s="54"/>
      <c r="B52" s="61">
        <v>46</v>
      </c>
      <c r="C52" s="44" t="s">
        <v>91</v>
      </c>
      <c r="D52" s="62">
        <v>30</v>
      </c>
      <c r="E52" s="63" t="s">
        <v>43</v>
      </c>
      <c r="F52" s="44" t="s">
        <v>44</v>
      </c>
      <c r="G52" s="64"/>
      <c r="H52" s="64"/>
      <c r="I52" s="64"/>
      <c r="J52" s="4">
        <f>D52*K52</f>
        <v>1470</v>
      </c>
      <c r="K52" s="66">
        <v>49</v>
      </c>
      <c r="L52" s="26"/>
      <c r="M52" s="27">
        <f>D52*L52</f>
        <v>0</v>
      </c>
      <c r="N52" s="34" t="str">
        <f t="shared" si="0"/>
        <v xml:space="preserve"> </v>
      </c>
      <c r="O52" s="60"/>
    </row>
    <row r="53" spans="1:15" ht="30" customHeight="1">
      <c r="A53" s="54"/>
      <c r="B53" s="61">
        <v>47</v>
      </c>
      <c r="C53" s="44" t="s">
        <v>28</v>
      </c>
      <c r="D53" s="62">
        <v>2</v>
      </c>
      <c r="E53" s="63" t="s">
        <v>40</v>
      </c>
      <c r="F53" s="44" t="s">
        <v>92</v>
      </c>
      <c r="G53" s="64"/>
      <c r="H53" s="64"/>
      <c r="I53" s="64"/>
      <c r="J53" s="4">
        <f>D53*K53</f>
        <v>400</v>
      </c>
      <c r="K53" s="66">
        <v>200</v>
      </c>
      <c r="L53" s="26"/>
      <c r="M53" s="27">
        <f>D53*L53</f>
        <v>0</v>
      </c>
      <c r="N53" s="34" t="str">
        <f t="shared" si="0"/>
        <v xml:space="preserve"> </v>
      </c>
      <c r="O53" s="60"/>
    </row>
    <row r="54" spans="1:15" ht="57" customHeight="1">
      <c r="A54" s="54"/>
      <c r="B54" s="61">
        <v>48</v>
      </c>
      <c r="C54" s="44" t="s">
        <v>93</v>
      </c>
      <c r="D54" s="62">
        <v>1</v>
      </c>
      <c r="E54" s="63" t="s">
        <v>39</v>
      </c>
      <c r="F54" s="44" t="s">
        <v>94</v>
      </c>
      <c r="G54" s="64"/>
      <c r="H54" s="64"/>
      <c r="I54" s="64"/>
      <c r="J54" s="4">
        <f>D54*K54</f>
        <v>370</v>
      </c>
      <c r="K54" s="66">
        <v>370</v>
      </c>
      <c r="L54" s="26"/>
      <c r="M54" s="27">
        <f>D54*L54</f>
        <v>0</v>
      </c>
      <c r="N54" s="34" t="str">
        <f t="shared" si="0"/>
        <v xml:space="preserve"> </v>
      </c>
      <c r="O54" s="60"/>
    </row>
    <row r="55" spans="1:15" ht="27" customHeight="1">
      <c r="A55" s="54"/>
      <c r="B55" s="61">
        <v>49</v>
      </c>
      <c r="C55" s="44" t="s">
        <v>29</v>
      </c>
      <c r="D55" s="62">
        <v>20</v>
      </c>
      <c r="E55" s="63" t="s">
        <v>39</v>
      </c>
      <c r="F55" s="44" t="s">
        <v>95</v>
      </c>
      <c r="G55" s="64"/>
      <c r="H55" s="64"/>
      <c r="I55" s="64"/>
      <c r="J55" s="4">
        <f>D55*K55</f>
        <v>1900</v>
      </c>
      <c r="K55" s="66">
        <v>95</v>
      </c>
      <c r="L55" s="26"/>
      <c r="M55" s="27">
        <f>D55*L55</f>
        <v>0</v>
      </c>
      <c r="N55" s="34" t="str">
        <f t="shared" si="0"/>
        <v xml:space="preserve"> </v>
      </c>
      <c r="O55" s="60"/>
    </row>
    <row r="56" spans="1:15" ht="51.75" customHeight="1">
      <c r="A56" s="54"/>
      <c r="B56" s="61">
        <v>50</v>
      </c>
      <c r="C56" s="44" t="s">
        <v>30</v>
      </c>
      <c r="D56" s="62">
        <v>4</v>
      </c>
      <c r="E56" s="63" t="s">
        <v>39</v>
      </c>
      <c r="F56" s="44" t="s">
        <v>121</v>
      </c>
      <c r="G56" s="64"/>
      <c r="H56" s="64"/>
      <c r="I56" s="64"/>
      <c r="J56" s="4">
        <f>D56*K56</f>
        <v>400</v>
      </c>
      <c r="K56" s="66">
        <v>100</v>
      </c>
      <c r="L56" s="26"/>
      <c r="M56" s="27">
        <f>D56*L56</f>
        <v>0</v>
      </c>
      <c r="N56" s="34" t="str">
        <f t="shared" si="0"/>
        <v xml:space="preserve"> </v>
      </c>
      <c r="O56" s="60"/>
    </row>
    <row r="57" spans="1:15" ht="55.5" customHeight="1">
      <c r="A57" s="54"/>
      <c r="B57" s="61">
        <v>51</v>
      </c>
      <c r="C57" s="44" t="s">
        <v>96</v>
      </c>
      <c r="D57" s="62">
        <v>1</v>
      </c>
      <c r="E57" s="63" t="s">
        <v>39</v>
      </c>
      <c r="F57" s="44" t="s">
        <v>97</v>
      </c>
      <c r="G57" s="64"/>
      <c r="H57" s="64"/>
      <c r="I57" s="64"/>
      <c r="J57" s="4">
        <f>D57*K57</f>
        <v>350</v>
      </c>
      <c r="K57" s="66">
        <v>350</v>
      </c>
      <c r="L57" s="26"/>
      <c r="M57" s="27">
        <f>D57*L57</f>
        <v>0</v>
      </c>
      <c r="N57" s="34" t="str">
        <f t="shared" si="0"/>
        <v xml:space="preserve"> </v>
      </c>
      <c r="O57" s="60"/>
    </row>
    <row r="58" spans="1:15" ht="21" customHeight="1">
      <c r="A58" s="54"/>
      <c r="B58" s="61">
        <v>52</v>
      </c>
      <c r="C58" s="44" t="s">
        <v>98</v>
      </c>
      <c r="D58" s="62">
        <v>10</v>
      </c>
      <c r="E58" s="63" t="s">
        <v>39</v>
      </c>
      <c r="F58" s="44" t="s">
        <v>99</v>
      </c>
      <c r="G58" s="64"/>
      <c r="H58" s="64"/>
      <c r="I58" s="64"/>
      <c r="J58" s="4">
        <f>D58*K58</f>
        <v>650</v>
      </c>
      <c r="K58" s="66">
        <v>65</v>
      </c>
      <c r="L58" s="26"/>
      <c r="M58" s="27">
        <f>D58*L58</f>
        <v>0</v>
      </c>
      <c r="N58" s="34" t="str">
        <f t="shared" si="0"/>
        <v xml:space="preserve"> </v>
      </c>
      <c r="O58" s="60"/>
    </row>
    <row r="59" spans="1:15" ht="21" customHeight="1">
      <c r="A59" s="54"/>
      <c r="B59" s="61">
        <v>53</v>
      </c>
      <c r="C59" s="44" t="s">
        <v>100</v>
      </c>
      <c r="D59" s="62">
        <v>40</v>
      </c>
      <c r="E59" s="63" t="s">
        <v>40</v>
      </c>
      <c r="F59" s="44" t="s">
        <v>102</v>
      </c>
      <c r="G59" s="64"/>
      <c r="H59" s="64"/>
      <c r="I59" s="64"/>
      <c r="J59" s="4">
        <f>D59*K59</f>
        <v>240</v>
      </c>
      <c r="K59" s="66">
        <v>6</v>
      </c>
      <c r="L59" s="26"/>
      <c r="M59" s="27">
        <f>D59*L59</f>
        <v>0</v>
      </c>
      <c r="N59" s="34" t="str">
        <f t="shared" si="0"/>
        <v xml:space="preserve"> </v>
      </c>
      <c r="O59" s="60"/>
    </row>
    <row r="60" spans="1:15" ht="21" customHeight="1">
      <c r="A60" s="54"/>
      <c r="B60" s="61">
        <v>54</v>
      </c>
      <c r="C60" s="44" t="s">
        <v>101</v>
      </c>
      <c r="D60" s="62">
        <v>40</v>
      </c>
      <c r="E60" s="63" t="s">
        <v>40</v>
      </c>
      <c r="F60" s="44" t="s">
        <v>103</v>
      </c>
      <c r="G60" s="64"/>
      <c r="H60" s="64"/>
      <c r="I60" s="64"/>
      <c r="J60" s="4">
        <f>D60*K60</f>
        <v>360</v>
      </c>
      <c r="K60" s="66">
        <v>9</v>
      </c>
      <c r="L60" s="26"/>
      <c r="M60" s="27">
        <f>D60*L60</f>
        <v>0</v>
      </c>
      <c r="N60" s="34" t="str">
        <f t="shared" si="0"/>
        <v xml:space="preserve"> </v>
      </c>
      <c r="O60" s="60"/>
    </row>
    <row r="61" spans="1:15" ht="21" customHeight="1">
      <c r="A61" s="54"/>
      <c r="B61" s="61">
        <v>55</v>
      </c>
      <c r="C61" s="44" t="s">
        <v>31</v>
      </c>
      <c r="D61" s="62">
        <v>20</v>
      </c>
      <c r="E61" s="63" t="s">
        <v>40</v>
      </c>
      <c r="F61" s="44" t="s">
        <v>103</v>
      </c>
      <c r="G61" s="64"/>
      <c r="H61" s="64"/>
      <c r="I61" s="64"/>
      <c r="J61" s="4">
        <f>D61*K61</f>
        <v>260</v>
      </c>
      <c r="K61" s="66">
        <v>13</v>
      </c>
      <c r="L61" s="26"/>
      <c r="M61" s="27">
        <f>D61*L61</f>
        <v>0</v>
      </c>
      <c r="N61" s="34" t="str">
        <f t="shared" si="0"/>
        <v xml:space="preserve"> </v>
      </c>
      <c r="O61" s="60"/>
    </row>
    <row r="62" spans="1:15" ht="21" customHeight="1">
      <c r="A62" s="67"/>
      <c r="B62" s="61">
        <v>56</v>
      </c>
      <c r="C62" s="44" t="s">
        <v>106</v>
      </c>
      <c r="D62" s="62">
        <v>50</v>
      </c>
      <c r="E62" s="63" t="s">
        <v>40</v>
      </c>
      <c r="F62" s="44" t="s">
        <v>104</v>
      </c>
      <c r="G62" s="64"/>
      <c r="H62" s="64"/>
      <c r="I62" s="64"/>
      <c r="J62" s="4">
        <f>D62*K62</f>
        <v>300</v>
      </c>
      <c r="K62" s="66">
        <v>6</v>
      </c>
      <c r="L62" s="26"/>
      <c r="M62" s="27">
        <f>D62*L62</f>
        <v>0</v>
      </c>
      <c r="N62" s="34" t="str">
        <f t="shared" si="0"/>
        <v xml:space="preserve"> </v>
      </c>
      <c r="O62" s="60"/>
    </row>
    <row r="63" spans="1:15" ht="21" customHeight="1">
      <c r="A63" s="54"/>
      <c r="B63" s="61">
        <v>57</v>
      </c>
      <c r="C63" s="44" t="s">
        <v>107</v>
      </c>
      <c r="D63" s="62">
        <v>20</v>
      </c>
      <c r="E63" s="63" t="s">
        <v>40</v>
      </c>
      <c r="F63" s="44" t="s">
        <v>105</v>
      </c>
      <c r="G63" s="64"/>
      <c r="H63" s="64"/>
      <c r="I63" s="64"/>
      <c r="J63" s="4">
        <f>D63*K63</f>
        <v>320</v>
      </c>
      <c r="K63" s="66">
        <v>16</v>
      </c>
      <c r="L63" s="26"/>
      <c r="M63" s="27">
        <f>D63*L63</f>
        <v>0</v>
      </c>
      <c r="N63" s="34" t="str">
        <f t="shared" si="0"/>
        <v xml:space="preserve"> </v>
      </c>
      <c r="O63" s="60"/>
    </row>
    <row r="64" spans="1:15" ht="51" customHeight="1">
      <c r="A64" s="54"/>
      <c r="B64" s="61">
        <v>58</v>
      </c>
      <c r="C64" s="44" t="s">
        <v>32</v>
      </c>
      <c r="D64" s="62">
        <v>1</v>
      </c>
      <c r="E64" s="63" t="s">
        <v>39</v>
      </c>
      <c r="F64" s="44" t="s">
        <v>108</v>
      </c>
      <c r="G64" s="64"/>
      <c r="H64" s="64"/>
      <c r="I64" s="64"/>
      <c r="J64" s="4">
        <f>D64*K64</f>
        <v>80</v>
      </c>
      <c r="K64" s="66">
        <v>80</v>
      </c>
      <c r="L64" s="26"/>
      <c r="M64" s="27">
        <f>D64*L64</f>
        <v>0</v>
      </c>
      <c r="N64" s="34" t="str">
        <f t="shared" si="0"/>
        <v xml:space="preserve"> </v>
      </c>
      <c r="O64" s="60"/>
    </row>
    <row r="65" spans="1:15" ht="21" customHeight="1">
      <c r="A65" s="54"/>
      <c r="B65" s="61">
        <v>59</v>
      </c>
      <c r="C65" s="44" t="s">
        <v>109</v>
      </c>
      <c r="D65" s="62">
        <v>2</v>
      </c>
      <c r="E65" s="63" t="s">
        <v>40</v>
      </c>
      <c r="F65" s="44" t="s">
        <v>112</v>
      </c>
      <c r="G65" s="64"/>
      <c r="H65" s="64"/>
      <c r="I65" s="64"/>
      <c r="J65" s="4">
        <f>D65*K65</f>
        <v>10</v>
      </c>
      <c r="K65" s="66">
        <v>5</v>
      </c>
      <c r="L65" s="26"/>
      <c r="M65" s="27">
        <f>D65*L65</f>
        <v>0</v>
      </c>
      <c r="N65" s="34" t="str">
        <f t="shared" si="0"/>
        <v xml:space="preserve"> </v>
      </c>
      <c r="O65" s="60"/>
    </row>
    <row r="66" spans="1:15" ht="21" customHeight="1">
      <c r="A66" s="54"/>
      <c r="B66" s="61">
        <v>60</v>
      </c>
      <c r="C66" s="44" t="s">
        <v>110</v>
      </c>
      <c r="D66" s="62">
        <v>2</v>
      </c>
      <c r="E66" s="63" t="s">
        <v>40</v>
      </c>
      <c r="F66" s="44" t="s">
        <v>112</v>
      </c>
      <c r="G66" s="64"/>
      <c r="H66" s="64"/>
      <c r="I66" s="64"/>
      <c r="J66" s="4">
        <f>D66*K66</f>
        <v>28</v>
      </c>
      <c r="K66" s="66">
        <v>14</v>
      </c>
      <c r="L66" s="26"/>
      <c r="M66" s="27">
        <f>D66*L66</f>
        <v>0</v>
      </c>
      <c r="N66" s="34" t="str">
        <f t="shared" si="0"/>
        <v xml:space="preserve"> </v>
      </c>
      <c r="O66" s="60"/>
    </row>
    <row r="67" spans="1:15" ht="21" customHeight="1">
      <c r="A67" s="54"/>
      <c r="B67" s="61">
        <v>61</v>
      </c>
      <c r="C67" s="44" t="s">
        <v>111</v>
      </c>
      <c r="D67" s="62">
        <v>2</v>
      </c>
      <c r="E67" s="63" t="s">
        <v>40</v>
      </c>
      <c r="F67" s="44" t="s">
        <v>112</v>
      </c>
      <c r="G67" s="64"/>
      <c r="H67" s="64"/>
      <c r="I67" s="64"/>
      <c r="J67" s="4">
        <f>D67*K67</f>
        <v>56</v>
      </c>
      <c r="K67" s="66">
        <v>28</v>
      </c>
      <c r="L67" s="26"/>
      <c r="M67" s="27">
        <f>D67*L67</f>
        <v>0</v>
      </c>
      <c r="N67" s="34" t="str">
        <f t="shared" si="0"/>
        <v xml:space="preserve"> </v>
      </c>
      <c r="O67" s="60"/>
    </row>
    <row r="68" spans="1:15" ht="21" customHeight="1">
      <c r="A68" s="54"/>
      <c r="B68" s="61">
        <v>62</v>
      </c>
      <c r="C68" s="44" t="s">
        <v>33</v>
      </c>
      <c r="D68" s="62">
        <v>1</v>
      </c>
      <c r="E68" s="63" t="s">
        <v>39</v>
      </c>
      <c r="F68" s="44" t="s">
        <v>113</v>
      </c>
      <c r="G68" s="64"/>
      <c r="H68" s="64"/>
      <c r="I68" s="64"/>
      <c r="J68" s="4">
        <f>D68*K68</f>
        <v>35</v>
      </c>
      <c r="K68" s="66">
        <v>35</v>
      </c>
      <c r="L68" s="26"/>
      <c r="M68" s="27">
        <f>D68*L68</f>
        <v>0</v>
      </c>
      <c r="N68" s="34" t="str">
        <f t="shared" si="0"/>
        <v xml:space="preserve"> </v>
      </c>
      <c r="O68" s="60"/>
    </row>
    <row r="69" spans="1:15" ht="21" customHeight="1">
      <c r="A69" s="54"/>
      <c r="B69" s="61">
        <v>63</v>
      </c>
      <c r="C69" s="44" t="s">
        <v>115</v>
      </c>
      <c r="D69" s="62">
        <v>2</v>
      </c>
      <c r="E69" s="70" t="s">
        <v>40</v>
      </c>
      <c r="F69" s="44" t="s">
        <v>114</v>
      </c>
      <c r="G69" s="64"/>
      <c r="H69" s="64"/>
      <c r="I69" s="64"/>
      <c r="J69" s="4">
        <f>D69*K69</f>
        <v>220</v>
      </c>
      <c r="K69" s="66">
        <v>110</v>
      </c>
      <c r="L69" s="26"/>
      <c r="M69" s="27">
        <f>D69*L69</f>
        <v>0</v>
      </c>
      <c r="N69" s="34" t="str">
        <f t="shared" si="0"/>
        <v xml:space="preserve"> </v>
      </c>
      <c r="O69" s="60"/>
    </row>
    <row r="70" spans="1:15" ht="21" customHeight="1">
      <c r="A70" s="54"/>
      <c r="B70" s="61">
        <v>64</v>
      </c>
      <c r="C70" s="44" t="s">
        <v>34</v>
      </c>
      <c r="D70" s="62">
        <v>4</v>
      </c>
      <c r="E70" s="63" t="s">
        <v>39</v>
      </c>
      <c r="F70" s="44" t="s">
        <v>116</v>
      </c>
      <c r="G70" s="64"/>
      <c r="H70" s="64"/>
      <c r="I70" s="64"/>
      <c r="J70" s="4">
        <f>D70*K70</f>
        <v>60</v>
      </c>
      <c r="K70" s="66">
        <v>15</v>
      </c>
      <c r="L70" s="26"/>
      <c r="M70" s="27">
        <f>D70*L70</f>
        <v>0</v>
      </c>
      <c r="N70" s="34" t="str">
        <f t="shared" si="0"/>
        <v xml:space="preserve"> </v>
      </c>
      <c r="O70" s="60"/>
    </row>
    <row r="71" spans="1:15" ht="44.4" customHeight="1">
      <c r="A71" s="54"/>
      <c r="B71" s="61">
        <v>65</v>
      </c>
      <c r="C71" s="44" t="s">
        <v>35</v>
      </c>
      <c r="D71" s="62">
        <v>14</v>
      </c>
      <c r="E71" s="63" t="s">
        <v>39</v>
      </c>
      <c r="F71" s="44" t="s">
        <v>117</v>
      </c>
      <c r="G71" s="64"/>
      <c r="H71" s="64"/>
      <c r="I71" s="64"/>
      <c r="J71" s="4">
        <f>D71*K71</f>
        <v>1148</v>
      </c>
      <c r="K71" s="66">
        <v>82</v>
      </c>
      <c r="L71" s="26"/>
      <c r="M71" s="27">
        <f>D71*L71</f>
        <v>0</v>
      </c>
      <c r="N71" s="34" t="str">
        <f t="shared" ref="N71:N103" si="1">IF(ISNUMBER(L71), IF(L71&gt;K71,"NEVYHOVUJE","VYHOVUJE")," ")</f>
        <v xml:space="preserve"> </v>
      </c>
      <c r="O71" s="60"/>
    </row>
    <row r="72" spans="1:15" ht="21" customHeight="1">
      <c r="A72" s="54"/>
      <c r="B72" s="61">
        <v>66</v>
      </c>
      <c r="C72" s="44" t="s">
        <v>36</v>
      </c>
      <c r="D72" s="62">
        <v>20</v>
      </c>
      <c r="E72" s="63" t="s">
        <v>39</v>
      </c>
      <c r="F72" s="44" t="s">
        <v>118</v>
      </c>
      <c r="G72" s="64"/>
      <c r="H72" s="64"/>
      <c r="I72" s="64"/>
      <c r="J72" s="4">
        <f>D72*K72</f>
        <v>60</v>
      </c>
      <c r="K72" s="66">
        <v>3</v>
      </c>
      <c r="L72" s="26"/>
      <c r="M72" s="27">
        <f>D72*L72</f>
        <v>0</v>
      </c>
      <c r="N72" s="34" t="str">
        <f t="shared" si="1"/>
        <v xml:space="preserve"> </v>
      </c>
      <c r="O72" s="60"/>
    </row>
    <row r="73" spans="1:15" ht="21" customHeight="1">
      <c r="A73" s="54"/>
      <c r="B73" s="61">
        <v>67</v>
      </c>
      <c r="C73" s="44" t="s">
        <v>37</v>
      </c>
      <c r="D73" s="62">
        <v>10</v>
      </c>
      <c r="E73" s="63" t="s">
        <v>39</v>
      </c>
      <c r="F73" s="44" t="s">
        <v>119</v>
      </c>
      <c r="G73" s="64"/>
      <c r="H73" s="64"/>
      <c r="I73" s="64"/>
      <c r="J73" s="4">
        <f>D73*K73</f>
        <v>120</v>
      </c>
      <c r="K73" s="66">
        <v>12</v>
      </c>
      <c r="L73" s="26"/>
      <c r="M73" s="27">
        <f>D73*L73</f>
        <v>0</v>
      </c>
      <c r="N73" s="34" t="str">
        <f t="shared" si="1"/>
        <v xml:space="preserve"> </v>
      </c>
      <c r="O73" s="60"/>
    </row>
    <row r="74" spans="1:15" ht="21" customHeight="1">
      <c r="A74" s="54"/>
      <c r="B74" s="61">
        <v>68</v>
      </c>
      <c r="C74" s="44" t="s">
        <v>38</v>
      </c>
      <c r="D74" s="62">
        <v>10</v>
      </c>
      <c r="E74" s="63" t="s">
        <v>39</v>
      </c>
      <c r="F74" s="44" t="s">
        <v>120</v>
      </c>
      <c r="G74" s="64"/>
      <c r="H74" s="64"/>
      <c r="I74" s="64"/>
      <c r="J74" s="4">
        <f>D74*K74</f>
        <v>100</v>
      </c>
      <c r="K74" s="66">
        <v>10</v>
      </c>
      <c r="L74" s="26"/>
      <c r="M74" s="27">
        <f>D74*L74</f>
        <v>0</v>
      </c>
      <c r="N74" s="34" t="str">
        <f t="shared" si="1"/>
        <v xml:space="preserve"> </v>
      </c>
      <c r="O74" s="60"/>
    </row>
    <row r="75" spans="1:15" ht="21" customHeight="1">
      <c r="A75" s="67"/>
      <c r="B75" s="61">
        <v>69</v>
      </c>
      <c r="C75" s="71" t="s">
        <v>126</v>
      </c>
      <c r="D75" s="62">
        <v>30</v>
      </c>
      <c r="E75" s="72" t="s">
        <v>39</v>
      </c>
      <c r="F75" s="71" t="s">
        <v>166</v>
      </c>
      <c r="G75" s="64"/>
      <c r="H75" s="64"/>
      <c r="I75" s="64"/>
      <c r="J75" s="4">
        <f>D75*K75</f>
        <v>2700</v>
      </c>
      <c r="K75" s="4">
        <v>90</v>
      </c>
      <c r="L75" s="26"/>
      <c r="M75" s="27">
        <f>D75*L75</f>
        <v>0</v>
      </c>
      <c r="N75" s="34" t="str">
        <f t="shared" si="1"/>
        <v xml:space="preserve"> </v>
      </c>
      <c r="O75" s="60"/>
    </row>
    <row r="76" spans="1:15" ht="21" customHeight="1">
      <c r="A76" s="54"/>
      <c r="B76" s="61">
        <v>70</v>
      </c>
      <c r="C76" s="71" t="s">
        <v>127</v>
      </c>
      <c r="D76" s="62">
        <v>30</v>
      </c>
      <c r="E76" s="72" t="s">
        <v>39</v>
      </c>
      <c r="F76" s="71" t="s">
        <v>167</v>
      </c>
      <c r="G76" s="64"/>
      <c r="H76" s="64"/>
      <c r="I76" s="64"/>
      <c r="J76" s="4">
        <f>D76*K76</f>
        <v>2700</v>
      </c>
      <c r="K76" s="4">
        <v>90</v>
      </c>
      <c r="L76" s="26"/>
      <c r="M76" s="27">
        <f>D76*L76</f>
        <v>0</v>
      </c>
      <c r="N76" s="34" t="str">
        <f t="shared" si="1"/>
        <v xml:space="preserve"> </v>
      </c>
      <c r="O76" s="60"/>
    </row>
    <row r="77" spans="1:15" ht="21" customHeight="1">
      <c r="A77" s="54"/>
      <c r="B77" s="61">
        <v>71</v>
      </c>
      <c r="C77" s="71" t="s">
        <v>168</v>
      </c>
      <c r="D77" s="62">
        <v>1</v>
      </c>
      <c r="E77" s="72" t="s">
        <v>39</v>
      </c>
      <c r="F77" s="71" t="s">
        <v>169</v>
      </c>
      <c r="G77" s="64"/>
      <c r="H77" s="64"/>
      <c r="I77" s="64"/>
      <c r="J77" s="4">
        <f>D77*K77</f>
        <v>250</v>
      </c>
      <c r="K77" s="4">
        <v>250</v>
      </c>
      <c r="L77" s="26"/>
      <c r="M77" s="27">
        <f>D77*L77</f>
        <v>0</v>
      </c>
      <c r="N77" s="34" t="str">
        <f t="shared" si="1"/>
        <v xml:space="preserve"> </v>
      </c>
      <c r="O77" s="60"/>
    </row>
    <row r="78" spans="1:15" ht="115.8" customHeight="1">
      <c r="A78" s="54"/>
      <c r="B78" s="61">
        <v>72</v>
      </c>
      <c r="C78" s="71" t="s">
        <v>170</v>
      </c>
      <c r="D78" s="62">
        <v>3</v>
      </c>
      <c r="E78" s="72" t="s">
        <v>39</v>
      </c>
      <c r="F78" s="71" t="s">
        <v>171</v>
      </c>
      <c r="G78" s="64"/>
      <c r="H78" s="64"/>
      <c r="I78" s="64"/>
      <c r="J78" s="4">
        <f>D78*K78</f>
        <v>1200</v>
      </c>
      <c r="K78" s="4">
        <v>400</v>
      </c>
      <c r="L78" s="26"/>
      <c r="M78" s="27">
        <f>D78*L78</f>
        <v>0</v>
      </c>
      <c r="N78" s="34" t="str">
        <f t="shared" si="1"/>
        <v xml:space="preserve"> </v>
      </c>
      <c r="O78" s="60"/>
    </row>
    <row r="79" spans="1:15" ht="103.8" customHeight="1">
      <c r="A79" s="54"/>
      <c r="B79" s="61">
        <v>73</v>
      </c>
      <c r="C79" s="71" t="s">
        <v>155</v>
      </c>
      <c r="D79" s="62">
        <v>160</v>
      </c>
      <c r="E79" s="72" t="s">
        <v>39</v>
      </c>
      <c r="F79" s="71" t="s">
        <v>172</v>
      </c>
      <c r="G79" s="64"/>
      <c r="H79" s="64"/>
      <c r="I79" s="64"/>
      <c r="J79" s="4">
        <f>D79*K79</f>
        <v>9600</v>
      </c>
      <c r="K79" s="4">
        <v>60</v>
      </c>
      <c r="L79" s="26"/>
      <c r="M79" s="27">
        <f>D79*L79</f>
        <v>0</v>
      </c>
      <c r="N79" s="34" t="str">
        <f t="shared" si="1"/>
        <v xml:space="preserve"> </v>
      </c>
      <c r="O79" s="60"/>
    </row>
    <row r="80" spans="1:15" ht="100.8" customHeight="1">
      <c r="A80" s="54"/>
      <c r="B80" s="61">
        <v>74</v>
      </c>
      <c r="C80" s="71" t="s">
        <v>156</v>
      </c>
      <c r="D80" s="62">
        <v>80</v>
      </c>
      <c r="E80" s="72" t="s">
        <v>39</v>
      </c>
      <c r="F80" s="71" t="s">
        <v>172</v>
      </c>
      <c r="G80" s="64"/>
      <c r="H80" s="64"/>
      <c r="I80" s="64"/>
      <c r="J80" s="4">
        <f>D80*K80</f>
        <v>4800</v>
      </c>
      <c r="K80" s="4">
        <v>60</v>
      </c>
      <c r="L80" s="26"/>
      <c r="M80" s="27">
        <f>D80*L80</f>
        <v>0</v>
      </c>
      <c r="N80" s="34" t="str">
        <f t="shared" si="1"/>
        <v xml:space="preserve"> </v>
      </c>
      <c r="O80" s="60"/>
    </row>
    <row r="81" spans="1:15" ht="100.8" customHeight="1">
      <c r="A81" s="54"/>
      <c r="B81" s="61">
        <v>75</v>
      </c>
      <c r="C81" s="71" t="s">
        <v>157</v>
      </c>
      <c r="D81" s="62">
        <v>80</v>
      </c>
      <c r="E81" s="72" t="s">
        <v>39</v>
      </c>
      <c r="F81" s="71" t="s">
        <v>172</v>
      </c>
      <c r="G81" s="64"/>
      <c r="H81" s="64"/>
      <c r="I81" s="64"/>
      <c r="J81" s="4">
        <f>D81*K81</f>
        <v>4800</v>
      </c>
      <c r="K81" s="4">
        <v>60</v>
      </c>
      <c r="L81" s="26"/>
      <c r="M81" s="27">
        <f>D81*L81</f>
        <v>0</v>
      </c>
      <c r="N81" s="34" t="str">
        <f t="shared" si="1"/>
        <v xml:space="preserve"> </v>
      </c>
      <c r="O81" s="60"/>
    </row>
    <row r="82" spans="1:15" ht="101.4" customHeight="1">
      <c r="A82" s="54"/>
      <c r="B82" s="61">
        <v>76</v>
      </c>
      <c r="C82" s="71" t="s">
        <v>158</v>
      </c>
      <c r="D82" s="62">
        <v>50</v>
      </c>
      <c r="E82" s="72" t="s">
        <v>39</v>
      </c>
      <c r="F82" s="71" t="s">
        <v>172</v>
      </c>
      <c r="G82" s="64"/>
      <c r="H82" s="64"/>
      <c r="I82" s="64"/>
      <c r="J82" s="4">
        <f>D82*K82</f>
        <v>3000</v>
      </c>
      <c r="K82" s="4">
        <v>60</v>
      </c>
      <c r="L82" s="26"/>
      <c r="M82" s="27">
        <f>D82*L82</f>
        <v>0</v>
      </c>
      <c r="N82" s="34" t="str">
        <f t="shared" si="1"/>
        <v xml:space="preserve"> </v>
      </c>
      <c r="O82" s="60"/>
    </row>
    <row r="83" spans="1:15" ht="72" customHeight="1">
      <c r="A83" s="54"/>
      <c r="B83" s="61">
        <v>77</v>
      </c>
      <c r="C83" s="71" t="s">
        <v>129</v>
      </c>
      <c r="D83" s="62">
        <v>1</v>
      </c>
      <c r="E83" s="72" t="s">
        <v>39</v>
      </c>
      <c r="F83" s="71" t="s">
        <v>130</v>
      </c>
      <c r="G83" s="64"/>
      <c r="H83" s="64"/>
      <c r="I83" s="64"/>
      <c r="J83" s="4">
        <f>D83*K83</f>
        <v>1500</v>
      </c>
      <c r="K83" s="4">
        <v>1500</v>
      </c>
      <c r="L83" s="26"/>
      <c r="M83" s="27">
        <f>D83*L83</f>
        <v>0</v>
      </c>
      <c r="N83" s="34" t="str">
        <f t="shared" si="1"/>
        <v xml:space="preserve"> </v>
      </c>
      <c r="O83" s="60"/>
    </row>
    <row r="84" spans="1:15">
      <c r="A84" s="54"/>
      <c r="B84" s="61">
        <v>78</v>
      </c>
      <c r="C84" s="71" t="s">
        <v>131</v>
      </c>
      <c r="D84" s="62">
        <v>5</v>
      </c>
      <c r="E84" s="72" t="s">
        <v>39</v>
      </c>
      <c r="F84" s="71" t="s">
        <v>132</v>
      </c>
      <c r="G84" s="64"/>
      <c r="H84" s="64"/>
      <c r="I84" s="64"/>
      <c r="J84" s="4">
        <f>D84*K84</f>
        <v>50</v>
      </c>
      <c r="K84" s="4">
        <v>10</v>
      </c>
      <c r="L84" s="26"/>
      <c r="M84" s="27">
        <f>D84*L84</f>
        <v>0</v>
      </c>
      <c r="N84" s="34" t="str">
        <f t="shared" si="1"/>
        <v xml:space="preserve"> </v>
      </c>
      <c r="O84" s="60"/>
    </row>
    <row r="85" spans="1:15">
      <c r="A85" s="54"/>
      <c r="B85" s="61">
        <v>79</v>
      </c>
      <c r="C85" s="71" t="s">
        <v>133</v>
      </c>
      <c r="D85" s="62">
        <v>5</v>
      </c>
      <c r="E85" s="72" t="s">
        <v>39</v>
      </c>
      <c r="F85" s="71" t="s">
        <v>134</v>
      </c>
      <c r="G85" s="64"/>
      <c r="H85" s="64"/>
      <c r="I85" s="64"/>
      <c r="J85" s="4">
        <f>D85*K85</f>
        <v>60</v>
      </c>
      <c r="K85" s="4">
        <v>12</v>
      </c>
      <c r="L85" s="26"/>
      <c r="M85" s="27">
        <f>D85*L85</f>
        <v>0</v>
      </c>
      <c r="N85" s="34" t="str">
        <f t="shared" si="1"/>
        <v xml:space="preserve"> </v>
      </c>
      <c r="O85" s="60"/>
    </row>
    <row r="86" spans="1:15" ht="73.5" customHeight="1">
      <c r="A86" s="54"/>
      <c r="B86" s="61">
        <v>80</v>
      </c>
      <c r="C86" s="71" t="s">
        <v>135</v>
      </c>
      <c r="D86" s="62">
        <v>6</v>
      </c>
      <c r="E86" s="72" t="s">
        <v>39</v>
      </c>
      <c r="F86" s="71" t="s">
        <v>173</v>
      </c>
      <c r="G86" s="64"/>
      <c r="H86" s="64"/>
      <c r="I86" s="64"/>
      <c r="J86" s="4">
        <f>D86*K86</f>
        <v>540</v>
      </c>
      <c r="K86" s="4">
        <v>90</v>
      </c>
      <c r="L86" s="26"/>
      <c r="M86" s="27">
        <f>D86*L86</f>
        <v>0</v>
      </c>
      <c r="N86" s="34" t="str">
        <f t="shared" si="1"/>
        <v xml:space="preserve"> </v>
      </c>
      <c r="O86" s="60"/>
    </row>
    <row r="87" spans="1:15" ht="43.2">
      <c r="A87" s="54"/>
      <c r="B87" s="61">
        <v>81</v>
      </c>
      <c r="C87" s="71" t="s">
        <v>136</v>
      </c>
      <c r="D87" s="62">
        <v>6</v>
      </c>
      <c r="E87" s="72" t="s">
        <v>39</v>
      </c>
      <c r="F87" s="71" t="s">
        <v>173</v>
      </c>
      <c r="G87" s="64"/>
      <c r="H87" s="64"/>
      <c r="I87" s="64"/>
      <c r="J87" s="4">
        <f>D87*K87</f>
        <v>540</v>
      </c>
      <c r="K87" s="4">
        <v>90</v>
      </c>
      <c r="L87" s="26"/>
      <c r="M87" s="27">
        <f>D87*L87</f>
        <v>0</v>
      </c>
      <c r="N87" s="34" t="str">
        <f t="shared" si="1"/>
        <v xml:space="preserve"> </v>
      </c>
      <c r="O87" s="60"/>
    </row>
    <row r="88" spans="1:15" ht="28.8">
      <c r="A88" s="54"/>
      <c r="B88" s="61">
        <v>82</v>
      </c>
      <c r="C88" s="71" t="s">
        <v>137</v>
      </c>
      <c r="D88" s="62">
        <v>1</v>
      </c>
      <c r="E88" s="72" t="s">
        <v>39</v>
      </c>
      <c r="F88" s="71" t="s">
        <v>174</v>
      </c>
      <c r="G88" s="64"/>
      <c r="H88" s="64"/>
      <c r="I88" s="64"/>
      <c r="J88" s="4">
        <f>D88*K88</f>
        <v>400</v>
      </c>
      <c r="K88" s="4">
        <v>400</v>
      </c>
      <c r="L88" s="26"/>
      <c r="M88" s="27">
        <f>D88*L88</f>
        <v>0</v>
      </c>
      <c r="N88" s="34" t="str">
        <f t="shared" si="1"/>
        <v xml:space="preserve"> </v>
      </c>
      <c r="O88" s="60"/>
    </row>
    <row r="89" spans="1:15" ht="24" customHeight="1">
      <c r="A89" s="54"/>
      <c r="B89" s="61">
        <v>83</v>
      </c>
      <c r="C89" s="71" t="s">
        <v>138</v>
      </c>
      <c r="D89" s="62">
        <v>6</v>
      </c>
      <c r="E89" s="72" t="s">
        <v>39</v>
      </c>
      <c r="F89" s="71" t="s">
        <v>139</v>
      </c>
      <c r="G89" s="64"/>
      <c r="H89" s="64"/>
      <c r="I89" s="64"/>
      <c r="J89" s="4">
        <f>D89*K89</f>
        <v>1200</v>
      </c>
      <c r="K89" s="4">
        <v>200</v>
      </c>
      <c r="L89" s="26"/>
      <c r="M89" s="27">
        <f>D89*L89</f>
        <v>0</v>
      </c>
      <c r="N89" s="34" t="str">
        <f t="shared" si="1"/>
        <v xml:space="preserve"> </v>
      </c>
      <c r="O89" s="60"/>
    </row>
    <row r="90" spans="1:15" ht="23.4" customHeight="1">
      <c r="A90" s="54"/>
      <c r="B90" s="61">
        <v>84</v>
      </c>
      <c r="C90" s="71" t="s">
        <v>140</v>
      </c>
      <c r="D90" s="62">
        <v>3</v>
      </c>
      <c r="E90" s="72" t="s">
        <v>40</v>
      </c>
      <c r="F90" s="71" t="s">
        <v>141</v>
      </c>
      <c r="G90" s="64"/>
      <c r="H90" s="64"/>
      <c r="I90" s="64"/>
      <c r="J90" s="4">
        <f>D90*K90</f>
        <v>96</v>
      </c>
      <c r="K90" s="4">
        <v>32</v>
      </c>
      <c r="L90" s="26"/>
      <c r="M90" s="27">
        <f>D90*L90</f>
        <v>0</v>
      </c>
      <c r="N90" s="34" t="str">
        <f t="shared" si="1"/>
        <v xml:space="preserve"> </v>
      </c>
      <c r="O90" s="60"/>
    </row>
    <row r="91" spans="1:15" ht="69.599999999999994" customHeight="1">
      <c r="A91" s="54"/>
      <c r="B91" s="61">
        <v>85</v>
      </c>
      <c r="C91" s="71" t="s">
        <v>142</v>
      </c>
      <c r="D91" s="62">
        <v>4</v>
      </c>
      <c r="E91" s="72" t="s">
        <v>40</v>
      </c>
      <c r="F91" s="71" t="s">
        <v>175</v>
      </c>
      <c r="G91" s="64"/>
      <c r="H91" s="64"/>
      <c r="I91" s="64"/>
      <c r="J91" s="4">
        <f>D91*K91</f>
        <v>92</v>
      </c>
      <c r="K91" s="4">
        <v>23</v>
      </c>
      <c r="L91" s="26"/>
      <c r="M91" s="27">
        <f>D91*L91</f>
        <v>0</v>
      </c>
      <c r="N91" s="34" t="str">
        <f t="shared" si="1"/>
        <v xml:space="preserve"> </v>
      </c>
      <c r="O91" s="60"/>
    </row>
    <row r="92" spans="1:15" ht="140.4" customHeight="1">
      <c r="A92" s="54"/>
      <c r="B92" s="61">
        <v>86</v>
      </c>
      <c r="C92" s="71" t="s">
        <v>143</v>
      </c>
      <c r="D92" s="62">
        <v>10</v>
      </c>
      <c r="E92" s="72" t="s">
        <v>39</v>
      </c>
      <c r="F92" s="71" t="s">
        <v>176</v>
      </c>
      <c r="G92" s="64"/>
      <c r="H92" s="64"/>
      <c r="I92" s="64"/>
      <c r="J92" s="4">
        <f>D92*K92</f>
        <v>1800</v>
      </c>
      <c r="K92" s="4">
        <v>180</v>
      </c>
      <c r="L92" s="26"/>
      <c r="M92" s="27">
        <f>D92*L92</f>
        <v>0</v>
      </c>
      <c r="N92" s="34" t="str">
        <f t="shared" si="1"/>
        <v xml:space="preserve"> </v>
      </c>
      <c r="O92" s="60"/>
    </row>
    <row r="93" spans="1:15" ht="90" customHeight="1">
      <c r="A93" s="54"/>
      <c r="B93" s="61">
        <v>87</v>
      </c>
      <c r="C93" s="71" t="s">
        <v>144</v>
      </c>
      <c r="D93" s="62">
        <v>6</v>
      </c>
      <c r="E93" s="72" t="s">
        <v>39</v>
      </c>
      <c r="F93" s="71" t="s">
        <v>145</v>
      </c>
      <c r="G93" s="64"/>
      <c r="H93" s="64"/>
      <c r="I93" s="64"/>
      <c r="J93" s="4">
        <f>D93*K93</f>
        <v>270</v>
      </c>
      <c r="K93" s="4">
        <v>45</v>
      </c>
      <c r="L93" s="26"/>
      <c r="M93" s="27">
        <f>D93*L93</f>
        <v>0</v>
      </c>
      <c r="N93" s="34" t="str">
        <f t="shared" si="1"/>
        <v xml:space="preserve"> </v>
      </c>
      <c r="O93" s="60"/>
    </row>
    <row r="94" spans="1:15" ht="54" customHeight="1">
      <c r="A94" s="54"/>
      <c r="B94" s="61">
        <v>88</v>
      </c>
      <c r="C94" s="73" t="s">
        <v>180</v>
      </c>
      <c r="D94" s="62">
        <v>6</v>
      </c>
      <c r="E94" s="72" t="s">
        <v>40</v>
      </c>
      <c r="F94" s="73" t="s">
        <v>179</v>
      </c>
      <c r="G94" s="64"/>
      <c r="H94" s="64"/>
      <c r="I94" s="64"/>
      <c r="J94" s="4">
        <f>D94*K94</f>
        <v>216</v>
      </c>
      <c r="K94" s="4">
        <v>36</v>
      </c>
      <c r="L94" s="26"/>
      <c r="M94" s="27">
        <f>D94*L94</f>
        <v>0</v>
      </c>
      <c r="N94" s="34" t="str">
        <f t="shared" si="1"/>
        <v xml:space="preserve"> </v>
      </c>
      <c r="O94" s="60"/>
    </row>
    <row r="95" spans="1:15" ht="52.8" customHeight="1">
      <c r="A95" s="54"/>
      <c r="B95" s="61">
        <v>89</v>
      </c>
      <c r="C95" s="73" t="s">
        <v>181</v>
      </c>
      <c r="D95" s="62">
        <v>6</v>
      </c>
      <c r="E95" s="72" t="s">
        <v>40</v>
      </c>
      <c r="F95" s="73" t="s">
        <v>146</v>
      </c>
      <c r="G95" s="64"/>
      <c r="H95" s="64"/>
      <c r="I95" s="64"/>
      <c r="J95" s="4">
        <f>D95*K95</f>
        <v>150</v>
      </c>
      <c r="K95" s="4">
        <v>25</v>
      </c>
      <c r="L95" s="26"/>
      <c r="M95" s="27">
        <f>D95*L95</f>
        <v>0</v>
      </c>
      <c r="N95" s="34" t="str">
        <f t="shared" si="1"/>
        <v xml:space="preserve"> </v>
      </c>
      <c r="O95" s="60"/>
    </row>
    <row r="96" spans="1:15" ht="80.099999999999994" customHeight="1">
      <c r="A96" s="54"/>
      <c r="B96" s="61">
        <v>90</v>
      </c>
      <c r="C96" s="73" t="s">
        <v>183</v>
      </c>
      <c r="D96" s="62">
        <v>6</v>
      </c>
      <c r="E96" s="72" t="s">
        <v>40</v>
      </c>
      <c r="F96" s="73" t="s">
        <v>182</v>
      </c>
      <c r="G96" s="64"/>
      <c r="H96" s="64"/>
      <c r="I96" s="64"/>
      <c r="J96" s="4">
        <f>D96*K96</f>
        <v>444</v>
      </c>
      <c r="K96" s="4">
        <v>74</v>
      </c>
      <c r="L96" s="26"/>
      <c r="M96" s="27">
        <f>D96*L96</f>
        <v>0</v>
      </c>
      <c r="N96" s="34" t="str">
        <f t="shared" si="1"/>
        <v xml:space="preserve"> </v>
      </c>
      <c r="O96" s="60"/>
    </row>
    <row r="97" spans="1:15" ht="70.2" customHeight="1">
      <c r="A97" s="54"/>
      <c r="B97" s="61">
        <v>91</v>
      </c>
      <c r="C97" s="73" t="s">
        <v>185</v>
      </c>
      <c r="D97" s="62">
        <v>8</v>
      </c>
      <c r="E97" s="72" t="s">
        <v>39</v>
      </c>
      <c r="F97" s="73" t="s">
        <v>184</v>
      </c>
      <c r="G97" s="64"/>
      <c r="H97" s="64"/>
      <c r="I97" s="64"/>
      <c r="J97" s="4">
        <f>D97*K97</f>
        <v>160</v>
      </c>
      <c r="K97" s="4">
        <v>20</v>
      </c>
      <c r="L97" s="26"/>
      <c r="M97" s="27">
        <f>D97*L97</f>
        <v>0</v>
      </c>
      <c r="N97" s="34" t="str">
        <f t="shared" si="1"/>
        <v xml:space="preserve"> </v>
      </c>
      <c r="O97" s="60"/>
    </row>
    <row r="98" spans="1:15" ht="76.2" customHeight="1">
      <c r="A98" s="54"/>
      <c r="B98" s="61">
        <v>92</v>
      </c>
      <c r="C98" s="73" t="s">
        <v>186</v>
      </c>
      <c r="D98" s="62">
        <v>20</v>
      </c>
      <c r="E98" s="72" t="s">
        <v>39</v>
      </c>
      <c r="F98" s="73" t="s">
        <v>147</v>
      </c>
      <c r="G98" s="64"/>
      <c r="H98" s="64"/>
      <c r="I98" s="64"/>
      <c r="J98" s="4">
        <f>D98*K98</f>
        <v>1040</v>
      </c>
      <c r="K98" s="4">
        <v>52</v>
      </c>
      <c r="L98" s="26"/>
      <c r="M98" s="27">
        <f>D98*L98</f>
        <v>0</v>
      </c>
      <c r="N98" s="34" t="str">
        <f t="shared" si="1"/>
        <v xml:space="preserve"> </v>
      </c>
      <c r="O98" s="60"/>
    </row>
    <row r="99" spans="1:15" ht="52.8" customHeight="1">
      <c r="A99" s="54"/>
      <c r="B99" s="61">
        <v>93</v>
      </c>
      <c r="C99" s="73" t="s">
        <v>183</v>
      </c>
      <c r="D99" s="62">
        <v>6</v>
      </c>
      <c r="E99" s="72" t="s">
        <v>40</v>
      </c>
      <c r="F99" s="73" t="s">
        <v>188</v>
      </c>
      <c r="G99" s="64"/>
      <c r="H99" s="64"/>
      <c r="I99" s="64"/>
      <c r="J99" s="4">
        <f>D99*K99</f>
        <v>216</v>
      </c>
      <c r="K99" s="4">
        <v>36</v>
      </c>
      <c r="L99" s="26"/>
      <c r="M99" s="27">
        <f>D99*L99</f>
        <v>0</v>
      </c>
      <c r="N99" s="34" t="str">
        <f t="shared" si="1"/>
        <v xml:space="preserve"> </v>
      </c>
      <c r="O99" s="60"/>
    </row>
    <row r="100" spans="1:15" ht="57.6" customHeight="1">
      <c r="A100" s="54"/>
      <c r="B100" s="61">
        <v>94</v>
      </c>
      <c r="C100" s="73" t="s">
        <v>187</v>
      </c>
      <c r="D100" s="62">
        <v>6</v>
      </c>
      <c r="E100" s="72" t="s">
        <v>40</v>
      </c>
      <c r="F100" s="73" t="s">
        <v>179</v>
      </c>
      <c r="G100" s="64"/>
      <c r="H100" s="64"/>
      <c r="I100" s="64"/>
      <c r="J100" s="4">
        <f>D100*K100</f>
        <v>216</v>
      </c>
      <c r="K100" s="4">
        <v>36</v>
      </c>
      <c r="L100" s="26"/>
      <c r="M100" s="27">
        <f>D100*L100</f>
        <v>0</v>
      </c>
      <c r="N100" s="34" t="str">
        <f t="shared" si="1"/>
        <v xml:space="preserve"> </v>
      </c>
      <c r="O100" s="60"/>
    </row>
    <row r="101" spans="1:15" ht="34.799999999999997" customHeight="1">
      <c r="A101" s="54"/>
      <c r="B101" s="61">
        <v>95</v>
      </c>
      <c r="C101" s="73" t="s">
        <v>178</v>
      </c>
      <c r="D101" s="62">
        <v>40</v>
      </c>
      <c r="E101" s="72" t="s">
        <v>40</v>
      </c>
      <c r="F101" s="73" t="s">
        <v>153</v>
      </c>
      <c r="G101" s="64"/>
      <c r="H101" s="64"/>
      <c r="I101" s="64"/>
      <c r="J101" s="4">
        <f>D101*K101</f>
        <v>960</v>
      </c>
      <c r="K101" s="4">
        <v>24</v>
      </c>
      <c r="L101" s="26"/>
      <c r="M101" s="27">
        <f>D101*L101</f>
        <v>0</v>
      </c>
      <c r="N101" s="34" t="str">
        <f t="shared" si="1"/>
        <v xml:space="preserve"> </v>
      </c>
      <c r="O101" s="60"/>
    </row>
    <row r="102" spans="1:15" ht="157.19999999999999" customHeight="1">
      <c r="A102" s="54"/>
      <c r="B102" s="61">
        <v>96</v>
      </c>
      <c r="C102" s="71" t="s">
        <v>154</v>
      </c>
      <c r="D102" s="62">
        <v>3</v>
      </c>
      <c r="E102" s="72" t="s">
        <v>40</v>
      </c>
      <c r="F102" s="71" t="s">
        <v>177</v>
      </c>
      <c r="G102" s="64"/>
      <c r="H102" s="64"/>
      <c r="I102" s="64"/>
      <c r="J102" s="4">
        <f>D102*K102</f>
        <v>2835</v>
      </c>
      <c r="K102" s="4">
        <v>945</v>
      </c>
      <c r="L102" s="26"/>
      <c r="M102" s="27">
        <f>D102*L102</f>
        <v>0</v>
      </c>
      <c r="N102" s="34" t="str">
        <f t="shared" si="1"/>
        <v xml:space="preserve"> </v>
      </c>
      <c r="O102" s="60"/>
    </row>
    <row r="103" spans="1:15" ht="161.4" customHeight="1" thickBot="1">
      <c r="A103" s="54"/>
      <c r="B103" s="74">
        <v>97</v>
      </c>
      <c r="C103" s="75" t="s">
        <v>162</v>
      </c>
      <c r="D103" s="76">
        <v>40</v>
      </c>
      <c r="E103" s="77" t="s">
        <v>39</v>
      </c>
      <c r="F103" s="75" t="s">
        <v>163</v>
      </c>
      <c r="G103" s="78"/>
      <c r="H103" s="78"/>
      <c r="I103" s="78"/>
      <c r="J103" s="19">
        <f>D103*K103</f>
        <v>2080</v>
      </c>
      <c r="K103" s="19">
        <v>52</v>
      </c>
      <c r="L103" s="20"/>
      <c r="M103" s="21">
        <f>D103*L103</f>
        <v>0</v>
      </c>
      <c r="N103" s="35" t="str">
        <f t="shared" si="1"/>
        <v xml:space="preserve"> </v>
      </c>
      <c r="O103" s="60"/>
    </row>
    <row r="104" spans="1:15" ht="13.5" customHeight="1" thickTop="1" thickBot="1">
      <c r="A104" s="79"/>
      <c r="B104" s="80"/>
      <c r="C104" s="47"/>
      <c r="D104" s="80"/>
      <c r="E104" s="47"/>
      <c r="F104" s="47"/>
      <c r="G104" s="80"/>
      <c r="H104" s="80"/>
      <c r="I104" s="80"/>
      <c r="J104" s="80"/>
      <c r="K104" s="80"/>
      <c r="L104" s="80"/>
      <c r="M104" s="80"/>
      <c r="N104" s="80"/>
    </row>
    <row r="105" spans="1:15" ht="60.75" customHeight="1" thickTop="1" thickBot="1">
      <c r="A105" s="54"/>
      <c r="B105" s="30" t="s">
        <v>125</v>
      </c>
      <c r="C105" s="30"/>
      <c r="D105" s="30"/>
      <c r="E105" s="30"/>
      <c r="F105" s="30"/>
      <c r="G105" s="30"/>
      <c r="H105" s="81"/>
      <c r="I105" s="81"/>
      <c r="J105" s="1"/>
      <c r="K105" s="15" t="s">
        <v>2</v>
      </c>
      <c r="L105" s="28" t="s">
        <v>3</v>
      </c>
      <c r="M105" s="82"/>
      <c r="N105" s="83"/>
      <c r="O105" s="60"/>
    </row>
    <row r="106" spans="1:15" ht="33" customHeight="1" thickTop="1" thickBot="1">
      <c r="A106" s="54"/>
      <c r="B106" s="84" t="s">
        <v>4</v>
      </c>
      <c r="C106" s="84"/>
      <c r="D106" s="84"/>
      <c r="E106" s="84"/>
      <c r="F106" s="84"/>
      <c r="G106" s="84"/>
      <c r="H106" s="2"/>
      <c r="I106" s="2"/>
      <c r="J106" s="3"/>
      <c r="K106" s="16">
        <f>SUM(J7:J103)</f>
        <v>87735</v>
      </c>
      <c r="L106" s="29">
        <f>SUM(M7:M103)</f>
        <v>0</v>
      </c>
      <c r="M106" s="85"/>
      <c r="N106" s="86"/>
    </row>
    <row r="107" spans="1:15" ht="14.25" customHeight="1" thickTop="1">
      <c r="A107" s="87"/>
      <c r="B107" s="54"/>
      <c r="C107" s="88"/>
      <c r="D107" s="89"/>
      <c r="E107" s="90"/>
      <c r="F107" s="91"/>
      <c r="G107" s="92"/>
      <c r="H107" s="54"/>
      <c r="I107" s="54"/>
      <c r="J107" s="92"/>
      <c r="K107" s="92"/>
      <c r="L107" s="54"/>
      <c r="M107" s="54"/>
      <c r="N107" s="54"/>
    </row>
    <row r="108" spans="1:15" ht="14.25" customHeight="1">
      <c r="A108" s="87"/>
      <c r="B108" s="54"/>
      <c r="C108" s="88"/>
      <c r="D108" s="89"/>
      <c r="E108" s="90"/>
      <c r="F108" s="91"/>
      <c r="G108" s="92"/>
      <c r="H108" s="54"/>
      <c r="I108" s="54"/>
      <c r="J108" s="92"/>
      <c r="K108" s="92"/>
      <c r="L108" s="54"/>
      <c r="M108" s="54"/>
      <c r="N108" s="54"/>
    </row>
    <row r="109" spans="1:15" ht="14.25" customHeight="1">
      <c r="A109" s="87"/>
      <c r="B109" s="54"/>
      <c r="C109" s="93"/>
      <c r="D109" s="89"/>
      <c r="E109" s="90"/>
      <c r="F109" s="94"/>
      <c r="G109" s="92"/>
      <c r="H109" s="54"/>
      <c r="I109" s="54"/>
      <c r="J109" s="92"/>
      <c r="K109" s="92"/>
      <c r="L109" s="54"/>
      <c r="M109" s="54"/>
      <c r="N109" s="54"/>
    </row>
    <row r="110" spans="1:15">
      <c r="C110" s="8"/>
      <c r="D110" s="18"/>
      <c r="E110" s="8"/>
      <c r="F110" s="94"/>
      <c r="G110" s="18"/>
      <c r="I110" s="18"/>
      <c r="J110" s="18"/>
    </row>
    <row r="111" spans="1:15">
      <c r="C111" s="8"/>
      <c r="D111" s="18"/>
      <c r="E111" s="8"/>
      <c r="F111" s="47"/>
      <c r="G111" s="18"/>
      <c r="I111" s="18"/>
      <c r="J111" s="18"/>
    </row>
    <row r="112" spans="1:15">
      <c r="C112" s="8"/>
      <c r="D112" s="18"/>
      <c r="E112" s="8"/>
      <c r="F112" s="47"/>
      <c r="G112" s="18"/>
      <c r="I112" s="18"/>
      <c r="J112" s="18"/>
    </row>
    <row r="113" spans="3:10">
      <c r="C113" s="8"/>
      <c r="D113" s="18"/>
      <c r="E113" s="8"/>
      <c r="F113" s="47"/>
      <c r="G113" s="18"/>
      <c r="I113" s="18"/>
      <c r="J113" s="18"/>
    </row>
    <row r="114" spans="3:10">
      <c r="C114" s="8"/>
      <c r="D114" s="18"/>
      <c r="E114" s="8"/>
      <c r="F114" s="47"/>
      <c r="G114" s="18"/>
      <c r="I114" s="18"/>
      <c r="J114" s="18"/>
    </row>
    <row r="115" spans="3:10">
      <c r="C115" s="8"/>
      <c r="D115" s="18"/>
      <c r="E115" s="8"/>
      <c r="F115" s="47"/>
      <c r="G115" s="18"/>
      <c r="I115" s="18"/>
      <c r="J115" s="18"/>
    </row>
    <row r="116" spans="3:10">
      <c r="C116" s="8"/>
      <c r="D116" s="18"/>
      <c r="E116" s="8"/>
      <c r="F116" s="47"/>
      <c r="G116" s="18"/>
      <c r="I116" s="18"/>
      <c r="J116" s="18"/>
    </row>
    <row r="117" spans="3:10">
      <c r="C117" s="8"/>
      <c r="D117" s="18"/>
      <c r="E117" s="8"/>
      <c r="F117" s="47"/>
      <c r="G117" s="18"/>
      <c r="I117" s="18"/>
      <c r="J117" s="18"/>
    </row>
    <row r="118" spans="3:10">
      <c r="C118" s="8"/>
      <c r="D118" s="18"/>
      <c r="E118" s="8"/>
      <c r="F118" s="47"/>
      <c r="G118" s="18"/>
      <c r="I118" s="18"/>
      <c r="J118" s="18"/>
    </row>
    <row r="119" spans="3:10">
      <c r="C119" s="8"/>
      <c r="D119" s="18"/>
      <c r="E119" s="8"/>
      <c r="F119" s="47"/>
      <c r="G119" s="18"/>
      <c r="I119" s="18"/>
      <c r="J119" s="18"/>
    </row>
    <row r="120" spans="3:10">
      <c r="C120" s="8"/>
      <c r="D120" s="18"/>
      <c r="E120" s="8"/>
      <c r="F120" s="47"/>
      <c r="G120" s="18"/>
      <c r="I120" s="18"/>
      <c r="J120" s="18"/>
    </row>
    <row r="121" spans="3:10">
      <c r="C121" s="8"/>
      <c r="D121" s="18"/>
      <c r="E121" s="8"/>
      <c r="F121" s="47"/>
      <c r="G121" s="18"/>
      <c r="I121" s="18"/>
      <c r="J121" s="18"/>
    </row>
    <row r="122" spans="3:10">
      <c r="C122" s="8"/>
      <c r="D122" s="18"/>
      <c r="E122" s="8"/>
      <c r="F122" s="47"/>
      <c r="G122" s="18"/>
      <c r="I122" s="18"/>
      <c r="J122" s="18"/>
    </row>
    <row r="123" spans="3:10">
      <c r="C123" s="8"/>
      <c r="D123" s="18"/>
      <c r="E123" s="8"/>
      <c r="F123" s="47"/>
      <c r="G123" s="18"/>
      <c r="I123" s="18"/>
      <c r="J123" s="18"/>
    </row>
    <row r="124" spans="3:10">
      <c r="C124" s="8"/>
      <c r="D124" s="18"/>
      <c r="E124" s="8"/>
      <c r="F124" s="47"/>
      <c r="G124" s="18"/>
      <c r="I124" s="18"/>
      <c r="J124" s="18"/>
    </row>
    <row r="125" spans="3:10">
      <c r="C125" s="8"/>
      <c r="D125" s="18"/>
      <c r="E125" s="8"/>
      <c r="F125" s="47"/>
      <c r="G125" s="18"/>
      <c r="I125" s="18"/>
      <c r="J125" s="18"/>
    </row>
    <row r="126" spans="3:10">
      <c r="C126" s="8"/>
      <c r="D126" s="18"/>
      <c r="E126" s="8"/>
      <c r="F126" s="47"/>
      <c r="G126" s="18"/>
      <c r="I126" s="18"/>
      <c r="J126" s="18"/>
    </row>
    <row r="127" spans="3:10">
      <c r="C127" s="8"/>
      <c r="D127" s="18"/>
      <c r="E127" s="8"/>
      <c r="F127" s="47"/>
      <c r="G127" s="18"/>
      <c r="I127" s="18"/>
      <c r="J127" s="18"/>
    </row>
    <row r="128" spans="3:10">
      <c r="C128" s="8"/>
      <c r="D128" s="18"/>
      <c r="E128" s="8"/>
      <c r="F128" s="47"/>
      <c r="G128" s="18"/>
      <c r="I128" s="18"/>
      <c r="J128" s="18"/>
    </row>
    <row r="129" spans="3:10">
      <c r="C129" s="8"/>
      <c r="D129" s="18"/>
      <c r="E129" s="8"/>
      <c r="F129" s="47"/>
      <c r="G129" s="18"/>
      <c r="I129" s="18"/>
      <c r="J129" s="18"/>
    </row>
    <row r="130" spans="3:10">
      <c r="C130" s="8"/>
      <c r="D130" s="18"/>
      <c r="E130" s="8"/>
      <c r="F130" s="47"/>
      <c r="G130" s="18"/>
      <c r="I130" s="18"/>
      <c r="J130" s="18"/>
    </row>
    <row r="131" spans="3:10">
      <c r="C131" s="8"/>
      <c r="D131" s="18"/>
      <c r="E131" s="8"/>
      <c r="F131" s="47"/>
      <c r="G131" s="18"/>
      <c r="I131" s="18"/>
      <c r="J131" s="18"/>
    </row>
    <row r="132" spans="3:10">
      <c r="C132" s="8"/>
      <c r="D132" s="18"/>
      <c r="E132" s="8"/>
      <c r="F132" s="47"/>
      <c r="G132" s="18"/>
      <c r="I132" s="18"/>
      <c r="J132" s="18"/>
    </row>
    <row r="133" spans="3:10">
      <c r="C133" s="8"/>
      <c r="D133" s="18"/>
      <c r="E133" s="8"/>
      <c r="F133" s="47"/>
      <c r="G133" s="18"/>
      <c r="I133" s="18"/>
      <c r="J133" s="18"/>
    </row>
    <row r="134" spans="3:10">
      <c r="C134" s="8"/>
      <c r="D134" s="18"/>
      <c r="E134" s="8"/>
      <c r="F134" s="47"/>
      <c r="G134" s="18"/>
      <c r="I134" s="18"/>
      <c r="J134" s="18"/>
    </row>
    <row r="135" spans="3:10">
      <c r="C135" s="8"/>
      <c r="D135" s="18"/>
      <c r="E135" s="8"/>
      <c r="F135" s="47"/>
      <c r="G135" s="18"/>
      <c r="I135" s="18"/>
      <c r="J135" s="18"/>
    </row>
    <row r="136" spans="3:10">
      <c r="C136" s="8"/>
      <c r="D136" s="18"/>
      <c r="E136" s="8"/>
      <c r="F136" s="47"/>
      <c r="G136" s="18"/>
      <c r="I136" s="18"/>
      <c r="J136" s="18"/>
    </row>
    <row r="137" spans="3:10">
      <c r="C137" s="8"/>
      <c r="D137" s="18"/>
      <c r="E137" s="8"/>
      <c r="F137" s="47"/>
      <c r="G137" s="18"/>
      <c r="I137" s="18"/>
      <c r="J137" s="18"/>
    </row>
    <row r="138" spans="3:10">
      <c r="C138" s="8"/>
      <c r="D138" s="18"/>
      <c r="E138" s="8"/>
      <c r="F138" s="47"/>
      <c r="G138" s="18"/>
      <c r="I138" s="18"/>
      <c r="J138" s="18"/>
    </row>
    <row r="139" spans="3:10">
      <c r="C139" s="8"/>
      <c r="D139" s="18"/>
      <c r="E139" s="8"/>
      <c r="F139" s="47"/>
      <c r="G139" s="18"/>
      <c r="I139" s="18"/>
      <c r="J139" s="18"/>
    </row>
    <row r="140" spans="3:10">
      <c r="C140" s="8"/>
      <c r="D140" s="18"/>
      <c r="E140" s="8"/>
      <c r="F140" s="47"/>
      <c r="G140" s="18"/>
      <c r="I140" s="18"/>
      <c r="J140" s="18"/>
    </row>
    <row r="141" spans="3:10">
      <c r="C141" s="8"/>
      <c r="D141" s="18"/>
      <c r="E141" s="8"/>
      <c r="F141" s="47"/>
      <c r="G141" s="18"/>
      <c r="I141" s="18"/>
      <c r="J141" s="18"/>
    </row>
    <row r="142" spans="3:10">
      <c r="C142" s="8"/>
      <c r="D142" s="18"/>
      <c r="E142" s="8"/>
      <c r="F142" s="47"/>
      <c r="G142" s="18"/>
      <c r="I142" s="18"/>
      <c r="J142" s="18"/>
    </row>
    <row r="143" spans="3:10">
      <c r="C143" s="8"/>
      <c r="D143" s="18"/>
      <c r="E143" s="8"/>
      <c r="F143" s="47"/>
      <c r="G143" s="18"/>
      <c r="I143" s="18"/>
      <c r="J143" s="18"/>
    </row>
    <row r="144" spans="3:10">
      <c r="C144" s="8"/>
      <c r="D144" s="18"/>
      <c r="E144" s="8"/>
      <c r="F144" s="47"/>
      <c r="G144" s="18"/>
      <c r="I144" s="18"/>
      <c r="J144" s="18"/>
    </row>
    <row r="145" spans="3:10">
      <c r="C145" s="8"/>
      <c r="D145" s="18"/>
      <c r="E145" s="8"/>
      <c r="F145" s="47"/>
      <c r="G145" s="18"/>
      <c r="I145" s="18"/>
      <c r="J145" s="18"/>
    </row>
    <row r="146" spans="3:10">
      <c r="C146" s="8"/>
      <c r="D146" s="18"/>
      <c r="E146" s="8"/>
      <c r="F146" s="47"/>
      <c r="G146" s="18"/>
      <c r="I146" s="18"/>
      <c r="J146" s="18"/>
    </row>
    <row r="147" spans="3:10">
      <c r="C147" s="8"/>
      <c r="D147" s="18"/>
      <c r="E147" s="8"/>
      <c r="F147" s="47"/>
      <c r="G147" s="18"/>
      <c r="I147" s="18"/>
      <c r="J147" s="18"/>
    </row>
    <row r="148" spans="3:10">
      <c r="C148" s="8"/>
      <c r="D148" s="18"/>
      <c r="E148" s="8"/>
      <c r="F148" s="47"/>
      <c r="G148" s="18"/>
      <c r="I148" s="18"/>
      <c r="J148" s="18"/>
    </row>
    <row r="149" spans="3:10">
      <c r="C149" s="8"/>
      <c r="D149" s="18"/>
      <c r="E149" s="8"/>
      <c r="F149" s="47"/>
      <c r="G149" s="18"/>
      <c r="I149" s="18"/>
      <c r="J149" s="18"/>
    </row>
    <row r="150" spans="3:10">
      <c r="C150" s="8"/>
      <c r="D150" s="18"/>
      <c r="E150" s="8"/>
      <c r="F150" s="47"/>
      <c r="G150" s="18"/>
      <c r="I150" s="18"/>
      <c r="J150" s="18"/>
    </row>
    <row r="151" spans="3:10">
      <c r="C151" s="8"/>
      <c r="D151" s="18"/>
      <c r="E151" s="8"/>
      <c r="F151" s="47"/>
      <c r="G151" s="18"/>
      <c r="I151" s="18"/>
      <c r="J151" s="18"/>
    </row>
    <row r="152" spans="3:10">
      <c r="C152" s="8"/>
      <c r="D152" s="18"/>
      <c r="E152" s="8"/>
      <c r="F152" s="47"/>
      <c r="G152" s="18"/>
      <c r="I152" s="18"/>
      <c r="J152" s="18"/>
    </row>
    <row r="153" spans="3:10">
      <c r="C153" s="8"/>
      <c r="D153" s="18"/>
      <c r="E153" s="8"/>
      <c r="F153" s="47"/>
      <c r="G153" s="18"/>
      <c r="I153" s="18"/>
      <c r="J153" s="18"/>
    </row>
    <row r="154" spans="3:10">
      <c r="C154" s="8"/>
      <c r="D154" s="18"/>
      <c r="E154" s="8"/>
      <c r="F154" s="47"/>
      <c r="G154" s="18"/>
      <c r="I154" s="18"/>
      <c r="J154" s="18"/>
    </row>
    <row r="155" spans="3:10">
      <c r="C155" s="8"/>
      <c r="D155" s="18"/>
      <c r="E155" s="8"/>
      <c r="F155" s="47"/>
      <c r="G155" s="18"/>
      <c r="I155" s="18"/>
      <c r="J155" s="18"/>
    </row>
    <row r="156" spans="3:10">
      <c r="C156" s="8"/>
      <c r="D156" s="18"/>
      <c r="E156" s="8"/>
      <c r="F156" s="47"/>
      <c r="G156" s="18"/>
      <c r="I156" s="18"/>
      <c r="J156" s="18"/>
    </row>
    <row r="157" spans="3:10">
      <c r="C157" s="8"/>
      <c r="D157" s="18"/>
      <c r="E157" s="8"/>
      <c r="F157" s="47"/>
      <c r="G157" s="18"/>
      <c r="I157" s="18"/>
      <c r="J157" s="18"/>
    </row>
    <row r="158" spans="3:10">
      <c r="C158" s="8"/>
      <c r="D158" s="18"/>
      <c r="E158" s="8"/>
      <c r="F158" s="47"/>
      <c r="G158" s="18"/>
      <c r="I158" s="18"/>
      <c r="J158" s="18"/>
    </row>
    <row r="159" spans="3:10">
      <c r="C159" s="8"/>
      <c r="D159" s="18"/>
      <c r="E159" s="8"/>
      <c r="F159" s="47"/>
      <c r="G159" s="18"/>
      <c r="I159" s="18"/>
      <c r="J159" s="18"/>
    </row>
    <row r="160" spans="3:10">
      <c r="C160" s="8"/>
      <c r="D160" s="18"/>
      <c r="E160" s="8"/>
      <c r="F160" s="47"/>
      <c r="G160" s="18"/>
      <c r="I160" s="18"/>
      <c r="J160" s="18"/>
    </row>
    <row r="161" spans="3:10">
      <c r="C161" s="8"/>
      <c r="D161" s="18"/>
      <c r="E161" s="8"/>
      <c r="F161" s="47"/>
      <c r="G161" s="18"/>
      <c r="I161" s="18"/>
      <c r="J161" s="18"/>
    </row>
    <row r="162" spans="3:10">
      <c r="C162" s="8"/>
      <c r="D162" s="18"/>
      <c r="E162" s="8"/>
      <c r="F162" s="47"/>
      <c r="G162" s="18"/>
      <c r="I162" s="18"/>
      <c r="J162" s="18"/>
    </row>
    <row r="163" spans="3:10">
      <c r="C163" s="8"/>
      <c r="D163" s="18"/>
      <c r="E163" s="8"/>
      <c r="F163" s="47"/>
      <c r="G163" s="18"/>
      <c r="I163" s="18"/>
      <c r="J163" s="18"/>
    </row>
    <row r="164" spans="3:10">
      <c r="C164" s="8"/>
      <c r="D164" s="18"/>
      <c r="E164" s="8"/>
      <c r="F164" s="47"/>
      <c r="G164" s="18"/>
      <c r="I164" s="18"/>
      <c r="J164" s="18"/>
    </row>
    <row r="165" spans="3:10">
      <c r="C165" s="8"/>
      <c r="D165" s="18"/>
      <c r="E165" s="8"/>
      <c r="F165" s="47"/>
      <c r="G165" s="18"/>
      <c r="I165" s="18"/>
      <c r="J165" s="18"/>
    </row>
    <row r="166" spans="3:10">
      <c r="C166" s="8"/>
      <c r="D166" s="18"/>
      <c r="E166" s="8"/>
      <c r="F166" s="47"/>
      <c r="G166" s="18"/>
      <c r="I166" s="18"/>
      <c r="J166" s="18"/>
    </row>
    <row r="167" spans="3:10">
      <c r="C167" s="8"/>
      <c r="D167" s="18"/>
      <c r="E167" s="8"/>
      <c r="F167" s="47"/>
      <c r="G167" s="18"/>
      <c r="I167" s="18"/>
      <c r="J167" s="18"/>
    </row>
    <row r="168" spans="3:10">
      <c r="C168" s="8"/>
      <c r="D168" s="18"/>
      <c r="E168" s="8"/>
      <c r="F168" s="47"/>
      <c r="G168" s="18"/>
      <c r="I168" s="18"/>
      <c r="J168" s="18"/>
    </row>
    <row r="169" spans="3:10">
      <c r="C169" s="8"/>
      <c r="D169" s="18"/>
      <c r="E169" s="8"/>
      <c r="F169" s="47"/>
      <c r="G169" s="18"/>
      <c r="I169" s="18"/>
      <c r="J169" s="18"/>
    </row>
    <row r="170" spans="3:10">
      <c r="C170" s="8"/>
      <c r="D170" s="18"/>
      <c r="E170" s="8"/>
      <c r="F170" s="47"/>
      <c r="G170" s="18"/>
      <c r="I170" s="18"/>
      <c r="J170" s="18"/>
    </row>
    <row r="171" spans="3:10">
      <c r="C171" s="8"/>
      <c r="D171" s="18"/>
      <c r="E171" s="8"/>
      <c r="F171" s="47"/>
      <c r="G171" s="18"/>
      <c r="I171" s="18"/>
      <c r="J171" s="18"/>
    </row>
    <row r="172" spans="3:10">
      <c r="C172" s="8"/>
      <c r="D172" s="18"/>
      <c r="E172" s="8"/>
      <c r="F172" s="47"/>
      <c r="G172" s="18"/>
      <c r="I172" s="18"/>
      <c r="J172" s="18"/>
    </row>
    <row r="173" spans="3:10">
      <c r="C173" s="8"/>
      <c r="D173" s="18"/>
      <c r="E173" s="8"/>
      <c r="F173" s="47"/>
      <c r="G173" s="18"/>
      <c r="I173" s="18"/>
      <c r="J173" s="18"/>
    </row>
    <row r="174" spans="3:10">
      <c r="C174" s="8"/>
      <c r="D174" s="18"/>
      <c r="E174" s="8"/>
      <c r="F174" s="47"/>
      <c r="G174" s="18"/>
      <c r="I174" s="18"/>
      <c r="J174" s="18"/>
    </row>
    <row r="175" spans="3:10">
      <c r="C175" s="8"/>
      <c r="D175" s="18"/>
      <c r="E175" s="8"/>
      <c r="F175" s="47"/>
      <c r="G175" s="18"/>
      <c r="I175" s="18"/>
      <c r="J175" s="18"/>
    </row>
    <row r="176" spans="3:10">
      <c r="C176" s="8"/>
      <c r="D176" s="18"/>
      <c r="E176" s="8"/>
      <c r="F176" s="47"/>
      <c r="G176" s="18"/>
      <c r="I176" s="18"/>
      <c r="J176" s="18"/>
    </row>
    <row r="177" spans="3:10">
      <c r="C177" s="8"/>
      <c r="D177" s="18"/>
      <c r="E177" s="8"/>
      <c r="F177" s="47"/>
      <c r="G177" s="18"/>
      <c r="I177" s="18"/>
      <c r="J177" s="18"/>
    </row>
    <row r="178" spans="3:10">
      <c r="C178" s="8"/>
      <c r="D178" s="18"/>
      <c r="E178" s="8"/>
      <c r="F178" s="47"/>
      <c r="G178" s="18"/>
      <c r="I178" s="18"/>
      <c r="J178" s="18"/>
    </row>
    <row r="179" spans="3:10">
      <c r="C179" s="8"/>
      <c r="D179" s="18"/>
      <c r="E179" s="8"/>
      <c r="F179" s="47"/>
      <c r="G179" s="18"/>
      <c r="I179" s="18"/>
      <c r="J179" s="18"/>
    </row>
    <row r="180" spans="3:10">
      <c r="C180" s="8"/>
      <c r="D180" s="18"/>
      <c r="E180" s="8"/>
      <c r="F180" s="47"/>
      <c r="G180" s="18"/>
      <c r="I180" s="18"/>
      <c r="J180" s="18"/>
    </row>
    <row r="181" spans="3:10">
      <c r="C181" s="8"/>
      <c r="D181" s="18"/>
      <c r="E181" s="8"/>
      <c r="F181" s="47"/>
      <c r="G181" s="18"/>
      <c r="I181" s="18"/>
      <c r="J181" s="18"/>
    </row>
    <row r="182" spans="3:10">
      <c r="C182" s="8"/>
      <c r="D182" s="18"/>
      <c r="E182" s="8"/>
      <c r="F182" s="47"/>
      <c r="G182" s="18"/>
      <c r="I182" s="18"/>
      <c r="J182" s="18"/>
    </row>
    <row r="183" spans="3:10">
      <c r="C183" s="8"/>
      <c r="D183" s="18"/>
      <c r="E183" s="8"/>
      <c r="F183" s="47"/>
      <c r="G183" s="18"/>
      <c r="I183" s="18"/>
      <c r="J183" s="18"/>
    </row>
    <row r="184" spans="3:10">
      <c r="C184" s="8"/>
      <c r="D184" s="18"/>
      <c r="E184" s="8"/>
      <c r="F184" s="47"/>
      <c r="G184" s="18"/>
      <c r="I184" s="18"/>
      <c r="J184" s="18"/>
    </row>
    <row r="185" spans="3:10">
      <c r="C185" s="8"/>
      <c r="D185" s="18"/>
      <c r="E185" s="8"/>
      <c r="F185" s="47"/>
      <c r="G185" s="18"/>
      <c r="I185" s="18"/>
      <c r="J185" s="18"/>
    </row>
    <row r="186" spans="3:10">
      <c r="C186" s="8"/>
      <c r="D186" s="18"/>
      <c r="E186" s="8"/>
      <c r="F186" s="47"/>
      <c r="G186" s="18"/>
      <c r="I186" s="18"/>
      <c r="J186" s="18"/>
    </row>
    <row r="187" spans="3:10">
      <c r="C187" s="8"/>
      <c r="D187" s="18"/>
      <c r="E187" s="8"/>
      <c r="F187" s="47"/>
      <c r="G187" s="18"/>
      <c r="I187" s="18"/>
      <c r="J187" s="18"/>
    </row>
    <row r="188" spans="3:10">
      <c r="C188" s="8"/>
      <c r="D188" s="18"/>
      <c r="E188" s="8"/>
      <c r="F188" s="47"/>
      <c r="G188" s="18"/>
      <c r="I188" s="18"/>
      <c r="J188" s="18"/>
    </row>
    <row r="189" spans="3:10">
      <c r="C189" s="8"/>
      <c r="D189" s="18"/>
      <c r="E189" s="8"/>
      <c r="F189" s="47"/>
      <c r="G189" s="18"/>
      <c r="I189" s="18"/>
      <c r="J189" s="18"/>
    </row>
    <row r="190" spans="3:10">
      <c r="C190" s="8"/>
      <c r="D190" s="18"/>
      <c r="E190" s="8"/>
      <c r="F190" s="47"/>
      <c r="G190" s="18"/>
      <c r="I190" s="18"/>
      <c r="J190" s="18"/>
    </row>
    <row r="191" spans="3:10">
      <c r="C191" s="8"/>
      <c r="D191" s="18"/>
      <c r="E191" s="8"/>
      <c r="F191" s="47"/>
      <c r="G191" s="18"/>
      <c r="I191" s="18"/>
      <c r="J191" s="18"/>
    </row>
    <row r="192" spans="3:10">
      <c r="C192" s="8"/>
      <c r="D192" s="18"/>
      <c r="E192" s="8"/>
      <c r="F192" s="47"/>
      <c r="G192" s="18"/>
      <c r="I192" s="18"/>
      <c r="J192" s="18"/>
    </row>
    <row r="193" spans="3:10">
      <c r="C193" s="8"/>
      <c r="D193" s="18"/>
      <c r="E193" s="8"/>
      <c r="F193" s="47"/>
      <c r="G193" s="18"/>
      <c r="I193" s="18"/>
      <c r="J193" s="18"/>
    </row>
    <row r="194" spans="3:10">
      <c r="C194" s="8"/>
      <c r="D194" s="18"/>
      <c r="E194" s="8"/>
      <c r="F194" s="47"/>
      <c r="G194" s="18"/>
      <c r="I194" s="18"/>
      <c r="J194" s="18"/>
    </row>
    <row r="195" spans="3:10">
      <c r="C195" s="8"/>
      <c r="D195" s="18"/>
      <c r="E195" s="8"/>
      <c r="F195" s="47"/>
      <c r="G195" s="18"/>
      <c r="I195" s="18"/>
      <c r="J195" s="18"/>
    </row>
    <row r="196" spans="3:10">
      <c r="C196" s="8"/>
      <c r="D196" s="18"/>
      <c r="E196" s="8"/>
      <c r="F196" s="47"/>
      <c r="G196" s="18"/>
      <c r="I196" s="18"/>
      <c r="J196" s="18"/>
    </row>
    <row r="197" spans="3:10">
      <c r="C197" s="8"/>
      <c r="D197" s="18"/>
      <c r="E197" s="8"/>
      <c r="F197" s="47"/>
      <c r="G197" s="18"/>
      <c r="I197" s="18"/>
      <c r="J197" s="18"/>
    </row>
    <row r="198" spans="3:10">
      <c r="C198" s="8"/>
      <c r="D198" s="18"/>
      <c r="E198" s="8"/>
      <c r="F198" s="47"/>
      <c r="G198" s="18"/>
      <c r="I198" s="18"/>
      <c r="J198" s="18"/>
    </row>
    <row r="199" spans="3:10">
      <c r="C199" s="8"/>
      <c r="D199" s="18"/>
      <c r="E199" s="8"/>
      <c r="F199" s="47"/>
      <c r="G199" s="18"/>
      <c r="I199" s="18"/>
      <c r="J199" s="18"/>
    </row>
    <row r="200" spans="3:10">
      <c r="C200" s="8"/>
      <c r="D200" s="18"/>
      <c r="E200" s="8"/>
      <c r="F200" s="47"/>
      <c r="G200" s="18"/>
      <c r="I200" s="18"/>
      <c r="J200" s="18"/>
    </row>
    <row r="201" spans="3:10">
      <c r="C201" s="8"/>
      <c r="D201" s="18"/>
      <c r="E201" s="8"/>
      <c r="F201" s="47"/>
      <c r="G201" s="18"/>
      <c r="I201" s="18"/>
      <c r="J201" s="18"/>
    </row>
    <row r="202" spans="3:10">
      <c r="C202" s="8"/>
      <c r="D202" s="18"/>
      <c r="E202" s="8"/>
      <c r="F202" s="47"/>
      <c r="G202" s="18"/>
      <c r="I202" s="18"/>
      <c r="J202" s="18"/>
    </row>
    <row r="203" spans="3:10">
      <c r="C203" s="8"/>
      <c r="D203" s="18"/>
      <c r="E203" s="8"/>
      <c r="F203" s="47"/>
      <c r="G203" s="18"/>
      <c r="I203" s="18"/>
      <c r="J203" s="18"/>
    </row>
    <row r="204" spans="3:10">
      <c r="C204" s="8"/>
      <c r="D204" s="18"/>
      <c r="E204" s="8"/>
      <c r="F204" s="47"/>
      <c r="G204" s="18"/>
      <c r="I204" s="18"/>
      <c r="J204" s="18"/>
    </row>
    <row r="205" spans="3:10">
      <c r="C205" s="8"/>
      <c r="D205" s="18"/>
      <c r="E205" s="8"/>
      <c r="F205" s="47"/>
      <c r="G205" s="18"/>
      <c r="I205" s="18"/>
      <c r="J205" s="18"/>
    </row>
    <row r="206" spans="3:10">
      <c r="C206" s="8"/>
      <c r="D206" s="18"/>
      <c r="E206" s="8"/>
      <c r="F206" s="47"/>
      <c r="G206" s="18"/>
      <c r="I206" s="18"/>
      <c r="J206" s="18"/>
    </row>
    <row r="207" spans="3:10">
      <c r="C207" s="8"/>
      <c r="D207" s="18"/>
      <c r="E207" s="8"/>
      <c r="F207" s="47"/>
      <c r="G207" s="18"/>
      <c r="I207" s="18"/>
      <c r="J207" s="18"/>
    </row>
    <row r="208" spans="3:10">
      <c r="C208" s="8"/>
      <c r="D208" s="18"/>
      <c r="E208" s="8"/>
      <c r="F208" s="47"/>
      <c r="G208" s="18"/>
      <c r="I208" s="18"/>
      <c r="J208" s="18"/>
    </row>
    <row r="209" spans="3:10">
      <c r="C209" s="8"/>
      <c r="D209" s="18"/>
      <c r="E209" s="8"/>
      <c r="F209" s="47"/>
      <c r="G209" s="18"/>
      <c r="I209" s="18"/>
      <c r="J209" s="18"/>
    </row>
    <row r="210" spans="3:10">
      <c r="C210" s="8"/>
      <c r="D210" s="18"/>
      <c r="E210" s="8"/>
      <c r="F210" s="47"/>
      <c r="G210" s="18"/>
      <c r="I210" s="18"/>
      <c r="J210" s="18"/>
    </row>
    <row r="211" spans="3:10">
      <c r="C211" s="8"/>
      <c r="D211" s="18"/>
      <c r="E211" s="8"/>
      <c r="F211" s="47"/>
      <c r="G211" s="18"/>
      <c r="I211" s="18"/>
      <c r="J211" s="18"/>
    </row>
    <row r="212" spans="3:10">
      <c r="C212" s="8"/>
      <c r="D212" s="18"/>
      <c r="E212" s="8"/>
      <c r="F212" s="47"/>
      <c r="G212" s="18"/>
      <c r="I212" s="18"/>
      <c r="J212" s="18"/>
    </row>
    <row r="213" spans="3:10">
      <c r="C213" s="8"/>
      <c r="D213" s="18"/>
      <c r="E213" s="8"/>
      <c r="F213" s="47"/>
      <c r="G213" s="18"/>
      <c r="I213" s="18"/>
      <c r="J213" s="18"/>
    </row>
    <row r="214" spans="3:10">
      <c r="C214" s="8"/>
      <c r="D214" s="18"/>
      <c r="E214" s="8"/>
      <c r="F214" s="47"/>
      <c r="G214" s="18"/>
      <c r="I214" s="18"/>
      <c r="J214" s="18"/>
    </row>
    <row r="215" spans="3:10">
      <c r="C215" s="8"/>
      <c r="D215" s="18"/>
      <c r="E215" s="8"/>
      <c r="F215" s="47"/>
      <c r="G215" s="18"/>
      <c r="I215" s="18"/>
      <c r="J215" s="18"/>
    </row>
    <row r="216" spans="3:10">
      <c r="C216" s="8"/>
      <c r="D216" s="18"/>
      <c r="E216" s="8"/>
      <c r="F216" s="47"/>
      <c r="G216" s="18"/>
      <c r="I216" s="18"/>
      <c r="J216" s="18"/>
    </row>
    <row r="217" spans="3:10">
      <c r="C217" s="8"/>
      <c r="D217" s="18"/>
      <c r="E217" s="8"/>
      <c r="F217" s="47"/>
      <c r="G217" s="18"/>
      <c r="I217" s="18"/>
      <c r="J217" s="18"/>
    </row>
    <row r="218" spans="3:10">
      <c r="C218" s="8"/>
      <c r="D218" s="18"/>
      <c r="E218" s="8"/>
      <c r="F218" s="47"/>
      <c r="G218" s="18"/>
      <c r="I218" s="18"/>
      <c r="J218" s="18"/>
    </row>
    <row r="219" spans="3:10">
      <c r="C219" s="8"/>
      <c r="D219" s="18"/>
      <c r="E219" s="8"/>
      <c r="F219" s="47"/>
      <c r="G219" s="18"/>
      <c r="I219" s="18"/>
      <c r="J219" s="18"/>
    </row>
    <row r="220" spans="3:10">
      <c r="C220" s="8"/>
      <c r="D220" s="18"/>
      <c r="E220" s="8"/>
      <c r="F220" s="47"/>
      <c r="G220" s="18"/>
      <c r="I220" s="18"/>
      <c r="J220" s="18"/>
    </row>
    <row r="221" spans="3:10">
      <c r="C221" s="8"/>
      <c r="D221" s="18"/>
      <c r="E221" s="8"/>
      <c r="F221" s="47"/>
      <c r="G221" s="18"/>
      <c r="I221" s="18"/>
      <c r="J221" s="18"/>
    </row>
    <row r="222" spans="3:10">
      <c r="C222" s="8"/>
      <c r="D222" s="18"/>
      <c r="E222" s="8"/>
      <c r="F222" s="47"/>
      <c r="G222" s="18"/>
      <c r="I222" s="18"/>
      <c r="J222" s="18"/>
    </row>
    <row r="223" spans="3:10">
      <c r="C223" s="8"/>
      <c r="D223" s="18"/>
      <c r="E223" s="8"/>
      <c r="F223" s="47"/>
      <c r="G223" s="18"/>
      <c r="I223" s="18"/>
      <c r="J223" s="18"/>
    </row>
    <row r="224" spans="3:10">
      <c r="C224" s="8"/>
      <c r="D224" s="18"/>
      <c r="E224" s="8"/>
      <c r="F224" s="47"/>
      <c r="G224" s="18"/>
      <c r="I224" s="18"/>
      <c r="J224" s="18"/>
    </row>
    <row r="225" spans="3:10">
      <c r="C225" s="8"/>
      <c r="D225" s="18"/>
      <c r="E225" s="8"/>
      <c r="F225" s="47"/>
      <c r="G225" s="18"/>
      <c r="I225" s="18"/>
      <c r="J225" s="18"/>
    </row>
    <row r="226" spans="3:10">
      <c r="C226" s="8"/>
      <c r="D226" s="18"/>
      <c r="E226" s="8"/>
      <c r="F226" s="47"/>
      <c r="G226" s="18"/>
      <c r="I226" s="18"/>
      <c r="J226" s="18"/>
    </row>
    <row r="227" spans="3:10">
      <c r="C227" s="8"/>
      <c r="D227" s="18"/>
      <c r="E227" s="8"/>
      <c r="F227" s="47"/>
      <c r="G227" s="18"/>
      <c r="I227" s="18"/>
      <c r="J227" s="18"/>
    </row>
    <row r="228" spans="3:10">
      <c r="C228" s="8"/>
      <c r="D228" s="18"/>
      <c r="E228" s="8"/>
      <c r="F228" s="47"/>
      <c r="G228" s="18"/>
      <c r="I228" s="18"/>
      <c r="J228" s="18"/>
    </row>
    <row r="229" spans="3:10">
      <c r="C229" s="8"/>
      <c r="D229" s="18"/>
      <c r="E229" s="8"/>
      <c r="F229" s="47"/>
      <c r="G229" s="18"/>
      <c r="I229" s="18"/>
      <c r="J229" s="18"/>
    </row>
    <row r="230" spans="3:10">
      <c r="C230" s="8"/>
      <c r="D230" s="18"/>
      <c r="E230" s="8"/>
      <c r="F230" s="47"/>
      <c r="G230" s="18"/>
      <c r="I230" s="18"/>
      <c r="J230" s="18"/>
    </row>
    <row r="231" spans="3:10">
      <c r="C231" s="8"/>
      <c r="D231" s="18"/>
      <c r="E231" s="8"/>
      <c r="F231" s="47"/>
      <c r="G231" s="18"/>
      <c r="I231" s="18"/>
      <c r="J231" s="18"/>
    </row>
    <row r="232" spans="3:10">
      <c r="C232" s="8"/>
      <c r="D232" s="18"/>
      <c r="E232" s="8"/>
      <c r="F232" s="47"/>
      <c r="G232" s="18"/>
      <c r="I232" s="18"/>
      <c r="J232" s="18"/>
    </row>
    <row r="233" spans="3:10">
      <c r="C233" s="8"/>
      <c r="D233" s="18"/>
      <c r="E233" s="8"/>
      <c r="F233" s="47"/>
      <c r="G233" s="18"/>
      <c r="I233" s="18"/>
      <c r="J233" s="18"/>
    </row>
    <row r="234" spans="3:10">
      <c r="C234" s="8"/>
      <c r="D234" s="18"/>
      <c r="E234" s="8"/>
      <c r="F234" s="47"/>
      <c r="G234" s="18"/>
      <c r="I234" s="18"/>
      <c r="J234" s="18"/>
    </row>
    <row r="235" spans="3:10">
      <c r="C235" s="8"/>
      <c r="D235" s="18"/>
      <c r="E235" s="8"/>
      <c r="F235" s="47"/>
      <c r="G235" s="18"/>
      <c r="I235" s="18"/>
      <c r="J235" s="18"/>
    </row>
    <row r="236" spans="3:10">
      <c r="C236" s="8"/>
      <c r="D236" s="18"/>
      <c r="E236" s="8"/>
      <c r="F236" s="47"/>
      <c r="G236" s="18"/>
      <c r="I236" s="18"/>
      <c r="J236" s="18"/>
    </row>
    <row r="237" spans="3:10">
      <c r="C237" s="8"/>
      <c r="D237" s="18"/>
      <c r="E237" s="8"/>
      <c r="F237" s="47"/>
      <c r="G237" s="18"/>
      <c r="I237" s="18"/>
      <c r="J237" s="18"/>
    </row>
    <row r="238" spans="3:10">
      <c r="C238" s="8"/>
      <c r="D238" s="18"/>
      <c r="E238" s="8"/>
      <c r="F238" s="47"/>
      <c r="G238" s="18"/>
      <c r="I238" s="18"/>
      <c r="J238" s="18"/>
    </row>
    <row r="239" spans="3:10">
      <c r="C239" s="8"/>
      <c r="D239" s="18"/>
      <c r="E239" s="8"/>
      <c r="F239" s="47"/>
      <c r="G239" s="18"/>
      <c r="I239" s="18"/>
      <c r="J239" s="18"/>
    </row>
    <row r="240" spans="3:10">
      <c r="C240" s="8"/>
      <c r="D240" s="18"/>
      <c r="E240" s="8"/>
      <c r="F240" s="47"/>
      <c r="G240" s="18"/>
      <c r="I240" s="18"/>
      <c r="J240" s="18"/>
    </row>
    <row r="241" spans="3:10">
      <c r="C241" s="8"/>
      <c r="D241" s="18"/>
      <c r="E241" s="8"/>
      <c r="F241" s="47"/>
      <c r="G241" s="18"/>
      <c r="I241" s="18"/>
      <c r="J241" s="18"/>
    </row>
  </sheetData>
  <sheetProtection password="F79C" sheet="1" objects="1" scenarios="1" selectLockedCells="1"/>
  <mergeCells count="12">
    <mergeCell ref="L106:N106"/>
    <mergeCell ref="B105:G105"/>
    <mergeCell ref="B106:G106"/>
    <mergeCell ref="G7:G103"/>
    <mergeCell ref="H7:H103"/>
    <mergeCell ref="I7:I103"/>
    <mergeCell ref="B1:C1"/>
    <mergeCell ref="L105:N105"/>
    <mergeCell ref="C3:C4"/>
    <mergeCell ref="D3:E4"/>
    <mergeCell ref="F3:H4"/>
    <mergeCell ref="K1:N1"/>
  </mergeCells>
  <conditionalFormatting sqref="B7:B103">
    <cfRule type="containsBlanks" dxfId="44" priority="710">
      <formula>LEN(TRIM(B7))=0</formula>
    </cfRule>
  </conditionalFormatting>
  <conditionalFormatting sqref="B7:B103">
    <cfRule type="cellIs" dxfId="43" priority="705" operator="greaterThanOrEqual">
      <formula>1</formula>
    </cfRule>
  </conditionalFormatting>
  <conditionalFormatting sqref="L12 L18 L36 L39:L40 L45 L51 L53 L55 L58 L63 L65 L69 L71 L73 L75 L78 L82 L85 L90:L95 L29 L25:L26 L21:L22 L14 L9:L10">
    <cfRule type="notContainsBlanks" dxfId="42" priority="100">
      <formula>LEN(TRIM(L9))&gt;0</formula>
    </cfRule>
    <cfRule type="containsBlanks" dxfId="41" priority="101">
      <formula>LEN(TRIM(L9))=0</formula>
    </cfRule>
  </conditionalFormatting>
  <conditionalFormatting sqref="L12 L18 L36 L39:L40 L45 L51 L53 L55 L58 L63 L65 L69 L71 L73 L75 L78 L82 L85 L90:L95 L29 L25:L26 L21:L22 L14 L9:L10">
    <cfRule type="notContainsBlanks" dxfId="40" priority="99">
      <formula>LEN(TRIM(L9))&gt;0</formula>
    </cfRule>
  </conditionalFormatting>
  <conditionalFormatting sqref="L13 L16:L17 L20 L23 L27 L30:L31 L34 L43 L50 L54 L59 L76 L79">
    <cfRule type="notContainsBlanks" dxfId="39" priority="80">
      <formula>LEN(TRIM(L13))&gt;0</formula>
    </cfRule>
    <cfRule type="containsBlanks" dxfId="38" priority="81">
      <formula>LEN(TRIM(L13))=0</formula>
    </cfRule>
  </conditionalFormatting>
  <conditionalFormatting sqref="L13 L16:L17 L20 L23 L27 L30:L31 L34 L43 L50 L54 L59 L76 L79">
    <cfRule type="notContainsBlanks" dxfId="37" priority="79">
      <formula>LEN(TRIM(L13))&gt;0</formula>
    </cfRule>
  </conditionalFormatting>
  <conditionalFormatting sqref="L7 L15 L19 L28 L32 L35 L37 L41 L44 L52 L56 L60 L62 L67 L70 L72 L77 L80 L83">
    <cfRule type="notContainsBlanks" dxfId="36" priority="75">
      <formula>LEN(TRIM(L7))&gt;0</formula>
    </cfRule>
    <cfRule type="containsBlanks" dxfId="35" priority="76">
      <formula>LEN(TRIM(L7))=0</formula>
    </cfRule>
  </conditionalFormatting>
  <conditionalFormatting sqref="L7 L15 L19 L28 L32 L35 L37 L41 L44 L52 L56 L60 L62 L67 L70 L72 L77 L80 L83">
    <cfRule type="notContainsBlanks" dxfId="34" priority="74">
      <formula>LEN(TRIM(L7))&gt;0</formula>
    </cfRule>
  </conditionalFormatting>
  <conditionalFormatting sqref="N7">
    <cfRule type="cellIs" dxfId="33" priority="72" operator="equal">
      <formula>"NEVYHOVUJE"</formula>
    </cfRule>
    <cfRule type="cellIs" dxfId="32" priority="73" operator="equal">
      <formula>"VYHOVUJE"</formula>
    </cfRule>
  </conditionalFormatting>
  <conditionalFormatting sqref="L8 L11 L24 L33 L38 L42 L57 L61 L64 L68 L74 L81 L84">
    <cfRule type="notContainsBlanks" dxfId="31" priority="70">
      <formula>LEN(TRIM(L8))&gt;0</formula>
    </cfRule>
    <cfRule type="containsBlanks" dxfId="30" priority="71">
      <formula>LEN(TRIM(L8))=0</formula>
    </cfRule>
  </conditionalFormatting>
  <conditionalFormatting sqref="L8 L11 L24 L33 L38 L42 L57 L61 L64 L68 L74 L81 L84">
    <cfRule type="notContainsBlanks" dxfId="29" priority="69">
      <formula>LEN(TRIM(L8))&gt;0</formula>
    </cfRule>
  </conditionalFormatting>
  <conditionalFormatting sqref="N8:N103">
    <cfRule type="cellIs" dxfId="28" priority="67" operator="equal">
      <formula>"NEVYHOVUJE"</formula>
    </cfRule>
    <cfRule type="cellIs" dxfId="27" priority="68" operator="equal">
      <formula>"VYHOVUJE"</formula>
    </cfRule>
  </conditionalFormatting>
  <conditionalFormatting sqref="D78 D83:D85 D90:D94 D50:D65 D67:D76 D7:D45">
    <cfRule type="containsBlanks" dxfId="26" priority="61">
      <formula>LEN(TRIM(D7))=0</formula>
    </cfRule>
  </conditionalFormatting>
  <conditionalFormatting sqref="L86:L89">
    <cfRule type="notContainsBlanks" dxfId="25" priority="49">
      <formula>LEN(TRIM(L86))&gt;0</formula>
    </cfRule>
    <cfRule type="containsBlanks" dxfId="24" priority="50">
      <formula>LEN(TRIM(L86))=0</formula>
    </cfRule>
  </conditionalFormatting>
  <conditionalFormatting sqref="L86:L89">
    <cfRule type="notContainsBlanks" dxfId="23" priority="48">
      <formula>LEN(TRIM(L86))&gt;0</formula>
    </cfRule>
  </conditionalFormatting>
  <conditionalFormatting sqref="D86:D89">
    <cfRule type="containsBlanks" dxfId="22" priority="45">
      <formula>LEN(TRIM(D86))=0</formula>
    </cfRule>
  </conditionalFormatting>
  <conditionalFormatting sqref="D97">
    <cfRule type="containsBlanks" dxfId="21" priority="26">
      <formula>LEN(TRIM(D97))=0</formula>
    </cfRule>
  </conditionalFormatting>
  <conditionalFormatting sqref="L96:L103">
    <cfRule type="notContainsBlanks" dxfId="20" priority="33">
      <formula>LEN(TRIM(L96))&gt;0</formula>
    </cfRule>
    <cfRule type="containsBlanks" dxfId="19" priority="34">
      <formula>LEN(TRIM(L96))=0</formula>
    </cfRule>
  </conditionalFormatting>
  <conditionalFormatting sqref="L96:L103">
    <cfRule type="notContainsBlanks" dxfId="18" priority="32">
      <formula>LEN(TRIM(L96))&gt;0</formula>
    </cfRule>
  </conditionalFormatting>
  <conditionalFormatting sqref="D98 D101:D103">
    <cfRule type="containsBlanks" dxfId="17" priority="29">
      <formula>LEN(TRIM(D98))=0</formula>
    </cfRule>
  </conditionalFormatting>
  <conditionalFormatting sqref="D95">
    <cfRule type="containsBlanks" dxfId="16" priority="28">
      <formula>LEN(TRIM(D95))=0</formula>
    </cfRule>
  </conditionalFormatting>
  <conditionalFormatting sqref="D96">
    <cfRule type="containsBlanks" dxfId="15" priority="27">
      <formula>LEN(TRIM(D96))=0</formula>
    </cfRule>
  </conditionalFormatting>
  <conditionalFormatting sqref="L46:L49">
    <cfRule type="notContainsBlanks" dxfId="14" priority="22">
      <formula>LEN(TRIM(L46))&gt;0</formula>
    </cfRule>
    <cfRule type="containsBlanks" dxfId="13" priority="23">
      <formula>LEN(TRIM(L46))=0</formula>
    </cfRule>
  </conditionalFormatting>
  <conditionalFormatting sqref="L46:L49">
    <cfRule type="notContainsBlanks" dxfId="12" priority="21">
      <formula>LEN(TRIM(L46))&gt;0</formula>
    </cfRule>
  </conditionalFormatting>
  <conditionalFormatting sqref="D46:D49">
    <cfRule type="containsBlanks" dxfId="11" priority="17">
      <formula>LEN(TRIM(D46))=0</formula>
    </cfRule>
  </conditionalFormatting>
  <conditionalFormatting sqref="D99">
    <cfRule type="containsBlanks" dxfId="10" priority="16">
      <formula>LEN(TRIM(D99))=0</formula>
    </cfRule>
  </conditionalFormatting>
  <conditionalFormatting sqref="D100">
    <cfRule type="containsBlanks" dxfId="9" priority="14">
      <formula>LEN(TRIM(D100))=0</formula>
    </cfRule>
  </conditionalFormatting>
  <conditionalFormatting sqref="L66">
    <cfRule type="notContainsBlanks" dxfId="8" priority="10">
      <formula>LEN(TRIM(L66))&gt;0</formula>
    </cfRule>
    <cfRule type="containsBlanks" dxfId="7" priority="11">
      <formula>LEN(TRIM(L66))=0</formula>
    </cfRule>
  </conditionalFormatting>
  <conditionalFormatting sqref="L66">
    <cfRule type="notContainsBlanks" dxfId="6" priority="9">
      <formula>LEN(TRIM(L66))&gt;0</formula>
    </cfRule>
  </conditionalFormatting>
  <conditionalFormatting sqref="D66">
    <cfRule type="containsBlanks" dxfId="5" priority="6">
      <formula>LEN(TRIM(D66))=0</formula>
    </cfRule>
  </conditionalFormatting>
  <conditionalFormatting sqref="D79">
    <cfRule type="containsBlanks" dxfId="4" priority="5">
      <formula>LEN(TRIM(D79))=0</formula>
    </cfRule>
  </conditionalFormatting>
  <conditionalFormatting sqref="D80">
    <cfRule type="containsBlanks" dxfId="3" priority="4">
      <formula>LEN(TRIM(D80))=0</formula>
    </cfRule>
  </conditionalFormatting>
  <conditionalFormatting sqref="D81">
    <cfRule type="containsBlanks" dxfId="2" priority="3">
      <formula>LEN(TRIM(D81))=0</formula>
    </cfRule>
  </conditionalFormatting>
  <conditionalFormatting sqref="D82">
    <cfRule type="containsBlanks" dxfId="1" priority="2">
      <formula>LEN(TRIM(D82))=0</formula>
    </cfRule>
  </conditionalFormatting>
  <conditionalFormatting sqref="D77">
    <cfRule type="containsBlanks" dxfId="0" priority="1">
      <formula>LEN(TRIM(D77))=0</formula>
    </cfRule>
  </conditionalFormatting>
  <dataValidations disablePrompts="1" count="1">
    <dataValidation type="list" showInputMessage="1" showErrorMessage="1" sqref="E7:E103">
      <formula1>"ks,bal,sada,"</formula1>
    </dataValidation>
  </dataValidations>
  <pageMargins left="0.70866141732283472" right="0.70866141732283472" top="0.78740157480314965" bottom="0.78740157480314965"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2017-08-01T13:42:22Z</cp:lastPrinted>
  <dcterms:created xsi:type="dcterms:W3CDTF">2014-03-05T12:43:32Z</dcterms:created>
  <dcterms:modified xsi:type="dcterms:W3CDTF">2017-08-01T13:44:18Z</dcterms:modified>
</cp:coreProperties>
</file>