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5" windowWidth="24240" windowHeight="12825" tabRatio="939"/>
  </bookViews>
  <sheets>
    <sheet name="Nábytek" sheetId="22" r:id="rId1"/>
  </sheets>
  <definedNames>
    <definedName name="_xlnm.Print_Area" localSheetId="0">Nábytek!$A$1:$O$17</definedName>
  </definedNames>
  <calcPr calcId="145621"/>
</workbook>
</file>

<file path=xl/calcChain.xml><?xml version="1.0" encoding="utf-8"?>
<calcChain xmlns="http://schemas.openxmlformats.org/spreadsheetml/2006/main">
  <c r="K10" i="22" l="1"/>
  <c r="N10" i="22"/>
  <c r="O10" i="22"/>
  <c r="K11" i="22"/>
  <c r="N11" i="22"/>
  <c r="O11" i="22"/>
  <c r="K12" i="22"/>
  <c r="N12" i="22"/>
  <c r="O12" i="22"/>
  <c r="N14" i="22"/>
  <c r="N13" i="22"/>
  <c r="N9" i="22"/>
  <c r="N8" i="22"/>
  <c r="N7" i="22"/>
  <c r="O14" i="22"/>
  <c r="O13" i="22"/>
  <c r="O9" i="22"/>
  <c r="O8" i="22"/>
  <c r="O7" i="22"/>
  <c r="K8" i="22"/>
  <c r="K9" i="22"/>
  <c r="K13" i="22"/>
  <c r="K14" i="22"/>
  <c r="K7" i="22"/>
  <c r="L17" i="22" l="1"/>
  <c r="M17" i="22"/>
</calcChain>
</file>

<file path=xl/sharedStrings.xml><?xml version="1.0" encoding="utf-8"?>
<sst xmlns="http://schemas.openxmlformats.org/spreadsheetml/2006/main" count="51" uniqueCount="43">
  <si>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</si>
  <si>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</si>
  <si>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</si>
  <si>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</si>
  <si>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</si>
  <si>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</si>
  <si>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</si>
  <si>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</si>
  <si>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</si>
  <si>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</si>
  <si>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</si>
  <si>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</si>
  <si>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</si>
  <si>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</si>
  <si>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Kontejner na kolečkách</t>
  </si>
  <si>
    <t>ks</t>
  </si>
  <si>
    <t>Skříň vysoká</t>
  </si>
  <si>
    <t>Skřínka nízká</t>
  </si>
  <si>
    <t>U police</t>
  </si>
  <si>
    <t>Deska bílá - 18 mm</t>
  </si>
  <si>
    <t>DTD lamino RAL 9003 bílá s ABS hranou, 2800x2000x18mm</t>
  </si>
  <si>
    <t>Deska bílá - 30 mm</t>
  </si>
  <si>
    <t>DTD lamino RAL 9003 bílá s ABS hranou, 2800x2000x30mm</t>
  </si>
  <si>
    <t>Kuchyňka</t>
  </si>
  <si>
    <t>Barová židle s opěrkou, skládací</t>
  </si>
  <si>
    <t>Nábytek pro ZČU 010 - 2017 (N-010-2017)</t>
  </si>
  <si>
    <t>Priloha_c._1_Kupni_smlouvy_technicka_specifikace_N-010-2017</t>
  </si>
  <si>
    <t>Název</t>
  </si>
  <si>
    <t>Měrná jednotka [MJ]</t>
  </si>
  <si>
    <t xml:space="preserve">Popis </t>
  </si>
  <si>
    <t xml:space="preserve">Fakturace </t>
  </si>
  <si>
    <t>Samostatná faktura</t>
  </si>
  <si>
    <t>Ing. Stanislav Kodýtek, 
Tel.: 37763 6703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</si>
  <si>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</si>
  <si>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</si>
  <si>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</si>
  <si>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Univerzitní 28, 
306 14 Plzeň, 
Fakulta designu a umění Ladislava Sutnara, 
</t>
    </r>
    <r>
      <rPr>
        <b/>
        <sz val="11"/>
        <color theme="1"/>
        <rFont val="Calibri"/>
        <family val="2"/>
        <charset val="238"/>
        <scheme val="minor"/>
      </rPr>
      <t>LS213</t>
    </r>
  </si>
  <si>
    <r>
      <t xml:space="preserve">Základní rozměry: tvar L o délkách 4550mm a 2275mm, výška 2100mm z MDF lamina.  Dodavatel má povinnost před vlastní výrobou provést přesné zaměření a případně upravit velikost rohového prvku tak, aby sestava v prostoru přesně seděla. Součástí instalace kuchyňky je i umístění vestavných spotřebičů (2x lednice Electrolux EJN2301AOW, které budou dodavateli dodány a připraveny v místě instalace) a připojení dřezu, vodovodní baterie a elektriky (zásuvky budou součástí dodávky kuchyňky; kuchyňský set Sinks Titanium 72 = dřez Best 780 + baterie Mix 3 P a přípojná místa budou připravena v místě instalace). Všechny uzamykatelné skříňky budou na stejný klíč. 
Detaily jednotlivých skříněk jsou v přiložených výkresech (soubor zip):
</t>
    </r>
    <r>
      <rPr>
        <sz val="11"/>
        <color rgb="FFFF0000"/>
        <rFont val="Calibri"/>
        <family val="2"/>
        <charset val="238"/>
        <scheme val="minor"/>
      </rPr>
      <t>Priloha_c._5_Kuchyn_vykresy_N-010-2017.zip</t>
    </r>
  </si>
  <si>
    <r>
      <t>Výška 593mm, šířka 420mm, hloubka 600mm,
barva šedá perlička (korpus i dvířka</t>
    </r>
    <r>
      <rPr>
        <sz val="11"/>
        <rFont val="Calibri"/>
        <family val="2"/>
        <charset val="238"/>
        <scheme val="minor"/>
      </rPr>
      <t>, MDF lamino</t>
    </r>
    <r>
      <rPr>
        <sz val="11"/>
        <color theme="1"/>
        <rFont val="Calibri"/>
        <family val="2"/>
        <charset val="238"/>
        <scheme val="minor"/>
      </rPr>
      <t xml:space="preserve"> tl. 18 mm, ABS hrany), 4 stejné zásuvky, zamykatelná čelní strana.
Detaily viz. nákresy:
</t>
    </r>
    <r>
      <rPr>
        <sz val="11"/>
        <color rgb="FFFF0000"/>
        <rFont val="Calibri"/>
        <family val="2"/>
        <charset val="238"/>
        <scheme val="minor"/>
      </rPr>
      <t xml:space="preserve">Priloha_c._2_Kontejner_nakres_1_N-010-2017.jpg
Priloha_c._3_Kontejner_nakres_2_N-010-2017.jpg
</t>
    </r>
  </si>
  <si>
    <r>
      <t xml:space="preserve">Výška 1800mm, šířka 800mm, hloubka 600mm, 5ks polic s možnou nastavitelnou výškou – děrování v korpuse, korpus i dvířka barva šedá perlička, </t>
    </r>
    <r>
      <rPr>
        <sz val="11"/>
        <rFont val="Calibri"/>
        <family val="2"/>
        <charset val="238"/>
        <scheme val="minor"/>
      </rPr>
      <t>MDF lamino</t>
    </r>
    <r>
      <rPr>
        <sz val="11"/>
        <color theme="1"/>
        <rFont val="Calibri"/>
        <family val="2"/>
        <charset val="238"/>
        <scheme val="minor"/>
      </rPr>
      <t xml:space="preserve"> tl. 18 mm, ABS hrany, záda také lamino tl. 8mm v drážce, uzamykatelná, dvě dvířka - madlo bílé</t>
    </r>
  </si>
  <si>
    <r>
      <t xml:space="preserve">Výška 800mm, šířka 800mm, hloubka 600mm, 1ks police s možnou nastavitelnou výškou – děrování v korpuse, korpus i dvířka barva šedá perlička </t>
    </r>
    <r>
      <rPr>
        <sz val="11"/>
        <rFont val="Calibri"/>
        <family val="2"/>
        <charset val="238"/>
        <scheme val="minor"/>
      </rPr>
      <t>MDF lamino</t>
    </r>
    <r>
      <rPr>
        <sz val="11"/>
        <color theme="1"/>
        <rFont val="Calibri"/>
        <family val="2"/>
        <charset val="238"/>
        <scheme val="minor"/>
      </rPr>
      <t xml:space="preserve"> tl. 18 mm, ABS hrany, záda také lamino tl. 8mm v drážce, uzamykatelná, dvě dvířka - madlo bílé</t>
    </r>
  </si>
  <si>
    <r>
      <t>Výška 340mm, šířka 420mm, hloubka 300mm, šedá perlička ,</t>
    </r>
    <r>
      <rPr>
        <sz val="11"/>
        <rFont val="Calibri"/>
        <family val="2"/>
        <charset val="238"/>
        <scheme val="minor"/>
      </rPr>
      <t xml:space="preserve"> MDF lamino</t>
    </r>
    <r>
      <rPr>
        <sz val="11"/>
        <color theme="1"/>
        <rFont val="Calibri"/>
        <family val="2"/>
        <charset val="238"/>
        <scheme val="minor"/>
      </rPr>
      <t xml:space="preserve"> tl. 18mm, ABS hrany.
Detail viz. nákres:
</t>
    </r>
    <r>
      <rPr>
        <sz val="11"/>
        <color rgb="FFFF0000"/>
        <rFont val="Calibri"/>
        <family val="2"/>
        <charset val="238"/>
        <scheme val="minor"/>
      </rPr>
      <t>Priloha_c._4_Police_nakres_N-010-2017.jpg</t>
    </r>
  </si>
  <si>
    <r>
      <rPr>
        <sz val="11"/>
        <rFont val="Calibri"/>
        <family val="2"/>
        <charset val="238"/>
        <scheme val="minor"/>
      </rPr>
      <t>Barová stolička FRANKLIN,  odkaz:
http://www.ikea.com/cz/cs/catalog/products/20199207/#/80199214</t>
    </r>
    <r>
      <rPr>
        <sz val="11"/>
        <color theme="1"/>
        <rFont val="Calibri"/>
        <family val="2"/>
        <charset val="238"/>
        <scheme val="minor"/>
      </rPr>
      <t xml:space="preserve">
(jedná se o doplnění stávajících židlí)
Rozměry: Šířka: 52 cm, Hloubka: 44 cm, Výška: 103 cm, Šířka sedáku: 34 cm, Hloubka sedáku: 34 cm, Výška sedáku: 74 cm. Sedák a opěradlo: Tvarovaná překližka, březová dýha, Průhledný akrylový lak. Trubkový rám: ocel, epoxidový práškový lak.
Detail viz. obr.:
</t>
    </r>
    <r>
      <rPr>
        <sz val="11"/>
        <color rgb="FFFF0000"/>
        <rFont val="Calibri"/>
        <family val="2"/>
        <charset val="238"/>
        <scheme val="minor"/>
      </rPr>
      <t>Priloha_c._6_Barova_zidle_N-010-2017.jpg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</si>
</sst>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2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G1" zoomScale="110" zoomScaleNormal="110" workbookViewId="0">
      <selection activeCell="G9" sqref="G9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8" customWidth="1"/>
    <col min="4" max="4" width="9.7109375" style="89" customWidth="1"/>
    <col min="5" max="5" width="9" style="12" customWidth="1"/>
    <col min="6" max="6" width="63" style="8" customWidth="1"/>
    <col min="7" max="8" width="23.5703125" style="90" customWidth="1"/>
    <col min="9" max="9" width="18.5703125" style="59" customWidth="1"/>
    <col min="10" max="10" width="22.140625" style="90" customWidth="1"/>
    <col min="11" max="11" width="23.140625" style="90" hidden="1" customWidth="1"/>
    <col min="12" max="12" width="20.85546875" style="59" customWidth="1"/>
    <col min="13" max="13" width="20.42578125" style="59" customWidth="1"/>
    <col min="14" max="14" width="21" style="59" customWidth="1"/>
    <col min="15" max="15" width="19.42578125" style="59" customWidth="1"/>
    <col min="16" max="16" width="13.42578125" style="59" bestFit="1" customWidth="1"/>
    <col min="17" max="16384" width="9.140625" style="59"/>
  </cols>
  <sheetData>
    <row r="1" spans="1:16" s="13" customFormat="1" ht="24.6" customHeight="1" x14ac:dyDescent="0.25">
      <c r="B1" s="43" t="s">
        <v>25</v>
      </c>
      <c r="C1" s="43"/>
      <c r="D1" s="43"/>
      <c r="E1" s="12"/>
      <c r="F1" s="8"/>
      <c r="G1" s="8"/>
      <c r="H1" s="8"/>
      <c r="J1" s="8"/>
      <c r="K1" s="8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9"/>
      <c r="I2" s="9"/>
      <c r="J2" s="8"/>
      <c r="K2" s="8"/>
      <c r="L2" s="9"/>
      <c r="M2" s="44" t="s">
        <v>26</v>
      </c>
      <c r="N2" s="44"/>
      <c r="O2" s="44"/>
    </row>
    <row r="3" spans="1:16" s="13" customFormat="1" ht="19.899999999999999" customHeight="1" x14ac:dyDescent="0.25">
      <c r="B3" s="45"/>
      <c r="C3" s="46" t="s">
        <v>5</v>
      </c>
      <c r="D3" s="47"/>
      <c r="E3" s="47"/>
      <c r="F3" s="47"/>
      <c r="G3" s="48"/>
      <c r="H3" s="48"/>
      <c r="I3" s="49"/>
      <c r="J3" s="50"/>
      <c r="K3" s="50"/>
      <c r="L3" s="49"/>
      <c r="M3" s="49"/>
      <c r="O3" s="49"/>
    </row>
    <row r="4" spans="1:16" s="13" customFormat="1" ht="19.899999999999999" customHeight="1" thickBot="1" x14ac:dyDescent="0.3">
      <c r="B4" s="51"/>
      <c r="C4" s="46" t="s">
        <v>12</v>
      </c>
      <c r="D4" s="47"/>
      <c r="E4" s="47"/>
      <c r="F4" s="47"/>
      <c r="G4" s="47"/>
      <c r="H4" s="49"/>
      <c r="I4" s="49"/>
      <c r="J4" s="8"/>
      <c r="K4" s="8"/>
      <c r="L4" s="49"/>
      <c r="M4" s="49"/>
      <c r="O4" s="49"/>
    </row>
    <row r="5" spans="1:16" s="13" customFormat="1" ht="37.5" customHeight="1" thickBot="1" x14ac:dyDescent="0.3">
      <c r="B5" s="10"/>
      <c r="C5" s="11"/>
      <c r="D5" s="12"/>
      <c r="E5" s="12"/>
      <c r="F5" s="8"/>
      <c r="G5" s="16" t="s">
        <v>11</v>
      </c>
      <c r="H5" s="8"/>
      <c r="J5" s="8"/>
      <c r="K5" s="14"/>
      <c r="M5" s="21" t="s">
        <v>11</v>
      </c>
    </row>
    <row r="6" spans="1:16" s="13" customFormat="1" ht="61.5" thickTop="1" thickBot="1" x14ac:dyDescent="0.3">
      <c r="B6" s="15" t="s">
        <v>1</v>
      </c>
      <c r="C6" s="22" t="s">
        <v>27</v>
      </c>
      <c r="D6" s="22" t="s">
        <v>0</v>
      </c>
      <c r="E6" s="22" t="s">
        <v>28</v>
      </c>
      <c r="F6" s="22" t="s">
        <v>29</v>
      </c>
      <c r="G6" s="20" t="s">
        <v>2</v>
      </c>
      <c r="H6" s="22" t="s">
        <v>30</v>
      </c>
      <c r="I6" s="39" t="s">
        <v>33</v>
      </c>
      <c r="J6" s="22" t="s">
        <v>34</v>
      </c>
      <c r="K6" s="22" t="s">
        <v>35</v>
      </c>
      <c r="L6" s="22" t="s">
        <v>6</v>
      </c>
      <c r="M6" s="19" t="s">
        <v>7</v>
      </c>
      <c r="N6" s="22" t="s">
        <v>8</v>
      </c>
      <c r="O6" s="22" t="s">
        <v>9</v>
      </c>
    </row>
    <row r="7" spans="1:16" ht="111.2" customHeight="1" thickTop="1" x14ac:dyDescent="0.25">
      <c r="A7" s="52"/>
      <c r="B7" s="53">
        <v>1</v>
      </c>
      <c r="C7" s="54" t="s">
        <v>14</v>
      </c>
      <c r="D7" s="55">
        <v>29</v>
      </c>
      <c r="E7" s="56" t="s">
        <v>15</v>
      </c>
      <c r="F7" s="57" t="s">
        <v>38</v>
      </c>
      <c r="G7" s="28"/>
      <c r="H7" s="58" t="s">
        <v>31</v>
      </c>
      <c r="I7" s="58" t="s">
        <v>32</v>
      </c>
      <c r="J7" s="58" t="s">
        <v>36</v>
      </c>
      <c r="K7" s="4">
        <f t="shared" ref="K7:K14" si="0">D7*L7</f>
        <v>110200</v>
      </c>
      <c r="L7" s="29">
        <v>3800</v>
      </c>
      <c r="M7" s="30"/>
      <c r="N7" s="31">
        <f t="shared" ref="N7:N14" si="1">D7*M7</f>
        <v>0</v>
      </c>
      <c r="O7" s="32" t="str">
        <f>IF(ISNUMBER(M7), IF(M7&gt;L7,"NEVYHOVUJE","VYHOVUJE")," ")</f>
        <v xml:space="preserve"> </v>
      </c>
      <c r="P7" s="52"/>
    </row>
    <row r="8" spans="1:16" ht="79.5" customHeight="1" x14ac:dyDescent="0.25">
      <c r="B8" s="60">
        <v>2</v>
      </c>
      <c r="C8" s="61" t="s">
        <v>16</v>
      </c>
      <c r="D8" s="62">
        <v>2</v>
      </c>
      <c r="E8" s="63" t="s">
        <v>15</v>
      </c>
      <c r="F8" s="64" t="s">
        <v>39</v>
      </c>
      <c r="G8" s="17"/>
      <c r="H8" s="65"/>
      <c r="I8" s="65"/>
      <c r="J8" s="65"/>
      <c r="K8" s="5">
        <f t="shared" si="0"/>
        <v>9600</v>
      </c>
      <c r="L8" s="33">
        <v>4800</v>
      </c>
      <c r="M8" s="18"/>
      <c r="N8" s="34">
        <f t="shared" si="1"/>
        <v>0</v>
      </c>
      <c r="O8" s="35" t="str">
        <f t="shared" ref="O8:O14" si="2">IF(ISNUMBER(M8), IF(M8&gt;L8,"NEVYHOVUJE","VYHOVUJE")," ")</f>
        <v xml:space="preserve"> </v>
      </c>
      <c r="P8" s="52"/>
    </row>
    <row r="9" spans="1:16" ht="86.25" customHeight="1" x14ac:dyDescent="0.25">
      <c r="B9" s="60">
        <v>3</v>
      </c>
      <c r="C9" s="61" t="s">
        <v>17</v>
      </c>
      <c r="D9" s="62">
        <v>1</v>
      </c>
      <c r="E9" s="63" t="s">
        <v>15</v>
      </c>
      <c r="F9" s="64" t="s">
        <v>40</v>
      </c>
      <c r="G9" s="17"/>
      <c r="H9" s="65"/>
      <c r="I9" s="65"/>
      <c r="J9" s="65"/>
      <c r="K9" s="5">
        <f t="shared" si="0"/>
        <v>3100</v>
      </c>
      <c r="L9" s="33">
        <v>3100</v>
      </c>
      <c r="M9" s="18"/>
      <c r="N9" s="34">
        <f t="shared" si="1"/>
        <v>0</v>
      </c>
      <c r="O9" s="35" t="str">
        <f t="shared" si="2"/>
        <v xml:space="preserve"> </v>
      </c>
      <c r="P9" s="52"/>
    </row>
    <row r="10" spans="1:16" ht="66.75" customHeight="1" x14ac:dyDescent="0.25">
      <c r="B10" s="60">
        <v>4</v>
      </c>
      <c r="C10" s="61" t="s">
        <v>18</v>
      </c>
      <c r="D10" s="62">
        <v>3</v>
      </c>
      <c r="E10" s="63" t="s">
        <v>15</v>
      </c>
      <c r="F10" s="64" t="s">
        <v>41</v>
      </c>
      <c r="G10" s="17"/>
      <c r="H10" s="65"/>
      <c r="I10" s="65"/>
      <c r="J10" s="65"/>
      <c r="K10" s="5">
        <f t="shared" si="0"/>
        <v>2790</v>
      </c>
      <c r="L10" s="33">
        <v>930</v>
      </c>
      <c r="M10" s="18"/>
      <c r="N10" s="34">
        <f t="shared" si="1"/>
        <v>0</v>
      </c>
      <c r="O10" s="35" t="str">
        <f t="shared" si="2"/>
        <v xml:space="preserve"> </v>
      </c>
      <c r="P10" s="52"/>
    </row>
    <row r="11" spans="1:16" ht="71.45" customHeight="1" x14ac:dyDescent="0.25">
      <c r="B11" s="60">
        <v>5</v>
      </c>
      <c r="C11" s="61" t="s">
        <v>19</v>
      </c>
      <c r="D11" s="62">
        <v>14</v>
      </c>
      <c r="E11" s="63" t="s">
        <v>15</v>
      </c>
      <c r="F11" s="64" t="s">
        <v>20</v>
      </c>
      <c r="G11" s="17"/>
      <c r="H11" s="65"/>
      <c r="I11" s="65"/>
      <c r="J11" s="65"/>
      <c r="K11" s="5">
        <f t="shared" si="0"/>
        <v>30800</v>
      </c>
      <c r="L11" s="33">
        <v>2200</v>
      </c>
      <c r="M11" s="18"/>
      <c r="N11" s="34">
        <f t="shared" si="1"/>
        <v>0</v>
      </c>
      <c r="O11" s="35" t="str">
        <f t="shared" si="2"/>
        <v xml:space="preserve"> </v>
      </c>
      <c r="P11" s="52"/>
    </row>
    <row r="12" spans="1:16" ht="69.75" customHeight="1" x14ac:dyDescent="0.25">
      <c r="B12" s="60">
        <v>6</v>
      </c>
      <c r="C12" s="61" t="s">
        <v>21</v>
      </c>
      <c r="D12" s="62">
        <v>1</v>
      </c>
      <c r="E12" s="63" t="s">
        <v>15</v>
      </c>
      <c r="F12" s="64" t="s">
        <v>22</v>
      </c>
      <c r="G12" s="17"/>
      <c r="H12" s="65"/>
      <c r="I12" s="65"/>
      <c r="J12" s="65"/>
      <c r="K12" s="5">
        <f t="shared" si="0"/>
        <v>3500</v>
      </c>
      <c r="L12" s="33">
        <v>3500</v>
      </c>
      <c r="M12" s="18"/>
      <c r="N12" s="34">
        <f t="shared" si="1"/>
        <v>0</v>
      </c>
      <c r="O12" s="35" t="str">
        <f t="shared" si="2"/>
        <v xml:space="preserve"> </v>
      </c>
      <c r="P12" s="52"/>
    </row>
    <row r="13" spans="1:16" ht="216" customHeight="1" x14ac:dyDescent="0.25">
      <c r="B13" s="60">
        <v>7</v>
      </c>
      <c r="C13" s="61" t="s">
        <v>23</v>
      </c>
      <c r="D13" s="62">
        <v>1</v>
      </c>
      <c r="E13" s="63" t="s">
        <v>15</v>
      </c>
      <c r="F13" s="64" t="s">
        <v>37</v>
      </c>
      <c r="G13" s="17"/>
      <c r="H13" s="65"/>
      <c r="I13" s="65"/>
      <c r="J13" s="65"/>
      <c r="K13" s="5">
        <f t="shared" si="0"/>
        <v>85000</v>
      </c>
      <c r="L13" s="33">
        <v>85000</v>
      </c>
      <c r="M13" s="18"/>
      <c r="N13" s="34">
        <f t="shared" si="1"/>
        <v>0</v>
      </c>
      <c r="O13" s="35" t="str">
        <f t="shared" si="2"/>
        <v xml:space="preserve"> </v>
      </c>
      <c r="P13" s="52"/>
    </row>
    <row r="14" spans="1:16" ht="188.45" customHeight="1" thickBot="1" x14ac:dyDescent="0.3">
      <c r="B14" s="66">
        <v>8</v>
      </c>
      <c r="C14" s="67" t="s">
        <v>24</v>
      </c>
      <c r="D14" s="68">
        <v>15</v>
      </c>
      <c r="E14" s="69" t="s">
        <v>15</v>
      </c>
      <c r="F14" s="70" t="s">
        <v>42</v>
      </c>
      <c r="G14" s="25"/>
      <c r="H14" s="71"/>
      <c r="I14" s="71"/>
      <c r="J14" s="71"/>
      <c r="K14" s="26">
        <f t="shared" si="0"/>
        <v>13950</v>
      </c>
      <c r="L14" s="36">
        <v>930</v>
      </c>
      <c r="M14" s="27"/>
      <c r="N14" s="37">
        <f t="shared" si="1"/>
        <v>0</v>
      </c>
      <c r="O14" s="38" t="str">
        <f t="shared" si="2"/>
        <v xml:space="preserve"> </v>
      </c>
      <c r="P14" s="52"/>
    </row>
    <row r="15" spans="1:16" ht="13.7" customHeight="1" thickTop="1" thickBot="1" x14ac:dyDescent="0.3">
      <c r="A15" s="72"/>
      <c r="B15" s="72"/>
      <c r="C15" s="73"/>
      <c r="D15" s="72"/>
      <c r="E15" s="73"/>
      <c r="F15" s="73"/>
      <c r="G15" s="74"/>
      <c r="H15" s="72"/>
      <c r="I15" s="72"/>
      <c r="J15" s="72"/>
      <c r="K15" s="72"/>
      <c r="L15" s="72"/>
      <c r="M15" s="72"/>
      <c r="N15" s="75"/>
      <c r="O15" s="72"/>
      <c r="P15" s="52"/>
    </row>
    <row r="16" spans="1:16" ht="60.75" customHeight="1" thickTop="1" thickBot="1" x14ac:dyDescent="0.3">
      <c r="A16" s="76"/>
      <c r="B16" s="42" t="s">
        <v>13</v>
      </c>
      <c r="C16" s="42"/>
      <c r="D16" s="42"/>
      <c r="E16" s="42"/>
      <c r="F16" s="42"/>
      <c r="G16" s="42"/>
      <c r="H16" s="42"/>
      <c r="I16" s="77"/>
      <c r="J16" s="77"/>
      <c r="K16" s="1"/>
      <c r="L16" s="23" t="s">
        <v>4</v>
      </c>
      <c r="M16" s="40" t="s">
        <v>10</v>
      </c>
      <c r="N16" s="78"/>
      <c r="O16" s="79"/>
    </row>
    <row r="17" spans="1:15" ht="33" customHeight="1" thickTop="1" thickBot="1" x14ac:dyDescent="0.3">
      <c r="A17" s="76"/>
      <c r="B17" s="80" t="s">
        <v>3</v>
      </c>
      <c r="C17" s="80"/>
      <c r="D17" s="80"/>
      <c r="E17" s="80"/>
      <c r="F17" s="80"/>
      <c r="G17" s="80"/>
      <c r="H17" s="81"/>
      <c r="I17" s="2"/>
      <c r="J17" s="2"/>
      <c r="K17" s="3"/>
      <c r="L17" s="24">
        <f>SUM(K7:K14)</f>
        <v>258940</v>
      </c>
      <c r="M17" s="41">
        <f>SUM(N7:N14)</f>
        <v>0</v>
      </c>
      <c r="N17" s="82"/>
      <c r="O17" s="83"/>
    </row>
    <row r="18" spans="1:15" ht="14.25" customHeight="1" thickTop="1" x14ac:dyDescent="0.25">
      <c r="A18" s="76"/>
      <c r="B18" s="84"/>
      <c r="C18" s="85"/>
      <c r="D18" s="86"/>
      <c r="E18" s="87"/>
      <c r="F18" s="85"/>
      <c r="G18" s="88"/>
      <c r="H18" s="88"/>
      <c r="I18" s="84"/>
      <c r="J18" s="88"/>
      <c r="K18" s="88"/>
      <c r="L18" s="84"/>
      <c r="M18" s="84"/>
      <c r="N18" s="84"/>
      <c r="O18" s="84"/>
    </row>
    <row r="19" spans="1:15" x14ac:dyDescent="0.25">
      <c r="C19" s="13"/>
      <c r="D19" s="59"/>
      <c r="E19" s="13"/>
      <c r="F19" s="13"/>
      <c r="G19" s="59"/>
      <c r="H19" s="59"/>
      <c r="J19" s="59"/>
      <c r="K19" s="59"/>
    </row>
    <row r="20" spans="1:15" x14ac:dyDescent="0.25">
      <c r="C20" s="13"/>
      <c r="D20" s="59"/>
      <c r="E20" s="13"/>
      <c r="F20" s="13"/>
      <c r="G20" s="59"/>
      <c r="H20" s="59"/>
      <c r="J20" s="59"/>
      <c r="K20" s="59"/>
    </row>
    <row r="21" spans="1:15" x14ac:dyDescent="0.25">
      <c r="C21" s="13"/>
      <c r="D21" s="59"/>
      <c r="E21" s="13"/>
      <c r="F21" s="13"/>
      <c r="G21" s="59"/>
      <c r="H21" s="59"/>
      <c r="J21" s="59"/>
      <c r="K21" s="59"/>
    </row>
    <row r="22" spans="1:15" x14ac:dyDescent="0.25">
      <c r="C22" s="13"/>
      <c r="D22" s="59"/>
      <c r="E22" s="13"/>
      <c r="F22" s="13"/>
      <c r="G22" s="59"/>
      <c r="H22" s="59"/>
      <c r="J22" s="59"/>
      <c r="K22" s="59"/>
    </row>
    <row r="23" spans="1:15" x14ac:dyDescent="0.25">
      <c r="C23" s="13"/>
      <c r="D23" s="59"/>
      <c r="E23" s="13"/>
      <c r="F23" s="13"/>
      <c r="G23" s="59"/>
      <c r="H23" s="59"/>
      <c r="J23" s="59"/>
      <c r="K23" s="59"/>
    </row>
    <row r="24" spans="1:15" x14ac:dyDescent="0.25">
      <c r="C24" s="13"/>
      <c r="D24" s="59"/>
      <c r="E24" s="13"/>
      <c r="F24" s="13"/>
      <c r="G24" s="59"/>
      <c r="H24" s="59"/>
      <c r="J24" s="59"/>
      <c r="K24" s="59"/>
    </row>
    <row r="25" spans="1:15" x14ac:dyDescent="0.25">
      <c r="C25" s="13"/>
      <c r="D25" s="59"/>
      <c r="E25" s="13"/>
      <c r="F25" s="13"/>
      <c r="G25" s="59"/>
      <c r="H25" s="59"/>
      <c r="J25" s="59"/>
      <c r="K25" s="59"/>
    </row>
    <row r="26" spans="1:15" x14ac:dyDescent="0.25">
      <c r="C26" s="13"/>
      <c r="D26" s="59"/>
      <c r="E26" s="13"/>
      <c r="F26" s="13"/>
      <c r="G26" s="59"/>
      <c r="H26" s="59"/>
      <c r="J26" s="59"/>
      <c r="K26" s="59"/>
    </row>
    <row r="27" spans="1:15" x14ac:dyDescent="0.25">
      <c r="C27" s="13"/>
      <c r="D27" s="59"/>
      <c r="E27" s="13"/>
      <c r="F27" s="13"/>
      <c r="G27" s="59"/>
      <c r="H27" s="59"/>
      <c r="J27" s="59"/>
      <c r="K27" s="59"/>
    </row>
    <row r="28" spans="1:15" x14ac:dyDescent="0.25">
      <c r="C28" s="13"/>
      <c r="D28" s="59"/>
      <c r="E28" s="13"/>
      <c r="F28" s="13"/>
      <c r="G28" s="59"/>
      <c r="H28" s="59"/>
      <c r="J28" s="59"/>
      <c r="K28" s="59"/>
    </row>
    <row r="29" spans="1:15" x14ac:dyDescent="0.25">
      <c r="C29" s="13"/>
      <c r="D29" s="59"/>
      <c r="E29" s="13"/>
      <c r="F29" s="13"/>
      <c r="G29" s="59"/>
      <c r="H29" s="59"/>
      <c r="J29" s="59"/>
      <c r="K29" s="59"/>
    </row>
    <row r="30" spans="1:15" x14ac:dyDescent="0.25">
      <c r="C30" s="13"/>
      <c r="D30" s="59"/>
      <c r="E30" s="13"/>
      <c r="F30" s="13"/>
      <c r="G30" s="59"/>
      <c r="H30" s="59"/>
      <c r="J30" s="59"/>
      <c r="K30" s="59"/>
    </row>
    <row r="31" spans="1:15" x14ac:dyDescent="0.25">
      <c r="C31" s="13"/>
      <c r="D31" s="59"/>
      <c r="E31" s="13"/>
      <c r="F31" s="13"/>
      <c r="G31" s="59"/>
      <c r="H31" s="59"/>
      <c r="J31" s="59"/>
      <c r="K31" s="59"/>
    </row>
    <row r="32" spans="1:15" x14ac:dyDescent="0.25">
      <c r="C32" s="13"/>
      <c r="D32" s="59"/>
      <c r="E32" s="13"/>
      <c r="F32" s="13"/>
      <c r="G32" s="59"/>
      <c r="H32" s="59"/>
      <c r="J32" s="59"/>
      <c r="K32" s="59"/>
    </row>
    <row r="33" spans="3:11" x14ac:dyDescent="0.25">
      <c r="C33" s="13"/>
      <c r="D33" s="59"/>
      <c r="E33" s="13"/>
      <c r="F33" s="13"/>
      <c r="G33" s="59"/>
      <c r="H33" s="59"/>
      <c r="J33" s="59"/>
      <c r="K33" s="59"/>
    </row>
    <row r="34" spans="3:11" x14ac:dyDescent="0.25">
      <c r="C34" s="13"/>
      <c r="D34" s="59"/>
      <c r="E34" s="13"/>
      <c r="F34" s="13"/>
      <c r="G34" s="59"/>
      <c r="H34" s="59"/>
      <c r="J34" s="59"/>
      <c r="K34" s="59"/>
    </row>
    <row r="35" spans="3:11" x14ac:dyDescent="0.25">
      <c r="C35" s="13"/>
      <c r="D35" s="59"/>
      <c r="E35" s="13"/>
      <c r="F35" s="13"/>
      <c r="G35" s="59"/>
      <c r="H35" s="59"/>
      <c r="J35" s="59"/>
      <c r="K35" s="59"/>
    </row>
    <row r="36" spans="3:11" x14ac:dyDescent="0.25">
      <c r="C36" s="13"/>
      <c r="D36" s="59"/>
      <c r="E36" s="13"/>
      <c r="F36" s="13"/>
      <c r="G36" s="59"/>
      <c r="H36" s="59"/>
      <c r="J36" s="59"/>
      <c r="K36" s="59"/>
    </row>
    <row r="37" spans="3:11" x14ac:dyDescent="0.25">
      <c r="C37" s="13"/>
      <c r="D37" s="59"/>
      <c r="E37" s="13"/>
      <c r="F37" s="13"/>
      <c r="G37" s="59"/>
      <c r="H37" s="59"/>
      <c r="J37" s="59"/>
      <c r="K37" s="59"/>
    </row>
    <row r="38" spans="3:11" x14ac:dyDescent="0.25">
      <c r="C38" s="13"/>
      <c r="D38" s="59"/>
      <c r="E38" s="13"/>
      <c r="F38" s="13"/>
      <c r="G38" s="59"/>
      <c r="H38" s="59"/>
      <c r="J38" s="59"/>
      <c r="K38" s="59"/>
    </row>
    <row r="39" spans="3:11" x14ac:dyDescent="0.25">
      <c r="C39" s="13"/>
      <c r="D39" s="59"/>
      <c r="E39" s="13"/>
      <c r="F39" s="13"/>
      <c r="G39" s="59"/>
      <c r="H39" s="59"/>
      <c r="J39" s="59"/>
      <c r="K39" s="59"/>
    </row>
    <row r="40" spans="3:11" x14ac:dyDescent="0.25">
      <c r="C40" s="13"/>
      <c r="D40" s="59"/>
      <c r="E40" s="13"/>
      <c r="F40" s="13"/>
      <c r="G40" s="59"/>
      <c r="H40" s="59"/>
      <c r="J40" s="59"/>
      <c r="K40" s="59"/>
    </row>
    <row r="41" spans="3:11" x14ac:dyDescent="0.25">
      <c r="C41" s="13"/>
      <c r="D41" s="59"/>
      <c r="E41" s="13"/>
      <c r="F41" s="13"/>
      <c r="G41" s="59"/>
      <c r="H41" s="59"/>
      <c r="J41" s="59"/>
      <c r="K41" s="59"/>
    </row>
    <row r="42" spans="3:11" x14ac:dyDescent="0.25">
      <c r="C42" s="13"/>
      <c r="D42" s="59"/>
      <c r="E42" s="13"/>
      <c r="F42" s="13"/>
      <c r="G42" s="59"/>
      <c r="H42" s="59"/>
      <c r="J42" s="59"/>
      <c r="K42" s="59"/>
    </row>
    <row r="43" spans="3:11" x14ac:dyDescent="0.25">
      <c r="C43" s="13"/>
      <c r="D43" s="59"/>
      <c r="E43" s="13"/>
      <c r="F43" s="13"/>
      <c r="G43" s="59"/>
      <c r="H43" s="59"/>
      <c r="J43" s="59"/>
      <c r="K43" s="59"/>
    </row>
    <row r="44" spans="3:11" x14ac:dyDescent="0.25">
      <c r="C44" s="13"/>
      <c r="D44" s="59"/>
      <c r="E44" s="13"/>
      <c r="F44" s="13"/>
      <c r="G44" s="59"/>
      <c r="H44" s="59"/>
      <c r="J44" s="59"/>
      <c r="K44" s="59"/>
    </row>
    <row r="45" spans="3:11" x14ac:dyDescent="0.25">
      <c r="C45" s="13"/>
      <c r="D45" s="59"/>
      <c r="E45" s="13"/>
      <c r="F45" s="13"/>
      <c r="G45" s="59"/>
      <c r="H45" s="59"/>
      <c r="J45" s="59"/>
      <c r="K45" s="59"/>
    </row>
    <row r="46" spans="3:11" x14ac:dyDescent="0.25">
      <c r="C46" s="13"/>
      <c r="D46" s="59"/>
      <c r="E46" s="13"/>
      <c r="F46" s="13"/>
      <c r="G46" s="59"/>
      <c r="H46" s="59"/>
      <c r="J46" s="59"/>
      <c r="K46" s="59"/>
    </row>
    <row r="47" spans="3:11" x14ac:dyDescent="0.25">
      <c r="C47" s="13"/>
      <c r="D47" s="59"/>
      <c r="E47" s="13"/>
      <c r="F47" s="13"/>
      <c r="G47" s="59"/>
      <c r="H47" s="59"/>
      <c r="J47" s="59"/>
      <c r="K47" s="59"/>
    </row>
    <row r="48" spans="3:11" x14ac:dyDescent="0.25">
      <c r="C48" s="13"/>
      <c r="D48" s="59"/>
      <c r="E48" s="13"/>
      <c r="F48" s="13"/>
      <c r="G48" s="59"/>
      <c r="H48" s="59"/>
      <c r="J48" s="59"/>
      <c r="K48" s="59"/>
    </row>
    <row r="49" spans="3:11" x14ac:dyDescent="0.25">
      <c r="C49" s="13"/>
      <c r="D49" s="59"/>
      <c r="E49" s="13"/>
      <c r="F49" s="13"/>
      <c r="G49" s="59"/>
      <c r="H49" s="59"/>
      <c r="J49" s="59"/>
      <c r="K49" s="59"/>
    </row>
    <row r="50" spans="3:11" x14ac:dyDescent="0.25">
      <c r="C50" s="13"/>
      <c r="D50" s="59"/>
      <c r="E50" s="13"/>
      <c r="F50" s="13"/>
      <c r="G50" s="59"/>
      <c r="H50" s="59"/>
      <c r="J50" s="59"/>
      <c r="K50" s="59"/>
    </row>
    <row r="51" spans="3:11" x14ac:dyDescent="0.25">
      <c r="C51" s="13"/>
      <c r="D51" s="59"/>
      <c r="E51" s="13"/>
      <c r="F51" s="13"/>
      <c r="G51" s="59"/>
      <c r="H51" s="59"/>
      <c r="J51" s="59"/>
      <c r="K51" s="59"/>
    </row>
    <row r="52" spans="3:11" x14ac:dyDescent="0.25">
      <c r="C52" s="13"/>
      <c r="D52" s="59"/>
      <c r="E52" s="13"/>
      <c r="F52" s="13"/>
      <c r="G52" s="59"/>
      <c r="H52" s="59"/>
      <c r="J52" s="59"/>
      <c r="K52" s="59"/>
    </row>
  </sheetData>
  <sheetProtection password="F79C" sheet="1" objects="1" scenarios="1" selectLockedCells="1"/>
  <mergeCells count="10">
    <mergeCell ref="B1:D1"/>
    <mergeCell ref="M2:O2"/>
    <mergeCell ref="B17:G17"/>
    <mergeCell ref="G3:H3"/>
    <mergeCell ref="M16:O16"/>
    <mergeCell ref="M17:O17"/>
    <mergeCell ref="B16:H16"/>
    <mergeCell ref="H7:H14"/>
    <mergeCell ref="I7:I14"/>
    <mergeCell ref="J7:J14"/>
  </mergeCells>
  <conditionalFormatting sqref="B7:B14 D7:D11 D13:D14">
    <cfRule type="containsBlanks" dxfId="22" priority="47">
      <formula>LEN(TRIM(B7))=0</formula>
    </cfRule>
  </conditionalFormatting>
  <conditionalFormatting sqref="B7:B14">
    <cfRule type="cellIs" dxfId="21" priority="42" operator="greaterThanOrEqual">
      <formula>1</formula>
    </cfRule>
  </conditionalFormatting>
  <conditionalFormatting sqref="O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O8:O14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G7">
    <cfRule type="notContainsBlanks" dxfId="16" priority="15">
      <formula>LEN(TRIM(G7))&gt;0</formula>
    </cfRule>
    <cfRule type="containsBlanks" dxfId="15" priority="16">
      <formula>LEN(TRIM(G7))=0</formula>
    </cfRule>
  </conditionalFormatting>
  <conditionalFormatting sqref="G7">
    <cfRule type="notContainsBlanks" dxfId="14" priority="14">
      <formula>LEN(TRIM(G7))&gt;0</formula>
    </cfRule>
  </conditionalFormatting>
  <conditionalFormatting sqref="G7">
    <cfRule type="notContainsBlanks" dxfId="13" priority="13">
      <formula>LEN(TRIM(G7))&gt;0</formula>
    </cfRule>
    <cfRule type="containsBlanks" dxfId="12" priority="17">
      <formula>LEN(TRIM(G7))=0</formula>
    </cfRule>
  </conditionalFormatting>
  <conditionalFormatting sqref="G8:G14">
    <cfRule type="notContainsBlanks" dxfId="11" priority="10">
      <formula>LEN(TRIM(G8))&gt;0</formula>
    </cfRule>
    <cfRule type="containsBlanks" dxfId="10" priority="11">
      <formula>LEN(TRIM(G8))=0</formula>
    </cfRule>
  </conditionalFormatting>
  <conditionalFormatting sqref="G8:G14">
    <cfRule type="notContainsBlanks" dxfId="9" priority="9">
      <formula>LEN(TRIM(G8))&gt;0</formula>
    </cfRule>
  </conditionalFormatting>
  <conditionalFormatting sqref="G8:G14">
    <cfRule type="notContainsBlanks" dxfId="8" priority="8">
      <formula>LEN(TRIM(G8))&gt;0</formula>
    </cfRule>
    <cfRule type="containsBlanks" dxfId="7" priority="12">
      <formula>LEN(TRIM(G8))=0</formula>
    </cfRule>
  </conditionalFormatting>
  <conditionalFormatting sqref="M7">
    <cfRule type="notContainsBlanks" dxfId="6" priority="6">
      <formula>LEN(TRIM(M7))&gt;0</formula>
    </cfRule>
    <cfRule type="containsBlanks" dxfId="5" priority="7">
      <formula>LEN(TRIM(M7))=0</formula>
    </cfRule>
  </conditionalFormatting>
  <conditionalFormatting sqref="M7">
    <cfRule type="notContainsBlanks" dxfId="4" priority="5">
      <formula>LEN(TRIM(M7))&gt;0</formula>
    </cfRule>
  </conditionalFormatting>
  <conditionalFormatting sqref="M8:M14">
    <cfRule type="notContainsBlanks" dxfId="3" priority="3">
      <formula>LEN(TRIM(M8))&gt;0</formula>
    </cfRule>
    <cfRule type="containsBlanks" dxfId="2" priority="4">
      <formula>LEN(TRIM(M8))=0</formula>
    </cfRule>
  </conditionalFormatting>
  <conditionalFormatting sqref="M8:M14">
    <cfRule type="notContainsBlanks" dxfId="1" priority="2">
      <formula>LEN(TRIM(M8))&gt;0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7:E14">
      <formula1>"ks,bal,sada,"</formula1>
    </dataValidation>
  </dataValidations>
  <pageMargins left="0.15748031496062992" right="0.15748031496062992" top="0.23622047244094491" bottom="0.15748031496062992" header="0.31496062992125984" footer="0.15748031496062992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2017-07-07T12:01:10Z</cp:lastPrinted>
  <dcterms:created xsi:type="dcterms:W3CDTF">2014-03-05T12:43:32Z</dcterms:created>
  <dcterms:modified xsi:type="dcterms:W3CDTF">2017-07-25T05:37:48Z</dcterms:modified>
</cp:coreProperties>
</file>