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<sst xmlns="http://schemas.openxmlformats.org/spreadsheetml/2006/main" count="40" uniqueCount="37">
  <si>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</si>
  <si>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</si>
  <si>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</si>
  <si>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</si>
  <si>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</si>
  <si>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</si>
  <si>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</si>
  <si>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</si>
  <si>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</si>
  <si>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</si>
  <si>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</si>
  <si>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</si>
  <si>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</si>
  <si>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</si>
  <si>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</si>
  <si>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</si>
  <si>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</si>
  <si>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</si>
  <si>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</si>
  <si>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</si>
  <si>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</si>
  <si>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</si>
  <si>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</si>
  <si>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</si>
  <si>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tisk publikace Sutnar Shapes, více viz příloha smlouvy č. 2</t>
  </si>
  <si>
    <t>ANO</t>
  </si>
  <si>
    <t>Vnitřní grant.</t>
  </si>
  <si>
    <t>fakturovat zvlášť</t>
  </si>
  <si>
    <t>Fakulta designu a umění Ladislava Sutnara, Univerzitní 28, 306 14 Plzeň</t>
  </si>
  <si>
    <t>Tiskařské služby (II.) - 009 - 2017 (TS-009-2017)</t>
  </si>
  <si>
    <t>doc. MgA. Kristýna Fišerová, tel.: 377636778, e-mail: kfiserov@fdu.zcu.cz</t>
  </si>
  <si>
    <t>MgA. Vojtěch Aubrecht, tel.: 
377 636 781, e-mail: vaubre@fdu.zcu.cz</t>
  </si>
  <si>
    <t>NE</t>
  </si>
  <si>
    <t>tisk skládaného plakátu, 2 jazykové mutace (500 a 2000 ks), více viz příloha smlouvy č. 3</t>
  </si>
  <si>
    <t>plakát FDU</t>
  </si>
  <si>
    <t>publikace FDU</t>
  </si>
  <si>
    <t>Priloha_c._1_SoD_technicka_specifikace_TS_II_009-2017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</si>
</sst>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85" zoomScaleNormal="85" workbookViewId="0" topLeftCell="A1">
      <selection activeCell="O8" sqref="O8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29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36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83.25" thickTop="1">
      <c r="A7" s="52"/>
      <c r="B7" s="53">
        <v>1</v>
      </c>
      <c r="C7" s="54" t="s">
        <v>35</v>
      </c>
      <c r="D7" s="55">
        <v>1500</v>
      </c>
      <c r="E7" s="54" t="s">
        <v>23</v>
      </c>
      <c r="F7" s="56" t="s">
        <v>24</v>
      </c>
      <c r="G7" s="57" t="s">
        <v>27</v>
      </c>
      <c r="H7" s="58" t="s">
        <v>25</v>
      </c>
      <c r="I7" s="58" t="s">
        <v>26</v>
      </c>
      <c r="J7" s="58" t="s">
        <v>30</v>
      </c>
      <c r="K7" s="59" t="s">
        <v>28</v>
      </c>
      <c r="L7" s="8" t="e">
        <f>D7*#REF!</f>
        <v>#REF!</v>
      </c>
      <c r="M7" s="8">
        <f>D7*N7</f>
        <v>180000</v>
      </c>
      <c r="N7" s="31">
        <v>120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3.25" thickBot="1">
      <c r="B8" s="61">
        <v>2</v>
      </c>
      <c r="C8" s="62" t="s">
        <v>34</v>
      </c>
      <c r="D8" s="63">
        <v>2500</v>
      </c>
      <c r="E8" s="62" t="s">
        <v>23</v>
      </c>
      <c r="F8" s="64" t="s">
        <v>33</v>
      </c>
      <c r="G8" s="65" t="s">
        <v>27</v>
      </c>
      <c r="H8" s="66" t="s">
        <v>32</v>
      </c>
      <c r="I8" s="66"/>
      <c r="J8" s="66" t="s">
        <v>31</v>
      </c>
      <c r="K8" s="67" t="s">
        <v>28</v>
      </c>
      <c r="L8" s="6" t="e">
        <f>D8*#REF!</f>
        <v>#REF!</v>
      </c>
      <c r="M8" s="6">
        <f>D8*N8</f>
        <v>27500</v>
      </c>
      <c r="N8" s="7">
        <v>11</v>
      </c>
      <c r="O8" s="29"/>
      <c r="P8" s="30">
        <f>D8*O8</f>
        <v>0</v>
      </c>
      <c r="Q8" s="28" t="str">
        <f aca="true" t="shared" si="0" ref="Q8">IF(ISNUMBER(O8),IF(O8&gt;N8,"NEVYHOVUJE","VYHOVUJE")," ")</f>
        <v xml:space="preserve"> </v>
      </c>
    </row>
    <row r="9" spans="1:18" ht="13.5" customHeight="1" thickBot="1" thickTop="1">
      <c r="A9" s="68"/>
      <c r="B9" s="68"/>
      <c r="C9" s="69"/>
      <c r="D9" s="68"/>
      <c r="E9" s="69"/>
      <c r="F9" s="69"/>
      <c r="G9" s="69"/>
      <c r="H9" s="69"/>
      <c r="I9" s="69"/>
      <c r="J9" s="69"/>
      <c r="K9" s="68"/>
      <c r="L9" s="68"/>
      <c r="M9" s="68"/>
      <c r="N9" s="68"/>
      <c r="O9" s="70"/>
      <c r="P9" s="70"/>
      <c r="Q9" s="68"/>
      <c r="R9" s="68"/>
    </row>
    <row r="10" spans="1:17" ht="60.75" customHeight="1" thickBot="1" thickTop="1">
      <c r="A10" s="71"/>
      <c r="B10" s="43" t="s">
        <v>22</v>
      </c>
      <c r="C10" s="43"/>
      <c r="D10" s="43"/>
      <c r="E10" s="43"/>
      <c r="F10" s="43"/>
      <c r="G10" s="43"/>
      <c r="H10" s="43"/>
      <c r="I10" s="22"/>
      <c r="J10" s="72"/>
      <c r="K10" s="73"/>
      <c r="L10" s="73"/>
      <c r="M10" s="1"/>
      <c r="N10" s="37" t="s">
        <v>3</v>
      </c>
      <c r="O10" s="41" t="s">
        <v>4</v>
      </c>
      <c r="P10" s="74"/>
      <c r="Q10" s="75"/>
    </row>
    <row r="11" spans="1:17" ht="33" customHeight="1" thickBot="1" thickTop="1">
      <c r="A11" s="71"/>
      <c r="B11" s="76" t="s">
        <v>2</v>
      </c>
      <c r="C11" s="76"/>
      <c r="D11" s="76"/>
      <c r="E11" s="76"/>
      <c r="F11" s="76"/>
      <c r="G11" s="76"/>
      <c r="H11" s="77"/>
      <c r="I11" s="11"/>
      <c r="J11" s="23"/>
      <c r="K11" s="2"/>
      <c r="L11" s="2"/>
      <c r="M11" s="3"/>
      <c r="N11" s="38">
        <f>SUM(M7:M8)</f>
        <v>207500</v>
      </c>
      <c r="O11" s="42">
        <f>SUM(P7:P8)</f>
        <v>0</v>
      </c>
      <c r="P11" s="78"/>
      <c r="Q11" s="79"/>
    </row>
    <row r="12" spans="1:18" ht="39.75" customHeight="1" thickTop="1">
      <c r="A12" s="71"/>
      <c r="I12" s="24"/>
      <c r="J12" s="25"/>
      <c r="K12" s="4"/>
      <c r="L12" s="4"/>
      <c r="M12" s="81"/>
      <c r="N12" s="81"/>
      <c r="O12" s="82"/>
      <c r="P12" s="82"/>
      <c r="Q12" s="82"/>
      <c r="R12" s="82"/>
    </row>
    <row r="13" spans="1:18" ht="19.9" customHeight="1">
      <c r="A13" s="71"/>
      <c r="I13" s="11"/>
      <c r="J13" s="25"/>
      <c r="K13" s="4"/>
      <c r="L13" s="4"/>
      <c r="M13" s="81"/>
      <c r="N13" s="5"/>
      <c r="O13" s="5"/>
      <c r="P13" s="5"/>
      <c r="Q13" s="82"/>
      <c r="R13" s="82"/>
    </row>
    <row r="14" spans="1:18" ht="71.25" customHeight="1">
      <c r="A14" s="71"/>
      <c r="I14" s="11"/>
      <c r="J14" s="25"/>
      <c r="K14" s="4"/>
      <c r="L14" s="4"/>
      <c r="M14" s="81"/>
      <c r="N14" s="5"/>
      <c r="O14" s="5"/>
      <c r="P14" s="5"/>
      <c r="Q14" s="82"/>
      <c r="R14" s="82"/>
    </row>
    <row r="15" spans="1:18" ht="36" customHeight="1">
      <c r="A15" s="71"/>
      <c r="I15" s="11"/>
      <c r="J15" s="83"/>
      <c r="K15" s="84"/>
      <c r="L15" s="84"/>
      <c r="M15" s="84"/>
      <c r="N15" s="81"/>
      <c r="O15" s="82"/>
      <c r="P15" s="82"/>
      <c r="Q15" s="82"/>
      <c r="R15" s="82"/>
    </row>
    <row r="16" spans="1:18" ht="14.25" customHeight="1">
      <c r="A16" s="71"/>
      <c r="B16" s="82"/>
      <c r="C16" s="85"/>
      <c r="D16" s="86"/>
      <c r="E16" s="87"/>
      <c r="F16" s="85"/>
      <c r="G16" s="85"/>
      <c r="H16" s="85"/>
      <c r="I16" s="85"/>
      <c r="J16" s="88"/>
      <c r="K16" s="82"/>
      <c r="L16" s="81"/>
      <c r="M16" s="81"/>
      <c r="N16" s="81"/>
      <c r="O16" s="82"/>
      <c r="P16" s="82"/>
      <c r="Q16" s="82"/>
      <c r="R16" s="82"/>
    </row>
    <row r="17" spans="1:18" ht="14.25" customHeight="1">
      <c r="A17" s="71"/>
      <c r="B17" s="82"/>
      <c r="C17" s="85"/>
      <c r="D17" s="86"/>
      <c r="E17" s="87"/>
      <c r="F17" s="85"/>
      <c r="G17" s="85"/>
      <c r="H17" s="85"/>
      <c r="I17" s="85"/>
      <c r="J17" s="88"/>
      <c r="K17" s="82"/>
      <c r="L17" s="81"/>
      <c r="M17" s="81"/>
      <c r="N17" s="81"/>
      <c r="O17" s="82"/>
      <c r="P17" s="82"/>
      <c r="Q17" s="82"/>
      <c r="R17" s="82"/>
    </row>
    <row r="18" spans="1:18" ht="14.25" customHeight="1">
      <c r="A18" s="71"/>
      <c r="B18" s="82"/>
      <c r="C18" s="85"/>
      <c r="D18" s="86"/>
      <c r="E18" s="87"/>
      <c r="F18" s="85"/>
      <c r="G18" s="85"/>
      <c r="H18" s="85"/>
      <c r="I18" s="85"/>
      <c r="J18" s="88"/>
      <c r="K18" s="82"/>
      <c r="L18" s="81"/>
      <c r="M18" s="81"/>
      <c r="N18" s="81"/>
      <c r="O18" s="82"/>
      <c r="P18" s="82"/>
      <c r="Q18" s="82"/>
      <c r="R18" s="82"/>
    </row>
    <row r="19" spans="3:13" ht="15">
      <c r="C19" s="12"/>
      <c r="D19" s="60"/>
      <c r="E19" s="12"/>
      <c r="F19" s="12"/>
      <c r="G19" s="12"/>
      <c r="H19" s="12"/>
      <c r="K19" s="60"/>
      <c r="L19" s="60"/>
      <c r="M19" s="60"/>
    </row>
    <row r="20" spans="3:13" ht="15">
      <c r="C20" s="12"/>
      <c r="D20" s="60"/>
      <c r="E20" s="12"/>
      <c r="F20" s="12"/>
      <c r="G20" s="12"/>
      <c r="H20" s="12"/>
      <c r="K20" s="60"/>
      <c r="L20" s="60"/>
      <c r="M20" s="60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2017-07-18T06:32:38Z</dcterms:modified>
  <cp:category/>
  <cp:version/>
  <cp:contentType/>
  <cp:contentStatus/>
</cp:coreProperties>
</file>