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448" windowWidth="14400" windowHeight="3672" tabRatio="939"/>
  </bookViews>
  <sheets>
    <sheet name="Kancelářské potřeby" sheetId="22" r:id="rId1"/>
  </sheets>
  <definedNames>
    <definedName name="_xlnm.Print_Area" localSheetId="0">'Kancelářské potřeby'!$B$1:$N$48</definedName>
  </definedNames>
  <calcPr calcId="145621"/>
</workbook>
</file>

<file path=xl/calcChain.xml><?xml version="1.0" encoding="utf-8"?>
<calcChain xmlns="http://schemas.openxmlformats.org/spreadsheetml/2006/main">
  <c r="J7" i="22" l="1"/>
  <c r="M7" i="22"/>
  <c r="N7" i="22"/>
  <c r="J8" i="22"/>
  <c r="M8" i="22"/>
  <c r="N8" i="22"/>
  <c r="J9" i="22"/>
  <c r="M9" i="22"/>
  <c r="N9" i="22"/>
  <c r="J10" i="22"/>
  <c r="M10" i="22"/>
  <c r="N10" i="22"/>
  <c r="J11" i="22"/>
  <c r="M11" i="22"/>
  <c r="N11" i="22"/>
  <c r="J12" i="22"/>
  <c r="M12" i="22"/>
  <c r="N12" i="22"/>
  <c r="J13" i="22"/>
  <c r="M13" i="22"/>
  <c r="N13" i="22"/>
  <c r="J14" i="22"/>
  <c r="M14" i="22"/>
  <c r="N14" i="22"/>
  <c r="J15" i="22"/>
  <c r="M15" i="22"/>
  <c r="N15" i="22"/>
  <c r="J16" i="22"/>
  <c r="M16" i="22"/>
  <c r="N16" i="22"/>
  <c r="J17" i="22"/>
  <c r="M17" i="22"/>
  <c r="N17" i="22"/>
  <c r="J18" i="22"/>
  <c r="M18" i="22"/>
  <c r="N18" i="22"/>
  <c r="J19" i="22"/>
  <c r="M19" i="22"/>
  <c r="N19" i="22"/>
  <c r="J20" i="22"/>
  <c r="M20" i="22"/>
  <c r="N20" i="22"/>
  <c r="J21" i="22"/>
  <c r="M21" i="22"/>
  <c r="N21" i="22"/>
  <c r="J22" i="22"/>
  <c r="M22" i="22"/>
  <c r="N22" i="22"/>
  <c r="J23" i="22"/>
  <c r="M23" i="22"/>
  <c r="N23" i="22"/>
  <c r="J24" i="22"/>
  <c r="M24" i="22"/>
  <c r="N24" i="22"/>
  <c r="J25" i="22"/>
  <c r="M25" i="22"/>
  <c r="N25" i="22"/>
  <c r="J26" i="22"/>
  <c r="M26" i="22"/>
  <c r="N26" i="22"/>
  <c r="J27" i="22"/>
  <c r="M27" i="22"/>
  <c r="N27" i="22"/>
  <c r="J28" i="22"/>
  <c r="M28" i="22"/>
  <c r="N28" i="22"/>
  <c r="J29" i="22"/>
  <c r="M29" i="22"/>
  <c r="N29" i="22"/>
  <c r="J30" i="22"/>
  <c r="M30" i="22"/>
  <c r="N30" i="22"/>
  <c r="J31" i="22"/>
  <c r="M31" i="22"/>
  <c r="N31" i="22"/>
  <c r="J32" i="22"/>
  <c r="M32" i="22"/>
  <c r="N32" i="22"/>
  <c r="J33" i="22"/>
  <c r="M33" i="22"/>
  <c r="N33" i="22"/>
  <c r="J34" i="22"/>
  <c r="M34" i="22"/>
  <c r="N34" i="22"/>
  <c r="J35" i="22"/>
  <c r="M35" i="22"/>
  <c r="N35" i="22"/>
  <c r="J36" i="22"/>
  <c r="M36" i="22"/>
  <c r="N36" i="22"/>
  <c r="J37" i="22"/>
  <c r="M37" i="22"/>
  <c r="N37" i="22"/>
  <c r="J38" i="22"/>
  <c r="M38" i="22"/>
  <c r="N38" i="22"/>
  <c r="J39" i="22"/>
  <c r="M39" i="22"/>
  <c r="N39" i="22"/>
  <c r="J40" i="22"/>
  <c r="M40" i="22"/>
  <c r="N40" i="22"/>
  <c r="J41" i="22"/>
  <c r="M41" i="22"/>
  <c r="N41" i="22"/>
  <c r="J42" i="22"/>
  <c r="M42" i="22"/>
  <c r="N42" i="22"/>
  <c r="J43" i="22"/>
  <c r="M43" i="22"/>
  <c r="N43" i="22"/>
  <c r="J44" i="22"/>
  <c r="M44" i="22"/>
  <c r="N44" i="22"/>
  <c r="J45" i="22"/>
  <c r="M45" i="22"/>
  <c r="N45" i="22"/>
  <c r="L48" i="22" l="1"/>
  <c r="K48" i="22" l="1"/>
</calcChain>
</file>

<file path=xl/sharedStrings.xml><?xml version="1.0" encoding="utf-8"?>
<sst xmlns="http://schemas.openxmlformats.org/spreadsheetml/2006/main" count="142" uniqueCount="92">
  <si>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</si>
  <si>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</si>
  <si>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</si>
  <si>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</si>
  <si>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</si>
  <si>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</si>
  <si>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</si>
  <si>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</si>
  <si>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</si>
  <si>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</si>
  <si>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</si>
  <si>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Obálky A4 hnědé s vnitřní tkaninou – široké dno</t>
  </si>
  <si>
    <t>ks</t>
  </si>
  <si>
    <t>obálky se dnem vyztužené /textil/samolepící.</t>
  </si>
  <si>
    <t>kanc. papír A4 (80 gr.), /kvalita B/</t>
  </si>
  <si>
    <t>bal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</si>
  <si>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</si>
  <si>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kanc. papír A4 (160 gr.), B</t>
  </si>
  <si>
    <t xml:space="preserve">Formát A4, 160g, 250 listů . Hlazený papír je určen pro barevný digitální tisk a kopírování. Tento papír je vhodný i pro inkoustové tiskárny. </t>
  </si>
  <si>
    <t>čtvrtky A1/100ks/180 bílý</t>
  </si>
  <si>
    <t>Karton kreslící A1/100ks/180g bílý</t>
  </si>
  <si>
    <t>Přírodní uhel 6 ks krabička</t>
  </si>
  <si>
    <t>Přírodní uhel se používá ke kresbě na papír. Kresba je sytě a matně černá, snadno se rozmazává a roztírá.</t>
  </si>
  <si>
    <t>nůžky střední 21 cm</t>
  </si>
  <si>
    <t>Fixativ ve spreji 300ml</t>
  </si>
  <si>
    <t>300 ml ve spreji s UV filtrem.</t>
  </si>
  <si>
    <t>permanentní popisovač lihový 0,6 mm - černý</t>
  </si>
  <si>
    <t>voděodolný, otěruvzdorný inkoust,šíře stopy 0,6mm, ventilační uzávěr, na papír, folie, sklo, plasty, polystyrén.</t>
  </si>
  <si>
    <t>Lepící páska -trasparentní šířka 5cm</t>
  </si>
  <si>
    <t>návin 66 m , barva: čirá transparentní , šíře (mm): 48 - 50</t>
  </si>
  <si>
    <t>Lepící páska -trasparentní šířka 2,5cm</t>
  </si>
  <si>
    <t>návin 66 m , barva: čirá transparentní , šíře (mm): 2,5cm</t>
  </si>
  <si>
    <t>Lepící páska – hnědá šířka 5 cm</t>
  </si>
  <si>
    <t>Lepící páska krepová, šíře 30 mm (malířská)</t>
  </si>
  <si>
    <t>Lepící páska krepová, šíře 500 mm (malířská)</t>
  </si>
  <si>
    <t>Tekuté lepidlo 130g</t>
  </si>
  <si>
    <t xml:space="preserve">univerzální lepiídlo, vhodné na papír, kůži, dřevo apod., bez  rozpouštědla, s aplikátorem. </t>
  </si>
  <si>
    <t>Lepidlo (tyčinka) 20g</t>
  </si>
  <si>
    <t>Vhodné na  papír, karton, nevysychá, neobsahuje rozpouštědla.</t>
  </si>
  <si>
    <t>tuž černá tekutá  - lahvička 20g</t>
  </si>
  <si>
    <t>Tužky různé tvrdosti: HB</t>
  </si>
  <si>
    <t>č.2</t>
  </si>
  <si>
    <t>Tužky různé tvrdosti: 2B</t>
  </si>
  <si>
    <t>měkká 1</t>
  </si>
  <si>
    <t>Barevné papíry balík mix barev, 80 gr.</t>
  </si>
  <si>
    <t>pro vkládání dokumentů do velikosti A4, ekokarton min.250g</t>
  </si>
  <si>
    <t>univerzální lepicí guma  pro opakované použití , předsekané čtverečky na dočasné přilepení drobných předmětů. Náhrada špendlíků, lepicí pásky, připínáčků na upevňování fotografií, plakátů, kreseb, kalendářů, dekorací na stěnu, okna, stůl, dveře, palubní desky. Min 60 ks v balení.</t>
  </si>
  <si>
    <t>nezávěsné hladké PVC obaly, vkládání na šířku i na výšku, min. 150 mic, 10 ks v balení.</t>
  </si>
  <si>
    <t>bílý karton (čtvrtka), 1 bal/200 list.</t>
  </si>
  <si>
    <t>Barevné papíry samostatné barvy v balíku : odstíny žlutá, oranžová, světle modrá, světle zelená</t>
  </si>
  <si>
    <t>A4 80g. 100 ks v balení /1barva - 1balík/</t>
  </si>
  <si>
    <t>Papír barevný Color A4/80gr Gold 22</t>
  </si>
  <si>
    <t>Papír barevný Color A4/80gr 5x20 neon. barvy</t>
  </si>
  <si>
    <t>Papír barevný Color A4/80gr 5x20 pastel. barvy</t>
  </si>
  <si>
    <t>kvalitní multifunkcní papíry, vhodné pro použití ve všech typech černobílých, barevných, laserových i inkoustových tiskáren a kopírek, doporucen pro oboustranný i vysokokapacitní tisk zejména pri externí komunikaci, tvorbu prezentací, letáku nebo smluv</t>
  </si>
  <si>
    <t>Papír pauzovací A4/70-75gr/100listů</t>
  </si>
  <si>
    <t>vysoce kvalitní pauzovací papír francouzské výroby</t>
  </si>
  <si>
    <t xml:space="preserve">Silné minimálně pětihranné, školní pastelky v soupravě po 24 barvách.Díky silnému barevnému jádru zanechávají barevně sytou stopu a jsou odolné i nešetrnému  zacházení. </t>
  </si>
  <si>
    <t>Klips kovový stříbrný  63mm</t>
  </si>
  <si>
    <t>balení 12 ks</t>
  </si>
  <si>
    <t>dodávány v barevném mixu, balení 12 ks</t>
  </si>
  <si>
    <t>Kancelářské kovové klipy, černé. Velikost 32 mm. Balení 12 ks, cena za balení.</t>
  </si>
  <si>
    <t>Kancelářské kovové klipy, černé. Velikost 25 mm. Balení 12 ks, cena za balení.</t>
  </si>
  <si>
    <t>Kanc.papír A4 (100 gr)</t>
  </si>
  <si>
    <t>Kanc.papír A3 (100 gr)</t>
  </si>
  <si>
    <t>Kanc.papír A3 (160 gr)</t>
  </si>
  <si>
    <t>Kancelářský papír s vyšší gramáží. Vhodný pro laserový i inkoustový tisk.</t>
  </si>
  <si>
    <t>kancelářské klipy - 32 mm</t>
  </si>
  <si>
    <t>kancelářské klipy - 25 mm</t>
  </si>
  <si>
    <t>Mgr. Markéta Kohoutková - tel:37763 6716</t>
  </si>
  <si>
    <t>Univerzitní 28, Plzeň</t>
  </si>
  <si>
    <t>Kancelářské potřeby - 016 - 2017 (KP-016-2017)</t>
  </si>
  <si>
    <t>Priloha_c._1_Kupni_smlouvy_technicke_specifikace_KP-016-2017</t>
  </si>
  <si>
    <t xml:space="preserve">Název </t>
  </si>
  <si>
    <t xml:space="preserve">Popis </t>
  </si>
  <si>
    <t xml:space="preserve">Fakturace </t>
  </si>
  <si>
    <t xml:space="preserve">Místo dodání 
</t>
  </si>
  <si>
    <t xml:space="preserve">Maximální cena za jednotlivé položky 
 v Kč BEZ DPH </t>
  </si>
  <si>
    <t xml:space="preserve">Klip kancelářský 32mm barevné </t>
  </si>
  <si>
    <t xml:space="preserve">Pastelky  – silné 24 ks/ bal </t>
  </si>
  <si>
    <t>Papír barevný Color A4/80gr 250l. TOP MIX                      syté barvy</t>
  </si>
  <si>
    <t>Karton kreslící bílý A3 220g</t>
  </si>
  <si>
    <t>Obaly "L" A4 - čirá</t>
  </si>
  <si>
    <t>Lepicí guma - snímatelné čtverečky</t>
  </si>
  <si>
    <t xml:space="preserve">Desky odkládací A4, 3 klopy, ekokarton - modrá  </t>
  </si>
  <si>
    <t xml:space="preserve">Desky odkládací A4, 3 klopy, ekokarton   -  žlutá   </t>
  </si>
  <si>
    <t>Desky odkládací A4, 3 klopy, ekokarton - zelená</t>
  </si>
  <si>
    <t xml:space="preserve">Měrná jednotka [MJ] </t>
  </si>
  <si>
    <t xml:space="preserve">Kontaktní osoba 
k převzetí zboží </t>
  </si>
  <si>
    <r>
      <t>Balení - mix 100 listů pro kopírování:</t>
    </r>
    <r>
      <rPr>
        <sz val="11"/>
        <color theme="1"/>
        <rFont val="Calibri"/>
        <family val="2"/>
        <charset val="238"/>
        <scheme val="minor"/>
      </rPr>
      <t> 5 barev po 20 listech zabaleno do fólie (červená, žlutá, modrá, zelená a oranžová)</t>
    </r>
  </si>
  <si>
    <t>Požadavek zadavatele: 
do sloupce označeného textem:</t>
  </si>
  <si>
    <t>Dodavatel doplní do jednotlivých prázdných žlutě podbarvených buněk požadované hodnoty.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</si>
</sst>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2" fillId="0" borderId="0"/>
  </cellStyleXfs>
  <cellXfs count="121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164" fontId="6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0" xfId="0" applyNumberFormat="1" applyFont="1" applyFill="1" applyAlignment="1" applyProtection="1">
      <alignment vertical="top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2" fillId="0" borderId="26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center" vertical="center"/>
    </xf>
    <xf numFmtId="0" fontId="1" fillId="3" borderId="6" xfId="0" applyNumberFormat="1" applyFont="1" applyFill="1" applyBorder="1" applyAlignment="1" applyProtection="1">
      <alignment horizontal="center" vertical="center" wrapText="1"/>
    </xf>
    <xf numFmtId="0" fontId="0" fillId="0" borderId="32" xfId="0" applyNumberFormat="1" applyFill="1" applyBorder="1" applyAlignment="1" applyProtection="1">
      <alignment horizontal="center" vertical="center"/>
    </xf>
    <xf numFmtId="0" fontId="0" fillId="0" borderId="33" xfId="0" applyNumberFormat="1" applyFill="1" applyBorder="1" applyAlignment="1" applyProtection="1">
      <alignment horizontal="center" vertical="center"/>
    </xf>
    <xf numFmtId="0" fontId="0" fillId="0" borderId="34" xfId="0" applyNumberForma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right" vertical="center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22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164" fontId="0" fillId="0" borderId="1" xfId="0" applyNumberFormat="1" applyFill="1" applyBorder="1" applyAlignment="1" applyProtection="1">
      <alignment horizontal="right" vertical="center" indent="1"/>
    </xf>
    <xf numFmtId="164" fontId="0" fillId="0" borderId="15" xfId="0" applyNumberFormat="1" applyFill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 wrapText="1"/>
    </xf>
    <xf numFmtId="164" fontId="0" fillId="0" borderId="21" xfId="0" applyNumberFormat="1" applyFill="1" applyBorder="1" applyAlignment="1" applyProtection="1">
      <alignment horizontal="right" vertical="center" indent="1"/>
    </xf>
    <xf numFmtId="0" fontId="10" fillId="0" borderId="18" xfId="1" applyNumberFormat="1" applyFont="1" applyFill="1" applyBorder="1" applyAlignment="1" applyProtection="1">
      <alignment horizontal="left" vertical="center" wrapText="1"/>
    </xf>
    <xf numFmtId="0" fontId="11" fillId="0" borderId="18" xfId="0" applyNumberFormat="1" applyFont="1" applyFill="1" applyBorder="1" applyAlignment="1" applyProtection="1">
      <alignment horizontal="left" vertical="center" wrapText="1"/>
    </xf>
    <xf numFmtId="0" fontId="10" fillId="0" borderId="13" xfId="1" applyNumberFormat="1" applyFont="1" applyFill="1" applyBorder="1" applyAlignment="1" applyProtection="1">
      <alignment horizontal="left" vertical="center" wrapText="1"/>
    </xf>
    <xf numFmtId="0" fontId="11" fillId="0" borderId="13" xfId="0" applyNumberFormat="1" applyFont="1" applyFill="1" applyBorder="1" applyAlignment="1" applyProtection="1">
      <alignment horizontal="left" vertical="center" wrapText="1"/>
    </xf>
    <xf numFmtId="49" fontId="0" fillId="0" borderId="36" xfId="0" applyNumberFormat="1" applyFill="1" applyBorder="1" applyAlignment="1" applyProtection="1">
      <alignment horizontal="center" vertical="center" wrapText="1"/>
    </xf>
    <xf numFmtId="3" fontId="0" fillId="0" borderId="1" xfId="0" applyNumberFormat="1" applyFill="1" applyBorder="1" applyAlignment="1" applyProtection="1">
      <alignment horizontal="center" vertical="center" wrapText="1"/>
    </xf>
    <xf numFmtId="164" fontId="5" fillId="0" borderId="45" xfId="0" applyNumberFormat="1" applyFont="1" applyFill="1" applyBorder="1" applyAlignment="1" applyProtection="1">
      <alignment horizontal="center" vertical="center"/>
    </xf>
    <xf numFmtId="164" fontId="5" fillId="0" borderId="23" xfId="0" applyNumberFormat="1" applyFont="1" applyFill="1" applyBorder="1" applyAlignment="1" applyProtection="1">
      <alignment horizontal="center" vertical="center"/>
    </xf>
    <xf numFmtId="0" fontId="3" fillId="3" borderId="46" xfId="0" applyNumberFormat="1" applyFont="1" applyFill="1" applyBorder="1" applyAlignment="1" applyProtection="1">
      <alignment horizontal="center" vertical="center" wrapText="1"/>
    </xf>
    <xf numFmtId="0" fontId="1" fillId="3" borderId="47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Protection="1"/>
    <xf numFmtId="0" fontId="0" fillId="0" borderId="0" xfId="0" applyNumberFormat="1" applyFont="1" applyAlignment="1" applyProtection="1"/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/>
    </xf>
    <xf numFmtId="0" fontId="1" fillId="0" borderId="29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vertical="center" wrapText="1"/>
    </xf>
    <xf numFmtId="164" fontId="0" fillId="0" borderId="0" xfId="0" applyNumberFormat="1" applyProtection="1"/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left" vertical="center" wrapText="1"/>
    </xf>
    <xf numFmtId="3" fontId="0" fillId="0" borderId="17" xfId="0" applyNumberFormat="1" applyFill="1" applyBorder="1" applyAlignment="1" applyProtection="1">
      <alignment horizontal="center" vertical="center" wrapText="1"/>
    </xf>
    <xf numFmtId="49" fontId="0" fillId="0" borderId="35" xfId="0" applyNumberFormat="1" applyFill="1" applyBorder="1" applyAlignment="1" applyProtection="1">
      <alignment horizontal="center" vertical="center" wrapText="1"/>
    </xf>
    <xf numFmtId="0" fontId="0" fillId="0" borderId="39" xfId="0" applyNumberFormat="1" applyFont="1" applyFill="1" applyBorder="1" applyAlignment="1" applyProtection="1">
      <alignment horizontal="left" vertical="center" wrapText="1"/>
    </xf>
    <xf numFmtId="0" fontId="0" fillId="0" borderId="22" xfId="0" applyFill="1" applyBorder="1" applyAlignment="1" applyProtection="1">
      <alignment horizontal="center" vertical="center" wrapText="1"/>
    </xf>
    <xf numFmtId="0" fontId="0" fillId="0" borderId="16" xfId="0" applyBorder="1" applyProtection="1"/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left" vertical="center" wrapText="1"/>
    </xf>
    <xf numFmtId="0" fontId="0" fillId="0" borderId="18" xfId="0" applyNumberFormat="1" applyFont="1" applyFill="1" applyBorder="1" applyAlignment="1" applyProtection="1">
      <alignment horizontal="left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3" fontId="0" fillId="0" borderId="14" xfId="0" applyNumberFormat="1" applyFill="1" applyBorder="1" applyAlignment="1" applyProtection="1">
      <alignment horizontal="center" vertical="center" wrapText="1"/>
    </xf>
    <xf numFmtId="44" fontId="4" fillId="0" borderId="11" xfId="0" applyNumberFormat="1" applyFont="1" applyFill="1" applyBorder="1" applyAlignment="1" applyProtection="1">
      <alignment horizontal="center" vertical="center"/>
    </xf>
    <xf numFmtId="44" fontId="4" fillId="0" borderId="3" xfId="0" applyNumberFormat="1" applyFont="1" applyFill="1" applyBorder="1" applyAlignment="1" applyProtection="1">
      <alignment horizontal="center" vertical="center"/>
    </xf>
    <xf numFmtId="0" fontId="4" fillId="0" borderId="13" xfId="0" applyNumberFormat="1" applyFont="1" applyFill="1" applyBorder="1" applyAlignment="1" applyProtection="1">
      <alignment horizontal="left" vertical="center" wrapText="1"/>
    </xf>
    <xf numFmtId="49" fontId="0" fillId="0" borderId="37" xfId="0" applyNumberFormat="1" applyFill="1" applyBorder="1" applyAlignment="1" applyProtection="1">
      <alignment horizontal="center" vertical="center" wrapText="1"/>
    </xf>
    <xf numFmtId="0" fontId="4" fillId="0" borderId="18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ont="1" applyFill="1" applyBorder="1" applyAlignment="1" applyProtection="1">
      <alignment horizontal="left" vertical="center" wrapText="1"/>
    </xf>
    <xf numFmtId="0" fontId="0" fillId="0" borderId="40" xfId="0" applyNumberFormat="1" applyFont="1" applyFill="1" applyBorder="1" applyAlignment="1" applyProtection="1">
      <alignment horizontal="left" vertical="center" wrapText="1"/>
    </xf>
    <xf numFmtId="0" fontId="0" fillId="0" borderId="15" xfId="0" applyNumberFormat="1" applyFont="1" applyFill="1" applyBorder="1" applyAlignment="1" applyProtection="1">
      <alignment horizontal="left" vertical="center" wrapText="1"/>
    </xf>
    <xf numFmtId="0" fontId="0" fillId="0" borderId="41" xfId="0" applyNumberFormat="1" applyFont="1" applyFill="1" applyBorder="1" applyAlignment="1" applyProtection="1">
      <alignment horizontal="left" vertical="center" wrapText="1"/>
    </xf>
    <xf numFmtId="3" fontId="0" fillId="0" borderId="44" xfId="0" applyNumberFormat="1" applyFill="1" applyBorder="1" applyAlignment="1" applyProtection="1">
      <alignment horizontal="center" vertical="center" wrapText="1"/>
    </xf>
    <xf numFmtId="0" fontId="0" fillId="0" borderId="43" xfId="0" applyNumberFormat="1" applyFill="1" applyBorder="1" applyAlignment="1" applyProtection="1">
      <alignment horizontal="center" vertical="center" wrapText="1"/>
    </xf>
    <xf numFmtId="0" fontId="0" fillId="0" borderId="37" xfId="0" applyNumberFormat="1" applyFont="1" applyFill="1" applyBorder="1" applyAlignment="1" applyProtection="1">
      <alignment horizontal="lef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left" vertical="center" wrapText="1"/>
    </xf>
    <xf numFmtId="3" fontId="0" fillId="0" borderId="21" xfId="0" applyNumberFormat="1" applyFill="1" applyBorder="1" applyAlignment="1" applyProtection="1">
      <alignment horizontal="center" vertical="center" wrapText="1"/>
    </xf>
    <xf numFmtId="49" fontId="0" fillId="0" borderId="38" xfId="0" applyNumberFormat="1" applyFill="1" applyBorder="1" applyAlignment="1" applyProtection="1">
      <alignment horizontal="center" vertical="center" wrapText="1"/>
    </xf>
    <xf numFmtId="0" fontId="0" fillId="0" borderId="42" xfId="0" applyNumberFormat="1" applyFont="1" applyFill="1" applyBorder="1" applyAlignment="1" applyProtection="1">
      <alignment horizontal="left" vertical="center" wrapText="1"/>
    </xf>
    <xf numFmtId="0" fontId="0" fillId="0" borderId="23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25" xfId="0" applyBorder="1" applyAlignment="1" applyProtection="1"/>
    <xf numFmtId="164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7" xfId="0" applyNumberFormat="1" applyFill="1" applyBorder="1" applyAlignment="1" applyProtection="1">
      <alignment vertical="center" wrapText="1"/>
    </xf>
    <xf numFmtId="0" fontId="0" fillId="3" borderId="48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23" xfId="0" applyBorder="1" applyAlignment="1" applyProtection="1"/>
    <xf numFmtId="0" fontId="0" fillId="0" borderId="24" xfId="0" applyBorder="1" applyAlignment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on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ont="1" applyProtection="1"/>
  </cellXfs>
  <cellStyles count="2">
    <cellStyle name="Normální" xfId="0" builtinId="0"/>
    <cellStyle name="normální 3" xfId="1"/>
  </cellStyles>
  <dxfs count="43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2"/>
  <sheetViews>
    <sheetView showGridLines="0" tabSelected="1" zoomScaleNormal="100" workbookViewId="0">
      <selection activeCell="L7" sqref="L7"/>
    </sheetView>
  </sheetViews>
  <sheetFormatPr defaultRowHeight="14.4" x14ac:dyDescent="0.3"/>
  <cols>
    <col min="1" max="1" width="1.44140625" style="27" customWidth="1"/>
    <col min="2" max="2" width="5.6640625" style="27" customWidth="1"/>
    <col min="3" max="3" width="37.88671875" style="30" customWidth="1"/>
    <col min="4" max="4" width="10.109375" style="113" customWidth="1"/>
    <col min="5" max="5" width="9" style="15" customWidth="1"/>
    <col min="6" max="6" width="64.109375" style="30" customWidth="1"/>
    <col min="7" max="7" width="12.21875" style="114" customWidth="1"/>
    <col min="8" max="8" width="17" style="27" customWidth="1"/>
    <col min="9" max="9" width="14.21875" style="114" customWidth="1"/>
    <col min="10" max="10" width="22.109375" style="114" hidden="1" customWidth="1"/>
    <col min="11" max="11" width="19.88671875" style="114" customWidth="1"/>
    <col min="12" max="12" width="20.88671875" style="27" customWidth="1"/>
    <col min="13" max="13" width="20.33203125" style="27" customWidth="1"/>
    <col min="14" max="14" width="15.5546875" style="27" customWidth="1"/>
    <col min="15" max="15" width="15.88671875" style="27" customWidth="1"/>
    <col min="16" max="16384" width="8.88671875" style="27"/>
  </cols>
  <sheetData>
    <row r="1" spans="1:15" s="11" customFormat="1" ht="24.6" customHeight="1" x14ac:dyDescent="0.3">
      <c r="B1" s="38" t="s">
        <v>71</v>
      </c>
      <c r="C1" s="38"/>
      <c r="D1" s="38"/>
      <c r="E1" s="15"/>
      <c r="F1" s="30"/>
      <c r="G1" s="10"/>
      <c r="I1" s="10"/>
      <c r="J1" s="10"/>
      <c r="K1" s="43" t="s">
        <v>72</v>
      </c>
      <c r="L1" s="43"/>
      <c r="M1" s="43"/>
      <c r="N1" s="43"/>
      <c r="O1" s="61"/>
    </row>
    <row r="2" spans="1:15" s="11" customFormat="1" ht="18.75" customHeight="1" x14ac:dyDescent="0.3">
      <c r="C2" s="62"/>
      <c r="D2" s="8"/>
      <c r="E2" s="9"/>
      <c r="F2" s="30"/>
      <c r="I2" s="10"/>
      <c r="J2" s="10"/>
      <c r="K2" s="63"/>
      <c r="L2" s="63"/>
      <c r="M2" s="64"/>
      <c r="N2" s="12"/>
      <c r="O2" s="65"/>
    </row>
    <row r="3" spans="1:15" s="11" customFormat="1" ht="19.95" customHeight="1" x14ac:dyDescent="0.3">
      <c r="C3" s="33" t="s">
        <v>90</v>
      </c>
      <c r="D3" s="34" t="s">
        <v>9</v>
      </c>
      <c r="E3" s="35"/>
      <c r="F3" s="66" t="s">
        <v>91</v>
      </c>
      <c r="G3" s="67"/>
      <c r="H3" s="67"/>
      <c r="I3" s="68"/>
      <c r="J3" s="63"/>
      <c r="K3" s="63"/>
      <c r="L3" s="63"/>
      <c r="M3" s="64"/>
      <c r="N3" s="64"/>
      <c r="O3" s="64"/>
    </row>
    <row r="4" spans="1:15" s="11" customFormat="1" ht="19.95" customHeight="1" thickBot="1" x14ac:dyDescent="0.35">
      <c r="C4" s="33"/>
      <c r="D4" s="36"/>
      <c r="E4" s="37"/>
      <c r="F4" s="66"/>
      <c r="G4" s="67"/>
      <c r="H4" s="67"/>
      <c r="I4" s="68"/>
      <c r="J4" s="10"/>
      <c r="K4" s="10"/>
      <c r="L4" s="10"/>
      <c r="M4" s="64"/>
      <c r="N4" s="64"/>
      <c r="O4" s="64"/>
    </row>
    <row r="5" spans="1:15" s="11" customFormat="1" ht="37.200000000000003" customHeight="1" thickBot="1" x14ac:dyDescent="0.35">
      <c r="B5" s="13"/>
      <c r="C5" s="14"/>
      <c r="D5" s="15"/>
      <c r="E5" s="15"/>
      <c r="F5" s="30"/>
      <c r="G5" s="10"/>
      <c r="I5" s="10"/>
      <c r="J5" s="16"/>
      <c r="K5" s="17"/>
      <c r="L5" s="19" t="s">
        <v>9</v>
      </c>
      <c r="M5" s="27"/>
      <c r="N5" s="27"/>
    </row>
    <row r="6" spans="1:15" s="11" customFormat="1" ht="58.8" thickTop="1" thickBot="1" x14ac:dyDescent="0.35">
      <c r="B6" s="44" t="s">
        <v>1</v>
      </c>
      <c r="C6" s="20" t="s">
        <v>73</v>
      </c>
      <c r="D6" s="20" t="s">
        <v>0</v>
      </c>
      <c r="E6" s="20" t="s">
        <v>87</v>
      </c>
      <c r="F6" s="20" t="s">
        <v>74</v>
      </c>
      <c r="G6" s="20" t="s">
        <v>75</v>
      </c>
      <c r="H6" s="31" t="s">
        <v>88</v>
      </c>
      <c r="I6" s="20" t="s">
        <v>76</v>
      </c>
      <c r="J6" s="20" t="s">
        <v>77</v>
      </c>
      <c r="K6" s="20" t="s">
        <v>5</v>
      </c>
      <c r="L6" s="18" t="s">
        <v>6</v>
      </c>
      <c r="M6" s="31" t="s">
        <v>7</v>
      </c>
      <c r="N6" s="39" t="s">
        <v>8</v>
      </c>
    </row>
    <row r="7" spans="1:15" ht="45.75" customHeight="1" thickTop="1" x14ac:dyDescent="0.3">
      <c r="A7" s="69"/>
      <c r="B7" s="70">
        <v>1</v>
      </c>
      <c r="C7" s="71" t="s">
        <v>11</v>
      </c>
      <c r="D7" s="72">
        <v>50</v>
      </c>
      <c r="E7" s="73" t="s">
        <v>12</v>
      </c>
      <c r="F7" s="74" t="s">
        <v>13</v>
      </c>
      <c r="G7" s="75"/>
      <c r="H7" s="45" t="s">
        <v>69</v>
      </c>
      <c r="I7" s="45" t="s">
        <v>70</v>
      </c>
      <c r="J7" s="5">
        <f>D7*K7</f>
        <v>750</v>
      </c>
      <c r="K7" s="5">
        <v>15</v>
      </c>
      <c r="L7" s="21"/>
      <c r="M7" s="22">
        <f>D7*L7</f>
        <v>0</v>
      </c>
      <c r="N7" s="40" t="str">
        <f t="shared" ref="N7:N45" si="0">IF(ISNUMBER(L7), IF(L7&gt;K7,"NEVYHOVUJE","VYHOVUJE")," ")</f>
        <v xml:space="preserve"> </v>
      </c>
      <c r="O7" s="69"/>
    </row>
    <row r="8" spans="1:15" ht="113.25" customHeight="1" x14ac:dyDescent="0.3">
      <c r="A8" s="76"/>
      <c r="B8" s="77">
        <v>2</v>
      </c>
      <c r="C8" s="78" t="s">
        <v>14</v>
      </c>
      <c r="D8" s="56">
        <v>25</v>
      </c>
      <c r="E8" s="55" t="s">
        <v>15</v>
      </c>
      <c r="F8" s="79" t="s">
        <v>16</v>
      </c>
      <c r="G8" s="80"/>
      <c r="H8" s="46"/>
      <c r="I8" s="46"/>
      <c r="J8" s="6">
        <f>D8*K8</f>
        <v>2500</v>
      </c>
      <c r="K8" s="6">
        <v>100</v>
      </c>
      <c r="L8" s="23"/>
      <c r="M8" s="24">
        <f>D8*L8</f>
        <v>0</v>
      </c>
      <c r="N8" s="41" t="str">
        <f t="shared" si="0"/>
        <v xml:space="preserve"> </v>
      </c>
      <c r="O8" s="69"/>
    </row>
    <row r="9" spans="1:15" ht="56.25" customHeight="1" x14ac:dyDescent="0.3">
      <c r="A9" s="81"/>
      <c r="B9" s="82">
        <v>3</v>
      </c>
      <c r="C9" s="78" t="s">
        <v>17</v>
      </c>
      <c r="D9" s="56">
        <v>10</v>
      </c>
      <c r="E9" s="55" t="s">
        <v>15</v>
      </c>
      <c r="F9" s="79" t="s">
        <v>18</v>
      </c>
      <c r="G9" s="80"/>
      <c r="H9" s="46"/>
      <c r="I9" s="46"/>
      <c r="J9" s="28">
        <f>D9*K9</f>
        <v>2000</v>
      </c>
      <c r="K9" s="83">
        <v>200</v>
      </c>
      <c r="L9" s="25"/>
      <c r="M9" s="24">
        <f>D9*L9</f>
        <v>0</v>
      </c>
      <c r="N9" s="41" t="str">
        <f t="shared" si="0"/>
        <v xml:space="preserve"> </v>
      </c>
      <c r="O9" s="69"/>
    </row>
    <row r="10" spans="1:15" ht="25.2" customHeight="1" x14ac:dyDescent="0.3">
      <c r="B10" s="77">
        <v>4</v>
      </c>
      <c r="C10" s="78" t="s">
        <v>19</v>
      </c>
      <c r="D10" s="56">
        <v>3</v>
      </c>
      <c r="E10" s="55" t="s">
        <v>15</v>
      </c>
      <c r="F10" s="79" t="s">
        <v>20</v>
      </c>
      <c r="G10" s="80"/>
      <c r="H10" s="46"/>
      <c r="I10" s="46"/>
      <c r="J10" s="6">
        <f>D10*K10</f>
        <v>1650</v>
      </c>
      <c r="K10" s="84">
        <v>550</v>
      </c>
      <c r="L10" s="23"/>
      <c r="M10" s="24">
        <f>D10*L10</f>
        <v>0</v>
      </c>
      <c r="N10" s="41" t="str">
        <f t="shared" si="0"/>
        <v xml:space="preserve"> </v>
      </c>
      <c r="O10" s="69"/>
    </row>
    <row r="11" spans="1:15" ht="40.5" customHeight="1" x14ac:dyDescent="0.3">
      <c r="B11" s="77">
        <v>5</v>
      </c>
      <c r="C11" s="78" t="s">
        <v>21</v>
      </c>
      <c r="D11" s="56">
        <v>30</v>
      </c>
      <c r="E11" s="55" t="s">
        <v>12</v>
      </c>
      <c r="F11" s="79" t="s">
        <v>22</v>
      </c>
      <c r="G11" s="80"/>
      <c r="H11" s="46"/>
      <c r="I11" s="46"/>
      <c r="J11" s="6">
        <f>D11*K11</f>
        <v>1500</v>
      </c>
      <c r="K11" s="84">
        <v>50</v>
      </c>
      <c r="L11" s="25"/>
      <c r="M11" s="24">
        <f>D11*L11</f>
        <v>0</v>
      </c>
      <c r="N11" s="41" t="str">
        <f t="shared" si="0"/>
        <v xml:space="preserve"> </v>
      </c>
      <c r="O11" s="69"/>
    </row>
    <row r="12" spans="1:15" ht="25.05" customHeight="1" x14ac:dyDescent="0.3">
      <c r="B12" s="77">
        <v>6</v>
      </c>
      <c r="C12" s="78" t="s">
        <v>23</v>
      </c>
      <c r="D12" s="56">
        <v>10</v>
      </c>
      <c r="E12" s="55" t="s">
        <v>12</v>
      </c>
      <c r="F12" s="79" t="s">
        <v>23</v>
      </c>
      <c r="G12" s="80"/>
      <c r="H12" s="46"/>
      <c r="I12" s="46"/>
      <c r="J12" s="6">
        <f>D12*K12</f>
        <v>400</v>
      </c>
      <c r="K12" s="6">
        <v>40</v>
      </c>
      <c r="L12" s="23"/>
      <c r="M12" s="24">
        <f>D12*L12</f>
        <v>0</v>
      </c>
      <c r="N12" s="41" t="str">
        <f t="shared" si="0"/>
        <v xml:space="preserve"> </v>
      </c>
      <c r="O12" s="69"/>
    </row>
    <row r="13" spans="1:15" ht="25.05" customHeight="1" x14ac:dyDescent="0.3">
      <c r="B13" s="77">
        <v>7</v>
      </c>
      <c r="C13" s="78" t="s">
        <v>24</v>
      </c>
      <c r="D13" s="56">
        <v>20</v>
      </c>
      <c r="E13" s="55" t="s">
        <v>12</v>
      </c>
      <c r="F13" s="79" t="s">
        <v>25</v>
      </c>
      <c r="G13" s="80"/>
      <c r="H13" s="46"/>
      <c r="I13" s="46"/>
      <c r="J13" s="6">
        <f>D13*K13</f>
        <v>1800</v>
      </c>
      <c r="K13" s="6">
        <v>90</v>
      </c>
      <c r="L13" s="25"/>
      <c r="M13" s="24">
        <f>D13*L13</f>
        <v>0</v>
      </c>
      <c r="N13" s="41" t="str">
        <f t="shared" si="0"/>
        <v xml:space="preserve"> </v>
      </c>
      <c r="O13" s="69"/>
    </row>
    <row r="14" spans="1:15" ht="40.5" customHeight="1" x14ac:dyDescent="0.3">
      <c r="B14" s="77">
        <v>8</v>
      </c>
      <c r="C14" s="85" t="s">
        <v>26</v>
      </c>
      <c r="D14" s="56">
        <v>10</v>
      </c>
      <c r="E14" s="86" t="s">
        <v>12</v>
      </c>
      <c r="F14" s="87" t="s">
        <v>27</v>
      </c>
      <c r="G14" s="80"/>
      <c r="H14" s="46"/>
      <c r="I14" s="46"/>
      <c r="J14" s="6">
        <f>D14*K14</f>
        <v>150</v>
      </c>
      <c r="K14" s="6">
        <v>15</v>
      </c>
      <c r="L14" s="23"/>
      <c r="M14" s="24">
        <f>D14*L14</f>
        <v>0</v>
      </c>
      <c r="N14" s="41" t="str">
        <f t="shared" si="0"/>
        <v xml:space="preserve"> </v>
      </c>
      <c r="O14" s="69"/>
    </row>
    <row r="15" spans="1:15" ht="25.05" customHeight="1" x14ac:dyDescent="0.3">
      <c r="B15" s="77">
        <v>9</v>
      </c>
      <c r="C15" s="78" t="s">
        <v>28</v>
      </c>
      <c r="D15" s="56">
        <v>20</v>
      </c>
      <c r="E15" s="86" t="s">
        <v>12</v>
      </c>
      <c r="F15" s="79" t="s">
        <v>29</v>
      </c>
      <c r="G15" s="80"/>
      <c r="H15" s="46"/>
      <c r="I15" s="46"/>
      <c r="J15" s="6">
        <f>D15*K15</f>
        <v>400</v>
      </c>
      <c r="K15" s="6">
        <v>20</v>
      </c>
      <c r="L15" s="25"/>
      <c r="M15" s="24">
        <f>D15*L15</f>
        <v>0</v>
      </c>
      <c r="N15" s="41" t="str">
        <f t="shared" si="0"/>
        <v xml:space="preserve"> </v>
      </c>
      <c r="O15" s="69"/>
    </row>
    <row r="16" spans="1:15" ht="25.05" customHeight="1" x14ac:dyDescent="0.3">
      <c r="B16" s="77">
        <v>10</v>
      </c>
      <c r="C16" s="78" t="s">
        <v>30</v>
      </c>
      <c r="D16" s="56">
        <v>20</v>
      </c>
      <c r="E16" s="86" t="s">
        <v>12</v>
      </c>
      <c r="F16" s="79" t="s">
        <v>31</v>
      </c>
      <c r="G16" s="80"/>
      <c r="H16" s="46"/>
      <c r="I16" s="46"/>
      <c r="J16" s="6">
        <f>D16*K16</f>
        <v>300</v>
      </c>
      <c r="K16" s="6">
        <v>15</v>
      </c>
      <c r="L16" s="23"/>
      <c r="M16" s="24">
        <f>D16*L16</f>
        <v>0</v>
      </c>
      <c r="N16" s="41" t="str">
        <f t="shared" si="0"/>
        <v xml:space="preserve"> </v>
      </c>
      <c r="O16" s="69"/>
    </row>
    <row r="17" spans="2:15" ht="25.05" customHeight="1" x14ac:dyDescent="0.3">
      <c r="B17" s="77">
        <v>11</v>
      </c>
      <c r="C17" s="78" t="s">
        <v>32</v>
      </c>
      <c r="D17" s="56">
        <v>10</v>
      </c>
      <c r="E17" s="86" t="s">
        <v>12</v>
      </c>
      <c r="F17" s="79" t="s">
        <v>29</v>
      </c>
      <c r="G17" s="80"/>
      <c r="H17" s="46"/>
      <c r="I17" s="46"/>
      <c r="J17" s="6">
        <f>D17*K17</f>
        <v>200</v>
      </c>
      <c r="K17" s="6">
        <v>20</v>
      </c>
      <c r="L17" s="25"/>
      <c r="M17" s="24">
        <f>D17*L17</f>
        <v>0</v>
      </c>
      <c r="N17" s="41" t="str">
        <f t="shared" si="0"/>
        <v xml:space="preserve"> </v>
      </c>
      <c r="O17" s="69"/>
    </row>
    <row r="18" spans="2:15" ht="25.05" customHeight="1" x14ac:dyDescent="0.3">
      <c r="B18" s="77">
        <v>12</v>
      </c>
      <c r="C18" s="78" t="s">
        <v>33</v>
      </c>
      <c r="D18" s="56">
        <v>10</v>
      </c>
      <c r="E18" s="86" t="s">
        <v>12</v>
      </c>
      <c r="F18" s="79" t="s">
        <v>33</v>
      </c>
      <c r="G18" s="80"/>
      <c r="H18" s="46"/>
      <c r="I18" s="46"/>
      <c r="J18" s="6">
        <f>D18*K18</f>
        <v>200</v>
      </c>
      <c r="K18" s="6">
        <v>20</v>
      </c>
      <c r="L18" s="23"/>
      <c r="M18" s="24">
        <f>D18*L18</f>
        <v>0</v>
      </c>
      <c r="N18" s="41" t="str">
        <f t="shared" si="0"/>
        <v xml:space="preserve"> </v>
      </c>
      <c r="O18" s="69"/>
    </row>
    <row r="19" spans="2:15" ht="25.05" customHeight="1" x14ac:dyDescent="0.3">
      <c r="B19" s="77">
        <v>13</v>
      </c>
      <c r="C19" s="78" t="s">
        <v>34</v>
      </c>
      <c r="D19" s="56">
        <v>10</v>
      </c>
      <c r="E19" s="86" t="s">
        <v>12</v>
      </c>
      <c r="F19" s="79" t="s">
        <v>34</v>
      </c>
      <c r="G19" s="80"/>
      <c r="H19" s="46"/>
      <c r="I19" s="46"/>
      <c r="J19" s="6">
        <f>D19*K19</f>
        <v>500</v>
      </c>
      <c r="K19" s="6">
        <v>50</v>
      </c>
      <c r="L19" s="25"/>
      <c r="M19" s="24">
        <f>D19*L19</f>
        <v>0</v>
      </c>
      <c r="N19" s="41" t="str">
        <f t="shared" si="0"/>
        <v xml:space="preserve"> </v>
      </c>
      <c r="O19" s="69"/>
    </row>
    <row r="20" spans="2:15" ht="40.5" customHeight="1" x14ac:dyDescent="0.3">
      <c r="B20" s="77">
        <v>14</v>
      </c>
      <c r="C20" s="78" t="s">
        <v>35</v>
      </c>
      <c r="D20" s="56">
        <v>10</v>
      </c>
      <c r="E20" s="86" t="s">
        <v>12</v>
      </c>
      <c r="F20" s="79" t="s">
        <v>36</v>
      </c>
      <c r="G20" s="80"/>
      <c r="H20" s="46"/>
      <c r="I20" s="46"/>
      <c r="J20" s="6">
        <f>D20*K20</f>
        <v>400</v>
      </c>
      <c r="K20" s="6">
        <v>40</v>
      </c>
      <c r="L20" s="23"/>
      <c r="M20" s="24">
        <f>D20*L20</f>
        <v>0</v>
      </c>
      <c r="N20" s="41" t="str">
        <f t="shared" si="0"/>
        <v xml:space="preserve"> </v>
      </c>
      <c r="O20" s="69"/>
    </row>
    <row r="21" spans="2:15" ht="25.05" customHeight="1" x14ac:dyDescent="0.3">
      <c r="B21" s="77">
        <v>15</v>
      </c>
      <c r="C21" s="78" t="s">
        <v>37</v>
      </c>
      <c r="D21" s="56">
        <v>40</v>
      </c>
      <c r="E21" s="86" t="s">
        <v>12</v>
      </c>
      <c r="F21" s="79" t="s">
        <v>38</v>
      </c>
      <c r="G21" s="80"/>
      <c r="H21" s="46"/>
      <c r="I21" s="46"/>
      <c r="J21" s="6">
        <f>D21*K21</f>
        <v>800</v>
      </c>
      <c r="K21" s="6">
        <v>20</v>
      </c>
      <c r="L21" s="25"/>
      <c r="M21" s="24">
        <f>D21*L21</f>
        <v>0</v>
      </c>
      <c r="N21" s="41" t="str">
        <f t="shared" si="0"/>
        <v xml:space="preserve"> </v>
      </c>
      <c r="O21" s="69"/>
    </row>
    <row r="22" spans="2:15" ht="25.05" customHeight="1" x14ac:dyDescent="0.3">
      <c r="B22" s="77">
        <v>16</v>
      </c>
      <c r="C22" s="78" t="s">
        <v>39</v>
      </c>
      <c r="D22" s="56">
        <v>10</v>
      </c>
      <c r="E22" s="86" t="s">
        <v>12</v>
      </c>
      <c r="F22" s="79" t="s">
        <v>39</v>
      </c>
      <c r="G22" s="80"/>
      <c r="H22" s="46"/>
      <c r="I22" s="46"/>
      <c r="J22" s="6">
        <f>D22*K22</f>
        <v>200</v>
      </c>
      <c r="K22" s="6">
        <v>20</v>
      </c>
      <c r="L22" s="23"/>
      <c r="M22" s="24">
        <f>D22*L22</f>
        <v>0</v>
      </c>
      <c r="N22" s="41" t="str">
        <f t="shared" si="0"/>
        <v xml:space="preserve"> </v>
      </c>
      <c r="O22" s="69"/>
    </row>
    <row r="23" spans="2:15" ht="25.05" customHeight="1" x14ac:dyDescent="0.3">
      <c r="B23" s="77">
        <v>17</v>
      </c>
      <c r="C23" s="78" t="s">
        <v>40</v>
      </c>
      <c r="D23" s="56">
        <v>25</v>
      </c>
      <c r="E23" s="86" t="s">
        <v>12</v>
      </c>
      <c r="F23" s="79" t="s">
        <v>41</v>
      </c>
      <c r="G23" s="80"/>
      <c r="H23" s="46"/>
      <c r="I23" s="46"/>
      <c r="J23" s="6">
        <f>D23*K23</f>
        <v>125</v>
      </c>
      <c r="K23" s="6">
        <v>5</v>
      </c>
      <c r="L23" s="25"/>
      <c r="M23" s="24">
        <f>D23*L23</f>
        <v>0</v>
      </c>
      <c r="N23" s="41" t="str">
        <f t="shared" si="0"/>
        <v xml:space="preserve"> </v>
      </c>
      <c r="O23" s="69"/>
    </row>
    <row r="24" spans="2:15" ht="25.05" customHeight="1" x14ac:dyDescent="0.3">
      <c r="B24" s="77">
        <v>18</v>
      </c>
      <c r="C24" s="78" t="s">
        <v>42</v>
      </c>
      <c r="D24" s="56">
        <v>25</v>
      </c>
      <c r="E24" s="86" t="s">
        <v>12</v>
      </c>
      <c r="F24" s="79" t="s">
        <v>43</v>
      </c>
      <c r="G24" s="80"/>
      <c r="H24" s="46"/>
      <c r="I24" s="46"/>
      <c r="J24" s="6">
        <f>D24*K24</f>
        <v>125</v>
      </c>
      <c r="K24" s="6">
        <v>5</v>
      </c>
      <c r="L24" s="23"/>
      <c r="M24" s="24">
        <f>D24*L24</f>
        <v>0</v>
      </c>
      <c r="N24" s="41" t="str">
        <f t="shared" si="0"/>
        <v xml:space="preserve"> </v>
      </c>
      <c r="O24" s="69"/>
    </row>
    <row r="25" spans="2:15" ht="38.25" customHeight="1" x14ac:dyDescent="0.3">
      <c r="B25" s="77">
        <v>19</v>
      </c>
      <c r="C25" s="78" t="s">
        <v>44</v>
      </c>
      <c r="D25" s="56">
        <v>2</v>
      </c>
      <c r="E25" s="86" t="s">
        <v>15</v>
      </c>
      <c r="F25" s="79" t="s">
        <v>89</v>
      </c>
      <c r="G25" s="80"/>
      <c r="H25" s="46"/>
      <c r="I25" s="46"/>
      <c r="J25" s="6">
        <f>D25*K25</f>
        <v>400</v>
      </c>
      <c r="K25" s="6">
        <v>200</v>
      </c>
      <c r="L25" s="25"/>
      <c r="M25" s="24">
        <f>D25*L25</f>
        <v>0</v>
      </c>
      <c r="N25" s="41" t="str">
        <f t="shared" si="0"/>
        <v xml:space="preserve"> </v>
      </c>
      <c r="O25" s="69"/>
    </row>
    <row r="26" spans="2:15" ht="25.05" customHeight="1" x14ac:dyDescent="0.3">
      <c r="B26" s="77">
        <v>20</v>
      </c>
      <c r="C26" s="53" t="s">
        <v>86</v>
      </c>
      <c r="D26" s="56">
        <v>4</v>
      </c>
      <c r="E26" s="86" t="s">
        <v>12</v>
      </c>
      <c r="F26" s="51" t="s">
        <v>45</v>
      </c>
      <c r="G26" s="80"/>
      <c r="H26" s="46"/>
      <c r="I26" s="46"/>
      <c r="J26" s="6">
        <f>D26*K26</f>
        <v>12</v>
      </c>
      <c r="K26" s="6">
        <v>3</v>
      </c>
      <c r="L26" s="23"/>
      <c r="M26" s="24">
        <f>D26*L26</f>
        <v>0</v>
      </c>
      <c r="N26" s="41" t="str">
        <f t="shared" si="0"/>
        <v xml:space="preserve"> </v>
      </c>
      <c r="O26" s="69"/>
    </row>
    <row r="27" spans="2:15" ht="25.05" customHeight="1" x14ac:dyDescent="0.3">
      <c r="B27" s="77">
        <v>21</v>
      </c>
      <c r="C27" s="53" t="s">
        <v>85</v>
      </c>
      <c r="D27" s="56">
        <v>4</v>
      </c>
      <c r="E27" s="86" t="s">
        <v>12</v>
      </c>
      <c r="F27" s="51" t="s">
        <v>45</v>
      </c>
      <c r="G27" s="80"/>
      <c r="H27" s="46"/>
      <c r="I27" s="46"/>
      <c r="J27" s="6">
        <f>D27*K27</f>
        <v>12</v>
      </c>
      <c r="K27" s="6">
        <v>3</v>
      </c>
      <c r="L27" s="25"/>
      <c r="M27" s="24">
        <f>D27*L27</f>
        <v>0</v>
      </c>
      <c r="N27" s="41" t="str">
        <f t="shared" si="0"/>
        <v xml:space="preserve"> </v>
      </c>
      <c r="O27" s="69"/>
    </row>
    <row r="28" spans="2:15" ht="25.05" customHeight="1" x14ac:dyDescent="0.3">
      <c r="B28" s="77">
        <v>22</v>
      </c>
      <c r="C28" s="53" t="s">
        <v>84</v>
      </c>
      <c r="D28" s="56">
        <v>4</v>
      </c>
      <c r="E28" s="86" t="s">
        <v>12</v>
      </c>
      <c r="F28" s="51" t="s">
        <v>45</v>
      </c>
      <c r="G28" s="80"/>
      <c r="H28" s="46"/>
      <c r="I28" s="46"/>
      <c r="J28" s="6">
        <f>D28*K28</f>
        <v>12</v>
      </c>
      <c r="K28" s="6">
        <v>3</v>
      </c>
      <c r="L28" s="23"/>
      <c r="M28" s="24">
        <f>D28*L28</f>
        <v>0</v>
      </c>
      <c r="N28" s="41" t="str">
        <f t="shared" si="0"/>
        <v xml:space="preserve"> </v>
      </c>
      <c r="O28" s="69"/>
    </row>
    <row r="29" spans="2:15" ht="74.400000000000006" customHeight="1" x14ac:dyDescent="0.3">
      <c r="B29" s="77">
        <v>23</v>
      </c>
      <c r="C29" s="53" t="s">
        <v>83</v>
      </c>
      <c r="D29" s="56">
        <v>2</v>
      </c>
      <c r="E29" s="86" t="s">
        <v>15</v>
      </c>
      <c r="F29" s="51" t="s">
        <v>46</v>
      </c>
      <c r="G29" s="80"/>
      <c r="H29" s="46"/>
      <c r="I29" s="46"/>
      <c r="J29" s="6">
        <f>D29*K29</f>
        <v>64</v>
      </c>
      <c r="K29" s="6">
        <v>32</v>
      </c>
      <c r="L29" s="25"/>
      <c r="M29" s="24">
        <f>D29*L29</f>
        <v>0</v>
      </c>
      <c r="N29" s="41" t="str">
        <f t="shared" si="0"/>
        <v xml:space="preserve"> </v>
      </c>
      <c r="O29" s="69"/>
    </row>
    <row r="30" spans="2:15" ht="38.25" customHeight="1" x14ac:dyDescent="0.3">
      <c r="B30" s="77">
        <v>24</v>
      </c>
      <c r="C30" s="53" t="s">
        <v>82</v>
      </c>
      <c r="D30" s="56">
        <v>1</v>
      </c>
      <c r="E30" s="86" t="s">
        <v>15</v>
      </c>
      <c r="F30" s="51" t="s">
        <v>47</v>
      </c>
      <c r="G30" s="80"/>
      <c r="H30" s="46"/>
      <c r="I30" s="46"/>
      <c r="J30" s="6">
        <f>D30*K30</f>
        <v>37</v>
      </c>
      <c r="K30" s="6">
        <v>37</v>
      </c>
      <c r="L30" s="23"/>
      <c r="M30" s="24">
        <f>D30*L30</f>
        <v>0</v>
      </c>
      <c r="N30" s="41" t="str">
        <f t="shared" si="0"/>
        <v xml:space="preserve"> </v>
      </c>
      <c r="O30" s="69"/>
    </row>
    <row r="31" spans="2:15" ht="25.05" customHeight="1" x14ac:dyDescent="0.3">
      <c r="B31" s="77">
        <v>25</v>
      </c>
      <c r="C31" s="53" t="s">
        <v>81</v>
      </c>
      <c r="D31" s="56">
        <v>5</v>
      </c>
      <c r="E31" s="86" t="s">
        <v>15</v>
      </c>
      <c r="F31" s="51" t="s">
        <v>48</v>
      </c>
      <c r="G31" s="80"/>
      <c r="H31" s="46"/>
      <c r="I31" s="46"/>
      <c r="J31" s="6">
        <f>D31*K31</f>
        <v>1200</v>
      </c>
      <c r="K31" s="6">
        <v>240</v>
      </c>
      <c r="L31" s="25"/>
      <c r="M31" s="24">
        <f>D31*L31</f>
        <v>0</v>
      </c>
      <c r="N31" s="41" t="str">
        <f t="shared" si="0"/>
        <v xml:space="preserve"> </v>
      </c>
      <c r="O31" s="69"/>
    </row>
    <row r="32" spans="2:15" ht="25.05" customHeight="1" x14ac:dyDescent="0.3">
      <c r="B32" s="77">
        <v>26</v>
      </c>
      <c r="C32" s="78" t="s">
        <v>49</v>
      </c>
      <c r="D32" s="56">
        <v>4</v>
      </c>
      <c r="E32" s="86" t="s">
        <v>12</v>
      </c>
      <c r="F32" s="79" t="s">
        <v>50</v>
      </c>
      <c r="G32" s="80"/>
      <c r="H32" s="46"/>
      <c r="I32" s="46"/>
      <c r="J32" s="6">
        <f>D32*K32</f>
        <v>800</v>
      </c>
      <c r="K32" s="6">
        <v>200</v>
      </c>
      <c r="L32" s="23"/>
      <c r="M32" s="24">
        <f>D32*L32</f>
        <v>0</v>
      </c>
      <c r="N32" s="41" t="str">
        <f t="shared" si="0"/>
        <v xml:space="preserve"> </v>
      </c>
      <c r="O32" s="69"/>
    </row>
    <row r="33" spans="1:15" ht="69.599999999999994" customHeight="1" x14ac:dyDescent="0.3">
      <c r="B33" s="77">
        <v>27</v>
      </c>
      <c r="C33" s="88" t="s">
        <v>80</v>
      </c>
      <c r="D33" s="56">
        <v>1</v>
      </c>
      <c r="E33" s="55" t="s">
        <v>15</v>
      </c>
      <c r="F33" s="89" t="s">
        <v>54</v>
      </c>
      <c r="G33" s="80"/>
      <c r="H33" s="46"/>
      <c r="I33" s="46"/>
      <c r="J33" s="6">
        <f>D33*K33</f>
        <v>160</v>
      </c>
      <c r="K33" s="6">
        <v>160</v>
      </c>
      <c r="L33" s="25"/>
      <c r="M33" s="24">
        <f>D33*L33</f>
        <v>0</v>
      </c>
      <c r="N33" s="41" t="str">
        <f t="shared" si="0"/>
        <v xml:space="preserve"> </v>
      </c>
      <c r="O33" s="69"/>
    </row>
    <row r="34" spans="1:15" ht="71.400000000000006" customHeight="1" x14ac:dyDescent="0.3">
      <c r="B34" s="77">
        <v>28</v>
      </c>
      <c r="C34" s="78" t="s">
        <v>53</v>
      </c>
      <c r="D34" s="56">
        <v>1</v>
      </c>
      <c r="E34" s="55" t="s">
        <v>15</v>
      </c>
      <c r="F34" s="79" t="s">
        <v>54</v>
      </c>
      <c r="G34" s="80"/>
      <c r="H34" s="46"/>
      <c r="I34" s="46"/>
      <c r="J34" s="6">
        <f>D34*K34</f>
        <v>120</v>
      </c>
      <c r="K34" s="47">
        <v>120</v>
      </c>
      <c r="L34" s="23"/>
      <c r="M34" s="24">
        <f>D34*L34</f>
        <v>0</v>
      </c>
      <c r="N34" s="41" t="str">
        <f t="shared" si="0"/>
        <v xml:space="preserve"> </v>
      </c>
      <c r="O34" s="69"/>
    </row>
    <row r="35" spans="1:15" ht="68.400000000000006" customHeight="1" x14ac:dyDescent="0.3">
      <c r="B35" s="77">
        <v>29</v>
      </c>
      <c r="C35" s="78" t="s">
        <v>52</v>
      </c>
      <c r="D35" s="56">
        <v>1</v>
      </c>
      <c r="E35" s="55" t="s">
        <v>15</v>
      </c>
      <c r="F35" s="79" t="s">
        <v>54</v>
      </c>
      <c r="G35" s="80"/>
      <c r="H35" s="46"/>
      <c r="I35" s="46"/>
      <c r="J35" s="6">
        <f>D35*K35</f>
        <v>120</v>
      </c>
      <c r="K35" s="47">
        <v>120</v>
      </c>
      <c r="L35" s="23"/>
      <c r="M35" s="24">
        <f>D35*L35</f>
        <v>0</v>
      </c>
      <c r="N35" s="41" t="str">
        <f t="shared" si="0"/>
        <v xml:space="preserve"> </v>
      </c>
      <c r="O35" s="69"/>
    </row>
    <row r="36" spans="1:15" ht="68.400000000000006" customHeight="1" x14ac:dyDescent="0.3">
      <c r="B36" s="77">
        <v>30</v>
      </c>
      <c r="C36" s="90" t="s">
        <v>51</v>
      </c>
      <c r="D36" s="56">
        <v>1</v>
      </c>
      <c r="E36" s="55" t="s">
        <v>15</v>
      </c>
      <c r="F36" s="91" t="s">
        <v>54</v>
      </c>
      <c r="G36" s="80"/>
      <c r="H36" s="46"/>
      <c r="I36" s="46"/>
      <c r="J36" s="6">
        <f>D36*K36</f>
        <v>120</v>
      </c>
      <c r="K36" s="47">
        <v>120</v>
      </c>
      <c r="L36" s="23"/>
      <c r="M36" s="24">
        <f>D36*L36</f>
        <v>0</v>
      </c>
      <c r="N36" s="41" t="str">
        <f t="shared" si="0"/>
        <v xml:space="preserve"> </v>
      </c>
      <c r="O36" s="69"/>
    </row>
    <row r="37" spans="1:15" ht="25.8" customHeight="1" x14ac:dyDescent="0.3">
      <c r="B37" s="77">
        <v>31</v>
      </c>
      <c r="C37" s="90" t="s">
        <v>55</v>
      </c>
      <c r="D37" s="92">
        <v>1</v>
      </c>
      <c r="E37" s="93" t="s">
        <v>12</v>
      </c>
      <c r="F37" s="91" t="s">
        <v>56</v>
      </c>
      <c r="G37" s="80"/>
      <c r="H37" s="46"/>
      <c r="I37" s="46"/>
      <c r="J37" s="6">
        <f>D37*K37</f>
        <v>240</v>
      </c>
      <c r="K37" s="48">
        <v>240</v>
      </c>
      <c r="L37" s="23"/>
      <c r="M37" s="24">
        <f>D37*L37</f>
        <v>0</v>
      </c>
      <c r="N37" s="41" t="str">
        <f t="shared" si="0"/>
        <v xml:space="preserve"> </v>
      </c>
      <c r="O37" s="69"/>
    </row>
    <row r="38" spans="1:15" ht="58.8" customHeight="1" x14ac:dyDescent="0.3">
      <c r="B38" s="77">
        <v>32</v>
      </c>
      <c r="C38" s="54" t="s">
        <v>79</v>
      </c>
      <c r="D38" s="56">
        <v>3</v>
      </c>
      <c r="E38" s="55" t="s">
        <v>15</v>
      </c>
      <c r="F38" s="52" t="s">
        <v>57</v>
      </c>
      <c r="G38" s="80"/>
      <c r="H38" s="46"/>
      <c r="I38" s="46"/>
      <c r="J38" s="6">
        <f>D38*K38</f>
        <v>1050</v>
      </c>
      <c r="K38" s="48">
        <v>350</v>
      </c>
      <c r="L38" s="23"/>
      <c r="M38" s="24">
        <f>D38*L38</f>
        <v>0</v>
      </c>
      <c r="N38" s="41" t="str">
        <f t="shared" si="0"/>
        <v xml:space="preserve"> </v>
      </c>
      <c r="O38" s="69"/>
    </row>
    <row r="39" spans="1:15" ht="25.05" customHeight="1" x14ac:dyDescent="0.3">
      <c r="B39" s="77">
        <v>33</v>
      </c>
      <c r="C39" s="94" t="s">
        <v>58</v>
      </c>
      <c r="D39" s="92">
        <v>5</v>
      </c>
      <c r="E39" s="93" t="s">
        <v>15</v>
      </c>
      <c r="F39" s="79" t="s">
        <v>59</v>
      </c>
      <c r="G39" s="80"/>
      <c r="H39" s="46"/>
      <c r="I39" s="46"/>
      <c r="J39" s="6">
        <f>D39*K39</f>
        <v>100</v>
      </c>
      <c r="K39" s="47">
        <v>20</v>
      </c>
      <c r="L39" s="23"/>
      <c r="M39" s="24">
        <f>D39*L39</f>
        <v>0</v>
      </c>
      <c r="N39" s="41" t="str">
        <f t="shared" si="0"/>
        <v xml:space="preserve"> </v>
      </c>
      <c r="O39" s="69"/>
    </row>
    <row r="40" spans="1:15" ht="25.05" customHeight="1" x14ac:dyDescent="0.3">
      <c r="B40" s="77">
        <v>34</v>
      </c>
      <c r="C40" s="94" t="s">
        <v>78</v>
      </c>
      <c r="D40" s="92">
        <v>5</v>
      </c>
      <c r="E40" s="93" t="s">
        <v>15</v>
      </c>
      <c r="F40" s="79" t="s">
        <v>60</v>
      </c>
      <c r="G40" s="80"/>
      <c r="H40" s="46"/>
      <c r="I40" s="46"/>
      <c r="J40" s="6">
        <f>D40*K40</f>
        <v>300</v>
      </c>
      <c r="K40" s="47">
        <v>60</v>
      </c>
      <c r="L40" s="23"/>
      <c r="M40" s="24">
        <f>D40*L40</f>
        <v>0</v>
      </c>
      <c r="N40" s="41" t="str">
        <f t="shared" si="0"/>
        <v xml:space="preserve"> </v>
      </c>
      <c r="O40" s="69"/>
    </row>
    <row r="41" spans="1:15" ht="25.05" customHeight="1" x14ac:dyDescent="0.3">
      <c r="B41" s="77">
        <v>35</v>
      </c>
      <c r="C41" s="94" t="s">
        <v>67</v>
      </c>
      <c r="D41" s="56">
        <v>50</v>
      </c>
      <c r="E41" s="55" t="s">
        <v>15</v>
      </c>
      <c r="F41" s="79" t="s">
        <v>61</v>
      </c>
      <c r="G41" s="80"/>
      <c r="H41" s="46"/>
      <c r="I41" s="46"/>
      <c r="J41" s="6">
        <f>D41*K41</f>
        <v>1750</v>
      </c>
      <c r="K41" s="47">
        <v>35</v>
      </c>
      <c r="L41" s="23"/>
      <c r="M41" s="24">
        <f>D41*L41</f>
        <v>0</v>
      </c>
      <c r="N41" s="41" t="str">
        <f t="shared" si="0"/>
        <v xml:space="preserve"> </v>
      </c>
      <c r="O41" s="69"/>
    </row>
    <row r="42" spans="1:15" ht="25.05" customHeight="1" x14ac:dyDescent="0.3">
      <c r="B42" s="77">
        <v>36</v>
      </c>
      <c r="C42" s="94" t="s">
        <v>68</v>
      </c>
      <c r="D42" s="56">
        <v>50</v>
      </c>
      <c r="E42" s="55" t="s">
        <v>15</v>
      </c>
      <c r="F42" s="79" t="s">
        <v>62</v>
      </c>
      <c r="G42" s="80"/>
      <c r="H42" s="46"/>
      <c r="I42" s="46"/>
      <c r="J42" s="6">
        <f>D42*K42</f>
        <v>1500</v>
      </c>
      <c r="K42" s="47">
        <v>30</v>
      </c>
      <c r="L42" s="23"/>
      <c r="M42" s="24">
        <f>D42*L42</f>
        <v>0</v>
      </c>
      <c r="N42" s="41" t="str">
        <f t="shared" si="0"/>
        <v xml:space="preserve"> </v>
      </c>
      <c r="O42" s="69"/>
    </row>
    <row r="43" spans="1:15" ht="25.05" customHeight="1" x14ac:dyDescent="0.3">
      <c r="B43" s="77">
        <v>37</v>
      </c>
      <c r="C43" s="95" t="s">
        <v>63</v>
      </c>
      <c r="D43" s="56">
        <v>5</v>
      </c>
      <c r="E43" s="86" t="s">
        <v>15</v>
      </c>
      <c r="F43" s="79" t="s">
        <v>66</v>
      </c>
      <c r="G43" s="80"/>
      <c r="H43" s="46"/>
      <c r="I43" s="46"/>
      <c r="J43" s="6">
        <f>D43*K43</f>
        <v>1600</v>
      </c>
      <c r="K43" s="47">
        <v>320</v>
      </c>
      <c r="L43" s="23"/>
      <c r="M43" s="24">
        <f>D43*L43</f>
        <v>0</v>
      </c>
      <c r="N43" s="41" t="str">
        <f t="shared" si="0"/>
        <v xml:space="preserve"> </v>
      </c>
      <c r="O43" s="69"/>
    </row>
    <row r="44" spans="1:15" ht="25.05" customHeight="1" x14ac:dyDescent="0.3">
      <c r="B44" s="77">
        <v>38</v>
      </c>
      <c r="C44" s="95" t="s">
        <v>64</v>
      </c>
      <c r="D44" s="56">
        <v>5</v>
      </c>
      <c r="E44" s="86" t="s">
        <v>15</v>
      </c>
      <c r="F44" s="79" t="s">
        <v>66</v>
      </c>
      <c r="G44" s="80"/>
      <c r="H44" s="46"/>
      <c r="I44" s="46"/>
      <c r="J44" s="6">
        <f>D44*K44</f>
        <v>3500</v>
      </c>
      <c r="K44" s="47">
        <v>700</v>
      </c>
      <c r="L44" s="23"/>
      <c r="M44" s="24">
        <f>D44*L44</f>
        <v>0</v>
      </c>
      <c r="N44" s="41" t="str">
        <f t="shared" si="0"/>
        <v xml:space="preserve"> </v>
      </c>
      <c r="O44" s="69"/>
    </row>
    <row r="45" spans="1:15" ht="25.05" customHeight="1" thickBot="1" x14ac:dyDescent="0.35">
      <c r="B45" s="96">
        <v>39</v>
      </c>
      <c r="C45" s="97" t="s">
        <v>65</v>
      </c>
      <c r="D45" s="98">
        <v>4</v>
      </c>
      <c r="E45" s="99" t="s">
        <v>15</v>
      </c>
      <c r="F45" s="100" t="s">
        <v>66</v>
      </c>
      <c r="G45" s="101"/>
      <c r="H45" s="49"/>
      <c r="I45" s="49"/>
      <c r="J45" s="7">
        <f>D45*K45</f>
        <v>2800</v>
      </c>
      <c r="K45" s="50">
        <v>700</v>
      </c>
      <c r="L45" s="26"/>
      <c r="M45" s="29">
        <f>D45*L45</f>
        <v>0</v>
      </c>
      <c r="N45" s="42" t="str">
        <f t="shared" si="0"/>
        <v xml:space="preserve"> </v>
      </c>
      <c r="O45" s="69"/>
    </row>
    <row r="46" spans="1:15" ht="13.5" customHeight="1" thickTop="1" thickBot="1" x14ac:dyDescent="0.35">
      <c r="A46" s="102"/>
      <c r="B46" s="102"/>
      <c r="C46" s="62"/>
      <c r="D46" s="102"/>
      <c r="E46" s="103"/>
      <c r="F46" s="62"/>
      <c r="G46" s="102"/>
      <c r="H46" s="102"/>
      <c r="I46" s="102"/>
      <c r="J46" s="102"/>
      <c r="K46" s="102"/>
      <c r="L46" s="102"/>
      <c r="M46" s="102"/>
      <c r="N46" s="104"/>
      <c r="O46" s="105"/>
    </row>
    <row r="47" spans="1:15" ht="60.75" customHeight="1" thickTop="1" thickBot="1" x14ac:dyDescent="0.35">
      <c r="A47" s="106"/>
      <c r="B47" s="32" t="s">
        <v>10</v>
      </c>
      <c r="C47" s="32"/>
      <c r="D47" s="32"/>
      <c r="E47" s="32"/>
      <c r="F47" s="32"/>
      <c r="G47" s="32"/>
      <c r="H47" s="107"/>
      <c r="I47" s="107"/>
      <c r="J47" s="1"/>
      <c r="K47" s="59" t="s">
        <v>2</v>
      </c>
      <c r="L47" s="60" t="s">
        <v>3</v>
      </c>
      <c r="M47" s="108"/>
      <c r="N47" s="109"/>
    </row>
    <row r="48" spans="1:15" ht="33" customHeight="1" thickTop="1" thickBot="1" x14ac:dyDescent="0.35">
      <c r="A48" s="106"/>
      <c r="B48" s="110" t="s">
        <v>4</v>
      </c>
      <c r="C48" s="110"/>
      <c r="D48" s="110"/>
      <c r="E48" s="110"/>
      <c r="F48" s="110"/>
      <c r="G48" s="110"/>
      <c r="H48" s="2"/>
      <c r="I48" s="2"/>
      <c r="J48" s="3"/>
      <c r="K48" s="57">
        <f>SUM(J7:J45)</f>
        <v>29897</v>
      </c>
      <c r="L48" s="58">
        <f>SUM(M7:M45)</f>
        <v>0</v>
      </c>
      <c r="M48" s="111"/>
      <c r="N48" s="112"/>
    </row>
    <row r="49" spans="1:16" ht="16.2" customHeight="1" thickTop="1" x14ac:dyDescent="0.3">
      <c r="A49" s="106"/>
      <c r="H49" s="4"/>
      <c r="I49" s="4"/>
      <c r="J49" s="115"/>
      <c r="K49" s="115"/>
      <c r="L49" s="116"/>
      <c r="M49" s="116"/>
      <c r="N49" s="116"/>
      <c r="O49" s="116"/>
    </row>
    <row r="50" spans="1:16" ht="14.25" customHeight="1" x14ac:dyDescent="0.3">
      <c r="A50" s="106"/>
      <c r="B50" s="116"/>
      <c r="C50" s="117"/>
      <c r="D50" s="118"/>
      <c r="E50" s="119"/>
      <c r="F50" s="117"/>
      <c r="G50" s="115"/>
      <c r="H50" s="116"/>
      <c r="I50" s="116"/>
      <c r="J50" s="115"/>
      <c r="K50" s="115"/>
      <c r="L50" s="115"/>
      <c r="M50" s="116"/>
      <c r="N50" s="116"/>
      <c r="O50" s="116"/>
      <c r="P50" s="116"/>
    </row>
    <row r="51" spans="1:16" x14ac:dyDescent="0.3">
      <c r="C51" s="120"/>
      <c r="D51" s="27"/>
      <c r="E51" s="11"/>
      <c r="F51" s="120"/>
      <c r="G51" s="27"/>
      <c r="I51" s="27"/>
      <c r="J51" s="27"/>
      <c r="K51" s="27"/>
    </row>
    <row r="52" spans="1:16" x14ac:dyDescent="0.3">
      <c r="C52" s="120"/>
      <c r="D52" s="27"/>
      <c r="E52" s="11"/>
      <c r="F52" s="120"/>
      <c r="G52" s="27"/>
      <c r="I52" s="27"/>
      <c r="J52" s="27"/>
      <c r="K52" s="27"/>
    </row>
    <row r="53" spans="1:16" x14ac:dyDescent="0.3">
      <c r="C53" s="120"/>
      <c r="D53" s="27"/>
      <c r="E53" s="11"/>
      <c r="F53" s="120"/>
      <c r="G53" s="27"/>
      <c r="I53" s="27"/>
      <c r="J53" s="27"/>
      <c r="K53" s="27"/>
    </row>
    <row r="54" spans="1:16" x14ac:dyDescent="0.3">
      <c r="C54" s="120"/>
      <c r="D54" s="27"/>
      <c r="E54" s="11"/>
      <c r="F54" s="120"/>
      <c r="G54" s="27"/>
      <c r="I54" s="27"/>
      <c r="J54" s="27"/>
      <c r="K54" s="27"/>
    </row>
    <row r="55" spans="1:16" x14ac:dyDescent="0.3">
      <c r="C55" s="120"/>
      <c r="D55" s="27"/>
      <c r="E55" s="11"/>
      <c r="F55" s="120"/>
      <c r="G55" s="27"/>
      <c r="I55" s="27"/>
      <c r="J55" s="27"/>
      <c r="K55" s="27"/>
    </row>
    <row r="56" spans="1:16" x14ac:dyDescent="0.3">
      <c r="C56" s="120"/>
      <c r="D56" s="27"/>
      <c r="E56" s="11"/>
      <c r="F56" s="120"/>
      <c r="G56" s="27"/>
      <c r="I56" s="27"/>
      <c r="J56" s="27"/>
      <c r="K56" s="27"/>
    </row>
    <row r="57" spans="1:16" x14ac:dyDescent="0.3">
      <c r="C57" s="120"/>
      <c r="D57" s="27"/>
      <c r="E57" s="11"/>
      <c r="F57" s="120"/>
      <c r="G57" s="27"/>
      <c r="I57" s="27"/>
      <c r="J57" s="27"/>
      <c r="K57" s="27"/>
    </row>
    <row r="58" spans="1:16" x14ac:dyDescent="0.3">
      <c r="C58" s="120"/>
      <c r="D58" s="27"/>
      <c r="E58" s="11"/>
      <c r="F58" s="120"/>
      <c r="G58" s="27"/>
      <c r="I58" s="27"/>
      <c r="J58" s="27"/>
      <c r="K58" s="27"/>
    </row>
    <row r="59" spans="1:16" x14ac:dyDescent="0.3">
      <c r="C59" s="120"/>
      <c r="D59" s="27"/>
      <c r="E59" s="11"/>
      <c r="F59" s="120"/>
      <c r="G59" s="27"/>
      <c r="I59" s="27"/>
      <c r="J59" s="27"/>
      <c r="K59" s="27"/>
    </row>
    <row r="60" spans="1:16" x14ac:dyDescent="0.3">
      <c r="C60" s="120"/>
      <c r="D60" s="27"/>
      <c r="E60" s="11"/>
      <c r="F60" s="120"/>
      <c r="G60" s="27"/>
      <c r="I60" s="27"/>
      <c r="J60" s="27"/>
      <c r="K60" s="27"/>
    </row>
    <row r="61" spans="1:16" x14ac:dyDescent="0.3">
      <c r="C61" s="120"/>
      <c r="D61" s="27"/>
      <c r="E61" s="11"/>
      <c r="F61" s="120"/>
      <c r="G61" s="27"/>
      <c r="I61" s="27"/>
      <c r="J61" s="27"/>
      <c r="K61" s="27"/>
    </row>
    <row r="62" spans="1:16" x14ac:dyDescent="0.3">
      <c r="C62" s="120"/>
      <c r="D62" s="27"/>
      <c r="E62" s="11"/>
      <c r="F62" s="120"/>
      <c r="G62" s="27"/>
      <c r="I62" s="27"/>
      <c r="J62" s="27"/>
      <c r="K62" s="27"/>
    </row>
    <row r="63" spans="1:16" x14ac:dyDescent="0.3">
      <c r="C63" s="120"/>
      <c r="D63" s="27"/>
      <c r="E63" s="11"/>
      <c r="F63" s="120"/>
      <c r="G63" s="27"/>
      <c r="I63" s="27"/>
      <c r="J63" s="27"/>
      <c r="K63" s="27"/>
    </row>
    <row r="64" spans="1:16" x14ac:dyDescent="0.3">
      <c r="C64" s="120"/>
      <c r="D64" s="27"/>
      <c r="E64" s="11"/>
      <c r="F64" s="120"/>
      <c r="G64" s="27"/>
      <c r="I64" s="27"/>
      <c r="J64" s="27"/>
      <c r="K64" s="27"/>
    </row>
    <row r="65" spans="3:11" x14ac:dyDescent="0.3">
      <c r="C65" s="120"/>
      <c r="D65" s="27"/>
      <c r="E65" s="11"/>
      <c r="F65" s="120"/>
      <c r="G65" s="27"/>
      <c r="I65" s="27"/>
      <c r="J65" s="27"/>
      <c r="K65" s="27"/>
    </row>
    <row r="66" spans="3:11" x14ac:dyDescent="0.3">
      <c r="C66" s="120"/>
      <c r="D66" s="27"/>
      <c r="E66" s="11"/>
      <c r="F66" s="120"/>
      <c r="G66" s="27"/>
      <c r="I66" s="27"/>
      <c r="J66" s="27"/>
      <c r="K66" s="27"/>
    </row>
    <row r="67" spans="3:11" x14ac:dyDescent="0.3">
      <c r="C67" s="120"/>
      <c r="D67" s="27"/>
      <c r="E67" s="11"/>
      <c r="F67" s="120"/>
      <c r="G67" s="27"/>
      <c r="I67" s="27"/>
      <c r="J67" s="27"/>
      <c r="K67" s="27"/>
    </row>
    <row r="68" spans="3:11" x14ac:dyDescent="0.3">
      <c r="C68" s="120"/>
      <c r="D68" s="27"/>
      <c r="E68" s="11"/>
      <c r="F68" s="120"/>
      <c r="G68" s="27"/>
      <c r="I68" s="27"/>
      <c r="J68" s="27"/>
      <c r="K68" s="27"/>
    </row>
    <row r="69" spans="3:11" x14ac:dyDescent="0.3">
      <c r="C69" s="120"/>
      <c r="D69" s="27"/>
      <c r="E69" s="11"/>
      <c r="F69" s="120"/>
      <c r="G69" s="27"/>
      <c r="I69" s="27"/>
      <c r="J69" s="27"/>
      <c r="K69" s="27"/>
    </row>
    <row r="70" spans="3:11" x14ac:dyDescent="0.3">
      <c r="C70" s="120"/>
      <c r="D70" s="27"/>
      <c r="E70" s="11"/>
      <c r="F70" s="120"/>
      <c r="G70" s="27"/>
      <c r="I70" s="27"/>
      <c r="J70" s="27"/>
      <c r="K70" s="27"/>
    </row>
    <row r="71" spans="3:11" x14ac:dyDescent="0.3">
      <c r="C71" s="120"/>
      <c r="D71" s="27"/>
      <c r="E71" s="11"/>
      <c r="F71" s="120"/>
      <c r="G71" s="27"/>
      <c r="I71" s="27"/>
      <c r="J71" s="27"/>
      <c r="K71" s="27"/>
    </row>
    <row r="72" spans="3:11" x14ac:dyDescent="0.3">
      <c r="C72" s="120"/>
      <c r="D72" s="27"/>
      <c r="E72" s="11"/>
      <c r="F72" s="120"/>
      <c r="G72" s="27"/>
      <c r="I72" s="27"/>
      <c r="J72" s="27"/>
      <c r="K72" s="27"/>
    </row>
    <row r="73" spans="3:11" x14ac:dyDescent="0.3">
      <c r="C73" s="120"/>
      <c r="D73" s="27"/>
      <c r="E73" s="11"/>
      <c r="F73" s="120"/>
      <c r="G73" s="27"/>
      <c r="I73" s="27"/>
      <c r="J73" s="27"/>
      <c r="K73" s="27"/>
    </row>
    <row r="74" spans="3:11" x14ac:dyDescent="0.3">
      <c r="C74" s="120"/>
      <c r="D74" s="27"/>
      <c r="E74" s="11"/>
      <c r="F74" s="120"/>
      <c r="G74" s="27"/>
      <c r="I74" s="27"/>
      <c r="J74" s="27"/>
      <c r="K74" s="27"/>
    </row>
    <row r="75" spans="3:11" x14ac:dyDescent="0.3">
      <c r="C75" s="120"/>
      <c r="D75" s="27"/>
      <c r="E75" s="11"/>
      <c r="F75" s="120"/>
      <c r="G75" s="27"/>
      <c r="I75" s="27"/>
      <c r="J75" s="27"/>
      <c r="K75" s="27"/>
    </row>
    <row r="76" spans="3:11" x14ac:dyDescent="0.3">
      <c r="C76" s="120"/>
      <c r="D76" s="27"/>
      <c r="E76" s="11"/>
      <c r="F76" s="120"/>
      <c r="G76" s="27"/>
      <c r="I76" s="27"/>
      <c r="J76" s="27"/>
      <c r="K76" s="27"/>
    </row>
    <row r="77" spans="3:11" x14ac:dyDescent="0.3">
      <c r="C77" s="120"/>
      <c r="D77" s="27"/>
      <c r="E77" s="11"/>
      <c r="F77" s="120"/>
      <c r="G77" s="27"/>
      <c r="I77" s="27"/>
      <c r="J77" s="27"/>
      <c r="K77" s="27"/>
    </row>
    <row r="78" spans="3:11" x14ac:dyDescent="0.3">
      <c r="C78" s="120"/>
      <c r="D78" s="27"/>
      <c r="E78" s="11"/>
      <c r="F78" s="120"/>
      <c r="G78" s="27"/>
      <c r="I78" s="27"/>
      <c r="J78" s="27"/>
      <c r="K78" s="27"/>
    </row>
    <row r="79" spans="3:11" x14ac:dyDescent="0.3">
      <c r="C79" s="120"/>
      <c r="D79" s="27"/>
      <c r="E79" s="11"/>
      <c r="F79" s="120"/>
      <c r="G79" s="27"/>
      <c r="I79" s="27"/>
      <c r="J79" s="27"/>
      <c r="K79" s="27"/>
    </row>
    <row r="80" spans="3:11" x14ac:dyDescent="0.3">
      <c r="C80" s="120"/>
      <c r="D80" s="27"/>
      <c r="E80" s="11"/>
      <c r="F80" s="120"/>
      <c r="G80" s="27"/>
      <c r="I80" s="27"/>
      <c r="J80" s="27"/>
      <c r="K80" s="27"/>
    </row>
    <row r="81" spans="3:11" x14ac:dyDescent="0.3">
      <c r="C81" s="120"/>
      <c r="D81" s="27"/>
      <c r="E81" s="11"/>
      <c r="F81" s="120"/>
      <c r="G81" s="27"/>
      <c r="I81" s="27"/>
      <c r="J81" s="27"/>
      <c r="K81" s="27"/>
    </row>
    <row r="82" spans="3:11" x14ac:dyDescent="0.3">
      <c r="C82" s="120"/>
      <c r="D82" s="27"/>
      <c r="E82" s="11"/>
      <c r="F82" s="120"/>
      <c r="G82" s="27"/>
      <c r="I82" s="27"/>
      <c r="J82" s="27"/>
      <c r="K82" s="27"/>
    </row>
    <row r="83" spans="3:11" x14ac:dyDescent="0.3">
      <c r="C83" s="120"/>
      <c r="D83" s="27"/>
      <c r="E83" s="11"/>
      <c r="F83" s="120"/>
      <c r="G83" s="27"/>
      <c r="I83" s="27"/>
      <c r="J83" s="27"/>
      <c r="K83" s="27"/>
    </row>
    <row r="84" spans="3:11" x14ac:dyDescent="0.3">
      <c r="C84" s="120"/>
      <c r="D84" s="27"/>
      <c r="E84" s="11"/>
      <c r="F84" s="120"/>
      <c r="G84" s="27"/>
      <c r="I84" s="27"/>
      <c r="J84" s="27"/>
      <c r="K84" s="27"/>
    </row>
    <row r="85" spans="3:11" x14ac:dyDescent="0.3">
      <c r="C85" s="120"/>
      <c r="D85" s="27"/>
      <c r="E85" s="11"/>
      <c r="F85" s="120"/>
      <c r="G85" s="27"/>
      <c r="I85" s="27"/>
      <c r="J85" s="27"/>
      <c r="K85" s="27"/>
    </row>
    <row r="86" spans="3:11" x14ac:dyDescent="0.3">
      <c r="C86" s="120"/>
      <c r="D86" s="27"/>
      <c r="E86" s="11"/>
      <c r="F86" s="120"/>
      <c r="G86" s="27"/>
      <c r="I86" s="27"/>
      <c r="J86" s="27"/>
      <c r="K86" s="27"/>
    </row>
    <row r="87" spans="3:11" x14ac:dyDescent="0.3">
      <c r="C87" s="120"/>
      <c r="D87" s="27"/>
      <c r="E87" s="11"/>
      <c r="F87" s="120"/>
      <c r="G87" s="27"/>
      <c r="I87" s="27"/>
      <c r="J87" s="27"/>
      <c r="K87" s="27"/>
    </row>
    <row r="88" spans="3:11" x14ac:dyDescent="0.3">
      <c r="C88" s="120"/>
      <c r="D88" s="27"/>
      <c r="E88" s="11"/>
      <c r="F88" s="120"/>
      <c r="G88" s="27"/>
      <c r="I88" s="27"/>
      <c r="J88" s="27"/>
      <c r="K88" s="27"/>
    </row>
    <row r="89" spans="3:11" x14ac:dyDescent="0.3">
      <c r="C89" s="120"/>
      <c r="D89" s="27"/>
      <c r="E89" s="11"/>
      <c r="F89" s="120"/>
      <c r="G89" s="27"/>
      <c r="I89" s="27"/>
      <c r="J89" s="27"/>
      <c r="K89" s="27"/>
    </row>
    <row r="90" spans="3:11" x14ac:dyDescent="0.3">
      <c r="C90" s="120"/>
      <c r="D90" s="27"/>
      <c r="E90" s="11"/>
      <c r="F90" s="120"/>
      <c r="G90" s="27"/>
      <c r="I90" s="27"/>
      <c r="J90" s="27"/>
      <c r="K90" s="27"/>
    </row>
    <row r="91" spans="3:11" x14ac:dyDescent="0.3">
      <c r="C91" s="120"/>
      <c r="D91" s="27"/>
      <c r="E91" s="11"/>
      <c r="F91" s="120"/>
      <c r="G91" s="27"/>
      <c r="I91" s="27"/>
      <c r="J91" s="27"/>
      <c r="K91" s="27"/>
    </row>
    <row r="92" spans="3:11" x14ac:dyDescent="0.3">
      <c r="C92" s="120"/>
      <c r="D92" s="27"/>
      <c r="E92" s="11"/>
      <c r="F92" s="120"/>
      <c r="G92" s="27"/>
      <c r="I92" s="27"/>
      <c r="J92" s="27"/>
      <c r="K92" s="27"/>
    </row>
    <row r="93" spans="3:11" x14ac:dyDescent="0.3">
      <c r="C93" s="120"/>
      <c r="D93" s="27"/>
      <c r="E93" s="11"/>
      <c r="F93" s="120"/>
      <c r="G93" s="27"/>
      <c r="I93" s="27"/>
      <c r="J93" s="27"/>
      <c r="K93" s="27"/>
    </row>
    <row r="94" spans="3:11" x14ac:dyDescent="0.3">
      <c r="C94" s="120"/>
      <c r="D94" s="27"/>
      <c r="E94" s="11"/>
      <c r="F94" s="120"/>
      <c r="G94" s="27"/>
      <c r="I94" s="27"/>
      <c r="J94" s="27"/>
      <c r="K94" s="27"/>
    </row>
    <row r="95" spans="3:11" x14ac:dyDescent="0.3">
      <c r="C95" s="120"/>
      <c r="D95" s="27"/>
      <c r="E95" s="11"/>
      <c r="F95" s="120"/>
      <c r="G95" s="27"/>
      <c r="I95" s="27"/>
      <c r="J95" s="27"/>
      <c r="K95" s="27"/>
    </row>
    <row r="96" spans="3:11" x14ac:dyDescent="0.3">
      <c r="C96" s="120"/>
      <c r="D96" s="27"/>
      <c r="E96" s="11"/>
      <c r="F96" s="120"/>
      <c r="G96" s="27"/>
      <c r="I96" s="27"/>
      <c r="J96" s="27"/>
      <c r="K96" s="27"/>
    </row>
    <row r="97" spans="3:11" x14ac:dyDescent="0.3">
      <c r="C97" s="120"/>
      <c r="D97" s="27"/>
      <c r="E97" s="11"/>
      <c r="F97" s="120"/>
      <c r="G97" s="27"/>
      <c r="I97" s="27"/>
      <c r="J97" s="27"/>
      <c r="K97" s="27"/>
    </row>
    <row r="98" spans="3:11" x14ac:dyDescent="0.3">
      <c r="C98" s="120"/>
      <c r="D98" s="27"/>
      <c r="E98" s="11"/>
      <c r="F98" s="120"/>
      <c r="G98" s="27"/>
      <c r="I98" s="27"/>
      <c r="J98" s="27"/>
      <c r="K98" s="27"/>
    </row>
    <row r="99" spans="3:11" x14ac:dyDescent="0.3">
      <c r="C99" s="120"/>
      <c r="D99" s="27"/>
      <c r="E99" s="11"/>
      <c r="F99" s="120"/>
      <c r="G99" s="27"/>
      <c r="I99" s="27"/>
      <c r="J99" s="27"/>
      <c r="K99" s="27"/>
    </row>
    <row r="100" spans="3:11" x14ac:dyDescent="0.3">
      <c r="C100" s="120"/>
      <c r="D100" s="27"/>
      <c r="E100" s="11"/>
      <c r="F100" s="120"/>
      <c r="G100" s="27"/>
      <c r="I100" s="27"/>
      <c r="J100" s="27"/>
      <c r="K100" s="27"/>
    </row>
    <row r="101" spans="3:11" x14ac:dyDescent="0.3">
      <c r="C101" s="120"/>
      <c r="D101" s="27"/>
      <c r="E101" s="11"/>
      <c r="F101" s="120"/>
      <c r="G101" s="27"/>
      <c r="I101" s="27"/>
      <c r="J101" s="27"/>
      <c r="K101" s="27"/>
    </row>
    <row r="102" spans="3:11" x14ac:dyDescent="0.3">
      <c r="C102" s="120"/>
      <c r="D102" s="27"/>
      <c r="E102" s="11"/>
      <c r="F102" s="120"/>
      <c r="G102" s="27"/>
      <c r="I102" s="27"/>
      <c r="J102" s="27"/>
      <c r="K102" s="27"/>
    </row>
    <row r="103" spans="3:11" x14ac:dyDescent="0.3">
      <c r="C103" s="120"/>
      <c r="D103" s="27"/>
      <c r="E103" s="11"/>
      <c r="F103" s="120"/>
      <c r="G103" s="27"/>
      <c r="I103" s="27"/>
      <c r="J103" s="27"/>
      <c r="K103" s="27"/>
    </row>
    <row r="104" spans="3:11" x14ac:dyDescent="0.3">
      <c r="C104" s="120"/>
      <c r="D104" s="27"/>
      <c r="E104" s="11"/>
      <c r="F104" s="120"/>
      <c r="G104" s="27"/>
      <c r="I104" s="27"/>
      <c r="J104" s="27"/>
      <c r="K104" s="27"/>
    </row>
    <row r="105" spans="3:11" x14ac:dyDescent="0.3">
      <c r="C105" s="120"/>
      <c r="D105" s="27"/>
      <c r="E105" s="11"/>
      <c r="F105" s="120"/>
      <c r="G105" s="27"/>
      <c r="I105" s="27"/>
      <c r="J105" s="27"/>
      <c r="K105" s="27"/>
    </row>
    <row r="106" spans="3:11" x14ac:dyDescent="0.3">
      <c r="C106" s="120"/>
      <c r="D106" s="27"/>
      <c r="E106" s="11"/>
      <c r="F106" s="120"/>
      <c r="G106" s="27"/>
      <c r="I106" s="27"/>
      <c r="J106" s="27"/>
      <c r="K106" s="27"/>
    </row>
    <row r="107" spans="3:11" x14ac:dyDescent="0.3">
      <c r="C107" s="120"/>
      <c r="D107" s="27"/>
      <c r="E107" s="11"/>
      <c r="F107" s="120"/>
      <c r="G107" s="27"/>
      <c r="I107" s="27"/>
      <c r="J107" s="27"/>
      <c r="K107" s="27"/>
    </row>
    <row r="108" spans="3:11" x14ac:dyDescent="0.3">
      <c r="C108" s="120"/>
      <c r="D108" s="27"/>
      <c r="E108" s="11"/>
      <c r="F108" s="120"/>
      <c r="G108" s="27"/>
      <c r="I108" s="27"/>
      <c r="J108" s="27"/>
      <c r="K108" s="27"/>
    </row>
    <row r="109" spans="3:11" x14ac:dyDescent="0.3">
      <c r="C109" s="120"/>
      <c r="D109" s="27"/>
      <c r="E109" s="11"/>
      <c r="F109" s="120"/>
      <c r="G109" s="27"/>
      <c r="I109" s="27"/>
      <c r="J109" s="27"/>
      <c r="K109" s="27"/>
    </row>
    <row r="110" spans="3:11" x14ac:dyDescent="0.3">
      <c r="C110" s="120"/>
      <c r="D110" s="27"/>
      <c r="E110" s="11"/>
      <c r="F110" s="120"/>
      <c r="G110" s="27"/>
      <c r="I110" s="27"/>
      <c r="J110" s="27"/>
      <c r="K110" s="27"/>
    </row>
    <row r="111" spans="3:11" x14ac:dyDescent="0.3">
      <c r="C111" s="120"/>
      <c r="D111" s="27"/>
      <c r="E111" s="11"/>
      <c r="F111" s="120"/>
      <c r="G111" s="27"/>
      <c r="I111" s="27"/>
      <c r="J111" s="27"/>
      <c r="K111" s="27"/>
    </row>
    <row r="112" spans="3:11" x14ac:dyDescent="0.3">
      <c r="C112" s="120"/>
      <c r="D112" s="27"/>
      <c r="E112" s="11"/>
      <c r="F112" s="120"/>
      <c r="G112" s="27"/>
      <c r="I112" s="27"/>
      <c r="J112" s="27"/>
      <c r="K112" s="27"/>
    </row>
    <row r="113" spans="3:11" x14ac:dyDescent="0.3">
      <c r="C113" s="120"/>
      <c r="D113" s="27"/>
      <c r="E113" s="11"/>
      <c r="F113" s="120"/>
      <c r="G113" s="27"/>
      <c r="I113" s="27"/>
      <c r="J113" s="27"/>
      <c r="K113" s="27"/>
    </row>
    <row r="114" spans="3:11" x14ac:dyDescent="0.3">
      <c r="C114" s="120"/>
      <c r="D114" s="27"/>
      <c r="E114" s="11"/>
      <c r="F114" s="120"/>
      <c r="G114" s="27"/>
      <c r="I114" s="27"/>
      <c r="J114" s="27"/>
      <c r="K114" s="27"/>
    </row>
    <row r="115" spans="3:11" x14ac:dyDescent="0.3">
      <c r="C115" s="120"/>
      <c r="D115" s="27"/>
      <c r="E115" s="11"/>
      <c r="F115" s="120"/>
      <c r="G115" s="27"/>
      <c r="I115" s="27"/>
      <c r="J115" s="27"/>
      <c r="K115" s="27"/>
    </row>
    <row r="116" spans="3:11" x14ac:dyDescent="0.3">
      <c r="C116" s="120"/>
      <c r="D116" s="27"/>
      <c r="E116" s="11"/>
      <c r="F116" s="120"/>
      <c r="G116" s="27"/>
      <c r="I116" s="27"/>
      <c r="J116" s="27"/>
      <c r="K116" s="27"/>
    </row>
    <row r="117" spans="3:11" x14ac:dyDescent="0.3">
      <c r="C117" s="120"/>
      <c r="D117" s="27"/>
      <c r="E117" s="11"/>
      <c r="F117" s="120"/>
      <c r="G117" s="27"/>
      <c r="I117" s="27"/>
      <c r="J117" s="27"/>
      <c r="K117" s="27"/>
    </row>
    <row r="118" spans="3:11" x14ac:dyDescent="0.3">
      <c r="C118" s="120"/>
      <c r="D118" s="27"/>
      <c r="E118" s="11"/>
      <c r="F118" s="120"/>
      <c r="G118" s="27"/>
      <c r="I118" s="27"/>
      <c r="J118" s="27"/>
      <c r="K118" s="27"/>
    </row>
    <row r="119" spans="3:11" x14ac:dyDescent="0.3">
      <c r="C119" s="120"/>
      <c r="D119" s="27"/>
      <c r="E119" s="11"/>
      <c r="F119" s="120"/>
      <c r="G119" s="27"/>
      <c r="I119" s="27"/>
      <c r="J119" s="27"/>
      <c r="K119" s="27"/>
    </row>
    <row r="120" spans="3:11" x14ac:dyDescent="0.3">
      <c r="C120" s="120"/>
      <c r="D120" s="27"/>
      <c r="E120" s="11"/>
      <c r="F120" s="120"/>
      <c r="G120" s="27"/>
      <c r="I120" s="27"/>
      <c r="J120" s="27"/>
      <c r="K120" s="27"/>
    </row>
    <row r="121" spans="3:11" x14ac:dyDescent="0.3">
      <c r="C121" s="120"/>
      <c r="D121" s="27"/>
      <c r="E121" s="11"/>
      <c r="F121" s="120"/>
      <c r="G121" s="27"/>
      <c r="I121" s="27"/>
      <c r="J121" s="27"/>
      <c r="K121" s="27"/>
    </row>
    <row r="122" spans="3:11" x14ac:dyDescent="0.3">
      <c r="C122" s="120"/>
      <c r="D122" s="27"/>
      <c r="E122" s="11"/>
      <c r="F122" s="120"/>
      <c r="G122" s="27"/>
      <c r="I122" s="27"/>
      <c r="J122" s="27"/>
      <c r="K122" s="27"/>
    </row>
    <row r="123" spans="3:11" x14ac:dyDescent="0.3">
      <c r="C123" s="120"/>
      <c r="D123" s="27"/>
      <c r="E123" s="11"/>
      <c r="F123" s="120"/>
      <c r="G123" s="27"/>
      <c r="I123" s="27"/>
      <c r="J123" s="27"/>
      <c r="K123" s="27"/>
    </row>
    <row r="124" spans="3:11" x14ac:dyDescent="0.3">
      <c r="C124" s="120"/>
      <c r="D124" s="27"/>
      <c r="E124" s="11"/>
      <c r="F124" s="120"/>
      <c r="G124" s="27"/>
      <c r="I124" s="27"/>
      <c r="J124" s="27"/>
      <c r="K124" s="27"/>
    </row>
    <row r="125" spans="3:11" x14ac:dyDescent="0.3">
      <c r="C125" s="120"/>
      <c r="D125" s="27"/>
      <c r="E125" s="11"/>
      <c r="F125" s="120"/>
      <c r="G125" s="27"/>
      <c r="I125" s="27"/>
      <c r="J125" s="27"/>
      <c r="K125" s="27"/>
    </row>
    <row r="126" spans="3:11" x14ac:dyDescent="0.3">
      <c r="C126" s="120"/>
      <c r="D126" s="27"/>
      <c r="E126" s="11"/>
      <c r="F126" s="120"/>
      <c r="G126" s="27"/>
      <c r="I126" s="27"/>
      <c r="J126" s="27"/>
      <c r="K126" s="27"/>
    </row>
    <row r="127" spans="3:11" x14ac:dyDescent="0.3">
      <c r="C127" s="120"/>
      <c r="D127" s="27"/>
      <c r="E127" s="11"/>
      <c r="F127" s="120"/>
      <c r="G127" s="27"/>
      <c r="I127" s="27"/>
      <c r="J127" s="27"/>
      <c r="K127" s="27"/>
    </row>
    <row r="128" spans="3:11" x14ac:dyDescent="0.3">
      <c r="C128" s="120"/>
      <c r="D128" s="27"/>
      <c r="E128" s="11"/>
      <c r="F128" s="120"/>
      <c r="G128" s="27"/>
      <c r="I128" s="27"/>
      <c r="J128" s="27"/>
      <c r="K128" s="27"/>
    </row>
    <row r="129" spans="3:11" x14ac:dyDescent="0.3">
      <c r="C129" s="120"/>
      <c r="D129" s="27"/>
      <c r="E129" s="11"/>
      <c r="F129" s="120"/>
      <c r="G129" s="27"/>
      <c r="I129" s="27"/>
      <c r="J129" s="27"/>
      <c r="K129" s="27"/>
    </row>
    <row r="130" spans="3:11" x14ac:dyDescent="0.3">
      <c r="C130" s="120"/>
      <c r="D130" s="27"/>
      <c r="E130" s="11"/>
      <c r="F130" s="120"/>
      <c r="G130" s="27"/>
      <c r="I130" s="27"/>
      <c r="J130" s="27"/>
      <c r="K130" s="27"/>
    </row>
    <row r="131" spans="3:11" x14ac:dyDescent="0.3">
      <c r="C131" s="120"/>
      <c r="D131" s="27"/>
      <c r="E131" s="11"/>
      <c r="F131" s="120"/>
      <c r="G131" s="27"/>
      <c r="I131" s="27"/>
      <c r="J131" s="27"/>
      <c r="K131" s="27"/>
    </row>
    <row r="132" spans="3:11" x14ac:dyDescent="0.3">
      <c r="C132" s="120"/>
      <c r="D132" s="27"/>
      <c r="E132" s="11"/>
      <c r="F132" s="120"/>
      <c r="G132" s="27"/>
      <c r="I132" s="27"/>
      <c r="J132" s="27"/>
      <c r="K132" s="27"/>
    </row>
    <row r="133" spans="3:11" x14ac:dyDescent="0.3">
      <c r="C133" s="120"/>
      <c r="D133" s="27"/>
      <c r="E133" s="11"/>
      <c r="F133" s="120"/>
      <c r="G133" s="27"/>
      <c r="I133" s="27"/>
      <c r="J133" s="27"/>
      <c r="K133" s="27"/>
    </row>
    <row r="134" spans="3:11" x14ac:dyDescent="0.3">
      <c r="C134" s="120"/>
      <c r="D134" s="27"/>
      <c r="E134" s="11"/>
      <c r="F134" s="120"/>
      <c r="G134" s="27"/>
      <c r="I134" s="27"/>
      <c r="J134" s="27"/>
      <c r="K134" s="27"/>
    </row>
    <row r="135" spans="3:11" x14ac:dyDescent="0.3">
      <c r="C135" s="120"/>
      <c r="D135" s="27"/>
      <c r="E135" s="11"/>
      <c r="F135" s="120"/>
      <c r="G135" s="27"/>
      <c r="I135" s="27"/>
      <c r="J135" s="27"/>
      <c r="K135" s="27"/>
    </row>
    <row r="136" spans="3:11" x14ac:dyDescent="0.3">
      <c r="C136" s="120"/>
      <c r="D136" s="27"/>
      <c r="E136" s="11"/>
      <c r="F136" s="120"/>
      <c r="G136" s="27"/>
      <c r="I136" s="27"/>
      <c r="J136" s="27"/>
      <c r="K136" s="27"/>
    </row>
    <row r="137" spans="3:11" x14ac:dyDescent="0.3">
      <c r="C137" s="120"/>
      <c r="D137" s="27"/>
      <c r="E137" s="11"/>
      <c r="F137" s="120"/>
      <c r="G137" s="27"/>
      <c r="I137" s="27"/>
      <c r="J137" s="27"/>
      <c r="K137" s="27"/>
    </row>
    <row r="138" spans="3:11" x14ac:dyDescent="0.3">
      <c r="C138" s="120"/>
      <c r="D138" s="27"/>
      <c r="E138" s="11"/>
      <c r="F138" s="120"/>
      <c r="G138" s="27"/>
      <c r="I138" s="27"/>
      <c r="J138" s="27"/>
      <c r="K138" s="27"/>
    </row>
    <row r="139" spans="3:11" x14ac:dyDescent="0.3">
      <c r="C139" s="120"/>
      <c r="D139" s="27"/>
      <c r="E139" s="11"/>
      <c r="F139" s="120"/>
      <c r="G139" s="27"/>
      <c r="I139" s="27"/>
      <c r="J139" s="27"/>
      <c r="K139" s="27"/>
    </row>
    <row r="140" spans="3:11" x14ac:dyDescent="0.3">
      <c r="C140" s="120"/>
      <c r="D140" s="27"/>
      <c r="E140" s="11"/>
      <c r="F140" s="120"/>
      <c r="G140" s="27"/>
      <c r="I140" s="27"/>
      <c r="J140" s="27"/>
      <c r="K140" s="27"/>
    </row>
    <row r="141" spans="3:11" x14ac:dyDescent="0.3">
      <c r="C141" s="120"/>
      <c r="D141" s="27"/>
      <c r="E141" s="11"/>
      <c r="F141" s="120"/>
      <c r="G141" s="27"/>
      <c r="I141" s="27"/>
      <c r="J141" s="27"/>
      <c r="K141" s="27"/>
    </row>
    <row r="142" spans="3:11" x14ac:dyDescent="0.3">
      <c r="C142" s="120"/>
      <c r="D142" s="27"/>
      <c r="E142" s="11"/>
      <c r="F142" s="120"/>
      <c r="G142" s="27"/>
      <c r="I142" s="27"/>
      <c r="J142" s="27"/>
      <c r="K142" s="27"/>
    </row>
    <row r="143" spans="3:11" x14ac:dyDescent="0.3">
      <c r="C143" s="120"/>
      <c r="D143" s="27"/>
      <c r="E143" s="11"/>
      <c r="F143" s="120"/>
      <c r="G143" s="27"/>
      <c r="I143" s="27"/>
      <c r="J143" s="27"/>
      <c r="K143" s="27"/>
    </row>
    <row r="144" spans="3:11" x14ac:dyDescent="0.3">
      <c r="C144" s="120"/>
      <c r="D144" s="27"/>
      <c r="E144" s="11"/>
      <c r="F144" s="120"/>
      <c r="G144" s="27"/>
      <c r="I144" s="27"/>
      <c r="J144" s="27"/>
      <c r="K144" s="27"/>
    </row>
    <row r="145" spans="3:11" x14ac:dyDescent="0.3">
      <c r="C145" s="120"/>
      <c r="D145" s="27"/>
      <c r="E145" s="11"/>
      <c r="F145" s="120"/>
      <c r="G145" s="27"/>
      <c r="I145" s="27"/>
      <c r="J145" s="27"/>
      <c r="K145" s="27"/>
    </row>
    <row r="146" spans="3:11" x14ac:dyDescent="0.3">
      <c r="C146" s="120"/>
      <c r="D146" s="27"/>
      <c r="E146" s="11"/>
      <c r="F146" s="120"/>
      <c r="G146" s="27"/>
      <c r="I146" s="27"/>
      <c r="J146" s="27"/>
      <c r="K146" s="27"/>
    </row>
    <row r="147" spans="3:11" x14ac:dyDescent="0.3">
      <c r="C147" s="120"/>
      <c r="D147" s="27"/>
      <c r="E147" s="11"/>
      <c r="F147" s="120"/>
      <c r="G147" s="27"/>
      <c r="I147" s="27"/>
      <c r="J147" s="27"/>
      <c r="K147" s="27"/>
    </row>
    <row r="148" spans="3:11" x14ac:dyDescent="0.3">
      <c r="C148" s="120"/>
      <c r="D148" s="27"/>
      <c r="E148" s="11"/>
      <c r="F148" s="120"/>
      <c r="G148" s="27"/>
      <c r="I148" s="27"/>
      <c r="J148" s="27"/>
      <c r="K148" s="27"/>
    </row>
    <row r="149" spans="3:11" x14ac:dyDescent="0.3">
      <c r="C149" s="120"/>
      <c r="D149" s="27"/>
      <c r="E149" s="11"/>
      <c r="F149" s="120"/>
      <c r="G149" s="27"/>
      <c r="I149" s="27"/>
      <c r="J149" s="27"/>
      <c r="K149" s="27"/>
    </row>
    <row r="150" spans="3:11" x14ac:dyDescent="0.3">
      <c r="C150" s="120"/>
      <c r="D150" s="27"/>
      <c r="E150" s="11"/>
      <c r="F150" s="120"/>
      <c r="G150" s="27"/>
      <c r="I150" s="27"/>
      <c r="J150" s="27"/>
      <c r="K150" s="27"/>
    </row>
    <row r="151" spans="3:11" x14ac:dyDescent="0.3">
      <c r="C151" s="120"/>
      <c r="D151" s="27"/>
      <c r="E151" s="11"/>
      <c r="F151" s="120"/>
      <c r="G151" s="27"/>
      <c r="I151" s="27"/>
      <c r="J151" s="27"/>
      <c r="K151" s="27"/>
    </row>
    <row r="152" spans="3:11" x14ac:dyDescent="0.3">
      <c r="C152" s="120"/>
      <c r="D152" s="27"/>
      <c r="E152" s="11"/>
      <c r="F152" s="120"/>
      <c r="G152" s="27"/>
      <c r="I152" s="27"/>
      <c r="J152" s="27"/>
      <c r="K152" s="27"/>
    </row>
    <row r="153" spans="3:11" x14ac:dyDescent="0.3">
      <c r="C153" s="120"/>
      <c r="D153" s="27"/>
      <c r="E153" s="11"/>
      <c r="F153" s="120"/>
      <c r="G153" s="27"/>
      <c r="I153" s="27"/>
      <c r="J153" s="27"/>
      <c r="K153" s="27"/>
    </row>
    <row r="154" spans="3:11" x14ac:dyDescent="0.3">
      <c r="C154" s="120"/>
      <c r="D154" s="27"/>
      <c r="E154" s="11"/>
      <c r="F154" s="120"/>
      <c r="G154" s="27"/>
      <c r="I154" s="27"/>
      <c r="J154" s="27"/>
      <c r="K154" s="27"/>
    </row>
    <row r="155" spans="3:11" x14ac:dyDescent="0.3">
      <c r="C155" s="120"/>
      <c r="D155" s="27"/>
      <c r="E155" s="11"/>
      <c r="F155" s="120"/>
      <c r="G155" s="27"/>
      <c r="I155" s="27"/>
      <c r="J155" s="27"/>
      <c r="K155" s="27"/>
    </row>
    <row r="156" spans="3:11" x14ac:dyDescent="0.3">
      <c r="C156" s="120"/>
      <c r="D156" s="27"/>
      <c r="E156" s="11"/>
      <c r="F156" s="120"/>
      <c r="G156" s="27"/>
      <c r="I156" s="27"/>
      <c r="J156" s="27"/>
      <c r="K156" s="27"/>
    </row>
    <row r="157" spans="3:11" x14ac:dyDescent="0.3">
      <c r="C157" s="120"/>
      <c r="D157" s="27"/>
      <c r="E157" s="11"/>
      <c r="F157" s="120"/>
      <c r="G157" s="27"/>
      <c r="I157" s="27"/>
      <c r="J157" s="27"/>
      <c r="K157" s="27"/>
    </row>
    <row r="158" spans="3:11" x14ac:dyDescent="0.3">
      <c r="C158" s="120"/>
      <c r="D158" s="27"/>
      <c r="E158" s="11"/>
      <c r="F158" s="120"/>
      <c r="G158" s="27"/>
      <c r="I158" s="27"/>
      <c r="J158" s="27"/>
      <c r="K158" s="27"/>
    </row>
    <row r="159" spans="3:11" x14ac:dyDescent="0.3">
      <c r="C159" s="120"/>
      <c r="D159" s="27"/>
      <c r="E159" s="11"/>
      <c r="F159" s="120"/>
      <c r="G159" s="27"/>
      <c r="I159" s="27"/>
      <c r="J159" s="27"/>
      <c r="K159" s="27"/>
    </row>
    <row r="160" spans="3:11" x14ac:dyDescent="0.3">
      <c r="C160" s="120"/>
      <c r="D160" s="27"/>
      <c r="E160" s="11"/>
      <c r="F160" s="120"/>
      <c r="G160" s="27"/>
      <c r="I160" s="27"/>
      <c r="J160" s="27"/>
      <c r="K160" s="27"/>
    </row>
    <row r="161" spans="3:11" x14ac:dyDescent="0.3">
      <c r="C161" s="120"/>
      <c r="D161" s="27"/>
      <c r="E161" s="11"/>
      <c r="F161" s="120"/>
      <c r="G161" s="27"/>
      <c r="I161" s="27"/>
      <c r="J161" s="27"/>
      <c r="K161" s="27"/>
    </row>
    <row r="162" spans="3:11" x14ac:dyDescent="0.3">
      <c r="C162" s="120"/>
      <c r="D162" s="27"/>
      <c r="E162" s="11"/>
      <c r="F162" s="120"/>
      <c r="G162" s="27"/>
      <c r="I162" s="27"/>
      <c r="J162" s="27"/>
      <c r="K162" s="27"/>
    </row>
    <row r="163" spans="3:11" x14ac:dyDescent="0.3">
      <c r="C163" s="120"/>
      <c r="D163" s="27"/>
      <c r="E163" s="11"/>
      <c r="F163" s="120"/>
      <c r="G163" s="27"/>
      <c r="I163" s="27"/>
      <c r="J163" s="27"/>
      <c r="K163" s="27"/>
    </row>
    <row r="164" spans="3:11" x14ac:dyDescent="0.3">
      <c r="C164" s="120"/>
      <c r="D164" s="27"/>
      <c r="E164" s="11"/>
      <c r="F164" s="120"/>
      <c r="G164" s="27"/>
      <c r="I164" s="27"/>
      <c r="J164" s="27"/>
      <c r="K164" s="27"/>
    </row>
    <row r="165" spans="3:11" x14ac:dyDescent="0.3">
      <c r="C165" s="120"/>
      <c r="D165" s="27"/>
      <c r="E165" s="11"/>
      <c r="F165" s="120"/>
      <c r="G165" s="27"/>
      <c r="I165" s="27"/>
      <c r="J165" s="27"/>
      <c r="K165" s="27"/>
    </row>
    <row r="166" spans="3:11" x14ac:dyDescent="0.3">
      <c r="C166" s="120"/>
      <c r="D166" s="27"/>
      <c r="E166" s="11"/>
      <c r="F166" s="120"/>
      <c r="G166" s="27"/>
      <c r="I166" s="27"/>
      <c r="J166" s="27"/>
      <c r="K166" s="27"/>
    </row>
    <row r="167" spans="3:11" x14ac:dyDescent="0.3">
      <c r="C167" s="120"/>
      <c r="D167" s="27"/>
      <c r="E167" s="11"/>
      <c r="F167" s="120"/>
      <c r="G167" s="27"/>
      <c r="I167" s="27"/>
      <c r="J167" s="27"/>
      <c r="K167" s="27"/>
    </row>
    <row r="168" spans="3:11" x14ac:dyDescent="0.3">
      <c r="C168" s="120"/>
      <c r="D168" s="27"/>
      <c r="E168" s="11"/>
      <c r="F168" s="120"/>
      <c r="G168" s="27"/>
      <c r="I168" s="27"/>
      <c r="J168" s="27"/>
      <c r="K168" s="27"/>
    </row>
    <row r="169" spans="3:11" x14ac:dyDescent="0.3">
      <c r="C169" s="120"/>
      <c r="D169" s="27"/>
      <c r="E169" s="11"/>
      <c r="F169" s="120"/>
      <c r="G169" s="27"/>
      <c r="I169" s="27"/>
      <c r="J169" s="27"/>
      <c r="K169" s="27"/>
    </row>
    <row r="170" spans="3:11" x14ac:dyDescent="0.3">
      <c r="C170" s="120"/>
      <c r="D170" s="27"/>
      <c r="E170" s="11"/>
      <c r="F170" s="120"/>
      <c r="G170" s="27"/>
      <c r="I170" s="27"/>
      <c r="J170" s="27"/>
      <c r="K170" s="27"/>
    </row>
    <row r="171" spans="3:11" x14ac:dyDescent="0.3">
      <c r="C171" s="120"/>
      <c r="D171" s="27"/>
      <c r="E171" s="11"/>
      <c r="F171" s="120"/>
      <c r="G171" s="27"/>
      <c r="I171" s="27"/>
      <c r="J171" s="27"/>
      <c r="K171" s="27"/>
    </row>
    <row r="172" spans="3:11" x14ac:dyDescent="0.3">
      <c r="C172" s="120"/>
      <c r="D172" s="27"/>
      <c r="E172" s="11"/>
      <c r="F172" s="120"/>
      <c r="G172" s="27"/>
      <c r="I172" s="27"/>
      <c r="J172" s="27"/>
      <c r="K172" s="27"/>
    </row>
    <row r="173" spans="3:11" x14ac:dyDescent="0.3">
      <c r="C173" s="120"/>
      <c r="D173" s="27"/>
      <c r="E173" s="11"/>
      <c r="F173" s="120"/>
      <c r="G173" s="27"/>
      <c r="I173" s="27"/>
      <c r="J173" s="27"/>
      <c r="K173" s="27"/>
    </row>
    <row r="174" spans="3:11" x14ac:dyDescent="0.3">
      <c r="C174" s="120"/>
      <c r="D174" s="27"/>
      <c r="E174" s="11"/>
      <c r="F174" s="120"/>
      <c r="G174" s="27"/>
      <c r="I174" s="27"/>
      <c r="J174" s="27"/>
      <c r="K174" s="27"/>
    </row>
    <row r="175" spans="3:11" x14ac:dyDescent="0.3">
      <c r="C175" s="120"/>
      <c r="D175" s="27"/>
      <c r="E175" s="11"/>
      <c r="F175" s="120"/>
      <c r="G175" s="27"/>
      <c r="I175" s="27"/>
      <c r="J175" s="27"/>
      <c r="K175" s="27"/>
    </row>
    <row r="176" spans="3:11" x14ac:dyDescent="0.3">
      <c r="C176" s="120"/>
      <c r="D176" s="27"/>
      <c r="E176" s="11"/>
      <c r="F176" s="120"/>
      <c r="G176" s="27"/>
      <c r="I176" s="27"/>
      <c r="J176" s="27"/>
      <c r="K176" s="27"/>
    </row>
    <row r="177" spans="3:11" x14ac:dyDescent="0.3">
      <c r="C177" s="120"/>
      <c r="D177" s="27"/>
      <c r="E177" s="11"/>
      <c r="F177" s="120"/>
      <c r="G177" s="27"/>
      <c r="I177" s="27"/>
      <c r="J177" s="27"/>
      <c r="K177" s="27"/>
    </row>
    <row r="178" spans="3:11" x14ac:dyDescent="0.3">
      <c r="C178" s="120"/>
      <c r="D178" s="27"/>
      <c r="E178" s="11"/>
      <c r="F178" s="120"/>
      <c r="G178" s="27"/>
      <c r="I178" s="27"/>
      <c r="J178" s="27"/>
      <c r="K178" s="27"/>
    </row>
    <row r="179" spans="3:11" x14ac:dyDescent="0.3">
      <c r="C179" s="120"/>
      <c r="D179" s="27"/>
      <c r="E179" s="11"/>
      <c r="F179" s="120"/>
      <c r="G179" s="27"/>
      <c r="I179" s="27"/>
      <c r="J179" s="27"/>
      <c r="K179" s="27"/>
    </row>
    <row r="180" spans="3:11" x14ac:dyDescent="0.3">
      <c r="C180" s="120"/>
      <c r="D180" s="27"/>
      <c r="E180" s="11"/>
      <c r="F180" s="120"/>
      <c r="G180" s="27"/>
      <c r="I180" s="27"/>
      <c r="J180" s="27"/>
      <c r="K180" s="27"/>
    </row>
    <row r="181" spans="3:11" x14ac:dyDescent="0.3">
      <c r="C181" s="120"/>
      <c r="D181" s="27"/>
      <c r="E181" s="11"/>
      <c r="F181" s="120"/>
      <c r="G181" s="27"/>
      <c r="I181" s="27"/>
      <c r="J181" s="27"/>
      <c r="K181" s="27"/>
    </row>
    <row r="182" spans="3:11" x14ac:dyDescent="0.3">
      <c r="C182" s="120"/>
      <c r="D182" s="27"/>
      <c r="E182" s="11"/>
      <c r="F182" s="120"/>
      <c r="G182" s="27"/>
      <c r="I182" s="27"/>
      <c r="J182" s="27"/>
      <c r="K182" s="27"/>
    </row>
  </sheetData>
  <sheetProtection password="F79C" sheet="1" objects="1" scenarios="1" selectLockedCells="1"/>
  <mergeCells count="12">
    <mergeCell ref="K1:N1"/>
    <mergeCell ref="F3:H4"/>
    <mergeCell ref="B1:D1"/>
    <mergeCell ref="C3:C4"/>
    <mergeCell ref="D3:E4"/>
    <mergeCell ref="I7:I45"/>
    <mergeCell ref="H7:H45"/>
    <mergeCell ref="G7:G45"/>
    <mergeCell ref="L47:N47"/>
    <mergeCell ref="L48:N48"/>
    <mergeCell ref="B47:G47"/>
    <mergeCell ref="B48:G48"/>
  </mergeCells>
  <conditionalFormatting sqref="B7:B45">
    <cfRule type="containsBlanks" dxfId="42" priority="82">
      <formula>LEN(TRIM(B7))=0</formula>
    </cfRule>
  </conditionalFormatting>
  <conditionalFormatting sqref="B7:B45">
    <cfRule type="cellIs" dxfId="41" priority="77" operator="greaterThanOrEqual">
      <formula>1</formula>
    </cfRule>
  </conditionalFormatting>
  <conditionalFormatting sqref="D37 D39:D40">
    <cfRule type="containsBlanks" dxfId="40" priority="62">
      <formula>LEN(TRIM(D37))=0</formula>
    </cfRule>
  </conditionalFormatting>
  <conditionalFormatting sqref="L7:L9">
    <cfRule type="notContainsBlanks" dxfId="39" priority="49">
      <formula>LEN(TRIM(L7))&gt;0</formula>
    </cfRule>
    <cfRule type="containsBlanks" dxfId="38" priority="50">
      <formula>LEN(TRIM(L7))=0</formula>
    </cfRule>
  </conditionalFormatting>
  <conditionalFormatting sqref="L7:L9">
    <cfRule type="notContainsBlanks" dxfId="37" priority="48">
      <formula>LEN(TRIM(L7))&gt;0</formula>
    </cfRule>
  </conditionalFormatting>
  <conditionalFormatting sqref="N7:N45">
    <cfRule type="cellIs" dxfId="36" priority="46" operator="equal">
      <formula>"NEVYHOVUJE"</formula>
    </cfRule>
    <cfRule type="cellIs" dxfId="35" priority="47" operator="equal">
      <formula>"VYHOVUJE"</formula>
    </cfRule>
  </conditionalFormatting>
  <conditionalFormatting sqref="L10:L11 L17 L23 L29 L35:L45">
    <cfRule type="notContainsBlanks" dxfId="34" priority="44">
      <formula>LEN(TRIM(L10))&gt;0</formula>
    </cfRule>
    <cfRule type="containsBlanks" dxfId="33" priority="45">
      <formula>LEN(TRIM(L10))=0</formula>
    </cfRule>
  </conditionalFormatting>
  <conditionalFormatting sqref="L10:L11 L17 L23 L29 L35:L45">
    <cfRule type="notContainsBlanks" dxfId="32" priority="43">
      <formula>LEN(TRIM(L10))&gt;0</formula>
    </cfRule>
  </conditionalFormatting>
  <conditionalFormatting sqref="L12:L13 L18:L19 L24:L25 L30:L31">
    <cfRule type="notContainsBlanks" dxfId="31" priority="39">
      <formula>LEN(TRIM(L12))&gt;0</formula>
    </cfRule>
    <cfRule type="containsBlanks" dxfId="30" priority="40">
      <formula>LEN(TRIM(L12))=0</formula>
    </cfRule>
  </conditionalFormatting>
  <conditionalFormatting sqref="L12:L13 L18:L19 L24:L25 L30:L31">
    <cfRule type="notContainsBlanks" dxfId="29" priority="38">
      <formula>LEN(TRIM(L12))&gt;0</formula>
    </cfRule>
  </conditionalFormatting>
  <conditionalFormatting sqref="L14:L15 L20:L21 L26:L27 L32:L33">
    <cfRule type="notContainsBlanks" dxfId="28" priority="34">
      <formula>LEN(TRIM(L14))&gt;0</formula>
    </cfRule>
    <cfRule type="containsBlanks" dxfId="27" priority="35">
      <formula>LEN(TRIM(L14))=0</formula>
    </cfRule>
  </conditionalFormatting>
  <conditionalFormatting sqref="L14:L15 L20:L21 L26:L27 L32:L33">
    <cfRule type="notContainsBlanks" dxfId="26" priority="33">
      <formula>LEN(TRIM(L14))&gt;0</formula>
    </cfRule>
  </conditionalFormatting>
  <conditionalFormatting sqref="L16 L22 L28 L34">
    <cfRule type="notContainsBlanks" dxfId="25" priority="29">
      <formula>LEN(TRIM(L16))&gt;0</formula>
    </cfRule>
    <cfRule type="containsBlanks" dxfId="24" priority="30">
      <formula>LEN(TRIM(L16))=0</formula>
    </cfRule>
  </conditionalFormatting>
  <conditionalFormatting sqref="L16 L22 L28 L34">
    <cfRule type="notContainsBlanks" dxfId="23" priority="28">
      <formula>LEN(TRIM(L16))&gt;0</formula>
    </cfRule>
  </conditionalFormatting>
  <conditionalFormatting sqref="D7">
    <cfRule type="containsBlanks" dxfId="22" priority="23">
      <formula>LEN(TRIM(D7))=0</formula>
    </cfRule>
  </conditionalFormatting>
  <conditionalFormatting sqref="D8">
    <cfRule type="containsBlanks" dxfId="21" priority="22">
      <formula>LEN(TRIM(D8))=0</formula>
    </cfRule>
  </conditionalFormatting>
  <conditionalFormatting sqref="D9">
    <cfRule type="containsBlanks" dxfId="20" priority="21">
      <formula>LEN(TRIM(D9))=0</formula>
    </cfRule>
  </conditionalFormatting>
  <conditionalFormatting sqref="D10">
    <cfRule type="containsBlanks" dxfId="19" priority="20">
      <formula>LEN(TRIM(D10))=0</formula>
    </cfRule>
  </conditionalFormatting>
  <conditionalFormatting sqref="D11">
    <cfRule type="containsBlanks" dxfId="18" priority="19">
      <formula>LEN(TRIM(D11))=0</formula>
    </cfRule>
  </conditionalFormatting>
  <conditionalFormatting sqref="D12:D13">
    <cfRule type="containsBlanks" dxfId="17" priority="18">
      <formula>LEN(TRIM(D12))=0</formula>
    </cfRule>
  </conditionalFormatting>
  <conditionalFormatting sqref="D43:D45">
    <cfRule type="containsBlanks" dxfId="16" priority="1">
      <formula>LEN(TRIM(D43))=0</formula>
    </cfRule>
  </conditionalFormatting>
  <conditionalFormatting sqref="D14">
    <cfRule type="containsBlanks" dxfId="15" priority="17">
      <formula>LEN(TRIM(D14))=0</formula>
    </cfRule>
  </conditionalFormatting>
  <conditionalFormatting sqref="D15:D16">
    <cfRule type="containsBlanks" dxfId="14" priority="16">
      <formula>LEN(TRIM(D15))=0</formula>
    </cfRule>
  </conditionalFormatting>
  <conditionalFormatting sqref="D17">
    <cfRule type="containsBlanks" dxfId="13" priority="15">
      <formula>LEN(TRIM(D17))=0</formula>
    </cfRule>
  </conditionalFormatting>
  <conditionalFormatting sqref="D18:D19">
    <cfRule type="containsBlanks" dxfId="12" priority="14">
      <formula>LEN(TRIM(D18))=0</formula>
    </cfRule>
  </conditionalFormatting>
  <conditionalFormatting sqref="D20:D22">
    <cfRule type="containsBlanks" dxfId="11" priority="13">
      <formula>LEN(TRIM(D20))=0</formula>
    </cfRule>
  </conditionalFormatting>
  <conditionalFormatting sqref="D23:D24">
    <cfRule type="containsBlanks" dxfId="10" priority="12">
      <formula>LEN(TRIM(D23))=0</formula>
    </cfRule>
  </conditionalFormatting>
  <conditionalFormatting sqref="D25">
    <cfRule type="containsBlanks" dxfId="9" priority="11">
      <formula>LEN(TRIM(D25))=0</formula>
    </cfRule>
  </conditionalFormatting>
  <conditionalFormatting sqref="D26:D28">
    <cfRule type="containsBlanks" dxfId="8" priority="10">
      <formula>LEN(TRIM(D26))=0</formula>
    </cfRule>
  </conditionalFormatting>
  <conditionalFormatting sqref="D29">
    <cfRule type="containsBlanks" dxfId="7" priority="9">
      <formula>LEN(TRIM(D29))=0</formula>
    </cfRule>
  </conditionalFormatting>
  <conditionalFormatting sqref="D30">
    <cfRule type="containsBlanks" dxfId="6" priority="8">
      <formula>LEN(TRIM(D30))=0</formula>
    </cfRule>
  </conditionalFormatting>
  <conditionalFormatting sqref="D31">
    <cfRule type="containsBlanks" dxfId="5" priority="7">
      <formula>LEN(TRIM(D31))=0</formula>
    </cfRule>
  </conditionalFormatting>
  <conditionalFormatting sqref="D32">
    <cfRule type="containsBlanks" dxfId="4" priority="6">
      <formula>LEN(TRIM(D32))=0</formula>
    </cfRule>
  </conditionalFormatting>
  <conditionalFormatting sqref="D33">
    <cfRule type="containsBlanks" dxfId="3" priority="5">
      <formula>LEN(TRIM(D33))=0</formula>
    </cfRule>
  </conditionalFormatting>
  <conditionalFormatting sqref="D34:D36">
    <cfRule type="containsBlanks" dxfId="2" priority="4">
      <formula>LEN(TRIM(D34))=0</formula>
    </cfRule>
  </conditionalFormatting>
  <conditionalFormatting sqref="D38">
    <cfRule type="containsBlanks" dxfId="1" priority="3">
      <formula>LEN(TRIM(D38))=0</formula>
    </cfRule>
  </conditionalFormatting>
  <conditionalFormatting sqref="D41:D42">
    <cfRule type="containsBlanks" dxfId="0" priority="2">
      <formula>LEN(TRIM(D41))=0</formula>
    </cfRule>
  </conditionalFormatting>
  <dataValidations disablePrompts="1" count="1">
    <dataValidation type="list" showInputMessage="1" showErrorMessage="1" sqref="E7:E45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2017-05-31T11:01:10Z</cp:lastPrinted>
  <dcterms:created xsi:type="dcterms:W3CDTF">2014-03-05T12:43:32Z</dcterms:created>
  <dcterms:modified xsi:type="dcterms:W3CDTF">2017-05-31T11:02:42Z</dcterms:modified>
</cp:coreProperties>
</file>