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6848" windowHeight="12012" tabRatio="939"/>
  </bookViews>
  <sheets>
    <sheet name="ČPHP" sheetId="22" r:id="rId1"/>
  </sheets>
  <definedNames>
    <definedName name="_xlnm.Print_Area" localSheetId="0">ČPHP!$B$1:$N$65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8" i="22"/>
  <c r="M7" i="22"/>
  <c r="L65" i="22" l="1"/>
  <c r="N8" i="22"/>
  <c r="N7" i="22"/>
  <c r="J33" i="22" l="1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8" i="22" l="1"/>
  <c r="J9" i="22"/>
  <c r="J10" i="22"/>
  <c r="J11" i="22"/>
  <c r="J7" i="22"/>
  <c r="K65" i="22" l="1"/>
</calcChain>
</file>

<file path=xl/sharedStrings.xml><?xml version="1.0" encoding="utf-8"?>
<sst xmlns="http://schemas.openxmlformats.org/spreadsheetml/2006/main" count="197" uniqueCount="107">
  <si>
    <t>Množství</t>
  </si>
  <si>
    <t>Položka</t>
  </si>
  <si>
    <t>Papírové Z-Z ručníky</t>
  </si>
  <si>
    <t>ks (balíček)</t>
  </si>
  <si>
    <t>Toaletní papír v roli 19</t>
  </si>
  <si>
    <t>ks 
(role)</t>
  </si>
  <si>
    <t>ks</t>
  </si>
  <si>
    <t>MÝDLOVÝ PROSTŘEDEK NA PODLAHY</t>
  </si>
  <si>
    <t>DEZINFEKČNÍ PROSTŘ</t>
  </si>
  <si>
    <t>MYCÍ PROSTŘ. KUCHYNĚ - tekutý krém</t>
  </si>
  <si>
    <t>MYCÍ PROSTŘ. KUCHYNĚ - rozprašovač</t>
  </si>
  <si>
    <t>MYCÍ PROSTŘ. KOUPELNA</t>
  </si>
  <si>
    <t>MYCÍ PROSTŘ. KOUPELNA - čistící krém</t>
  </si>
  <si>
    <t>MYCÍ PROSTŘ. WC</t>
  </si>
  <si>
    <t>VŮNĚ WC</t>
  </si>
  <si>
    <t>MÝDLO  TEKUTÉ- bez aplikátoru</t>
  </si>
  <si>
    <t>KRÉM NA RUCE</t>
  </si>
  <si>
    <t>Leštěnka na nábytek - spray</t>
  </si>
  <si>
    <t>Čistič oken s rozprašovačem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</si>
  <si>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</si>
  <si>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</si>
  <si>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</si>
  <si>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</si>
  <si>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</si>
  <si>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</si>
  <si>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</si>
  <si>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Sáčky na odpadky</t>
  </si>
  <si>
    <t>role</t>
  </si>
  <si>
    <t xml:space="preserve">Hadr na podlahu  </t>
  </si>
  <si>
    <t xml:space="preserve">Prachovka </t>
  </si>
  <si>
    <t>Houbový hadřík</t>
  </si>
  <si>
    <t>Houba tvarovaná velká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</si>
  <si>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</si>
  <si>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</si>
  <si>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</si>
  <si>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</si>
  <si>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</si>
  <si>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</si>
  <si>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</si>
  <si>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</si>
  <si>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</si>
  <si>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</si>
  <si>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</si>
  <si>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</si>
  <si>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</si>
  <si>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</si>
  <si>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</si>
  <si>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</si>
  <si>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40 x 40 cm, klasická utěrka švédská z mikrovlákna.</t>
  </si>
  <si>
    <t>18 x 16 cm, vysoce savý a trvanlivý.</t>
  </si>
  <si>
    <t>12 x 7 x 4,5 cm, na jedné straně abrazivní vrstva.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</si>
  <si>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</si>
  <si>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</si>
  <si>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</si>
  <si>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</si>
  <si>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</si>
  <si>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</si>
  <si>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</si>
  <si>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</si>
  <si>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</si>
  <si>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</si>
  <si>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</si>
  <si>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</si>
  <si>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</si>
  <si>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</si>
  <si>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</si>
  <si>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Josef Huml                   728 049 293</t>
  </si>
  <si>
    <t>Univerzitní 18,Plzeň 30614, Objekt UB</t>
  </si>
  <si>
    <t>Univerzitní 28,            306 14,Plzeň,objekt LS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</si>
  <si>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</si>
  <si>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</si>
  <si>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</si>
  <si>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</si>
  <si>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</si>
  <si>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</si>
  <si>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</si>
  <si>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</si>
  <si>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</si>
  <si>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</si>
  <si>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</si>
  <si>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</si>
  <si>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</si>
  <si>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Vinylové rukavice - L</t>
  </si>
  <si>
    <t>balení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</si>
  <si>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</si>
  <si>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Vinylové rukavice - XL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</si>
  <si>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</si>
  <si>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Pytle zelené, žluté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</si>
  <si>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</si>
  <si>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</si>
  <si>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</si>
  <si>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</si>
  <si>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</si>
  <si>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Návlek mopu</t>
  </si>
  <si>
    <t>Priloha_c._1_Kupni_smlouvy_technicke_specifikace_CPHP-011-2017</t>
  </si>
  <si>
    <t>samostatná faktura</t>
  </si>
  <si>
    <t>Návlek mopu 40 cm bavlna, minimálně 500 pracích cyklů Typ mopu smyčka a okrajový lem rozstřih. Uchycení mopu pomocí jazyka,délka cca 40 cm
,šířka cca 14 cm,váha cca 190 g,maximální teplota praní 95 C,maximální srážlivost nižší než 4 %, složení 80% bavlna, 20% polyester, absorbce tekutiny 300%.</t>
  </si>
  <si>
    <t xml:space="preserve">Název </t>
  </si>
  <si>
    <t xml:space="preserve">Popis 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</si>
  <si>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</si>
  <si>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</si>
  <si>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- 011 - 2017 (ČPHP - 011 - 2017)</t>
  </si>
  <si>
    <t>Fakturace</t>
  </si>
  <si>
    <t xml:space="preserve">Kontaktní osoba 
k převzetí zboží </t>
  </si>
  <si>
    <t xml:space="preserve">Místo dodání 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</si>
  <si>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>Obsah NaCl max. 1%. Nutno doložit  potvrzením od  výrobce.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</si>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</sst>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1" fillId="0" borderId="0" xfId="0" applyFont="1" applyFill="1" applyAlignment="1" applyProtection="1">
      <alignment horizontal="right"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8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B2E5FC"/>
      <color rgb="FF85FFB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35" customWidth="1"/>
    <col min="5" max="5" width="9" style="36" customWidth="1"/>
    <col min="6" max="6" width="62.109375" style="2" customWidth="1"/>
    <col min="7" max="7" width="15" style="2" customWidth="1"/>
    <col min="8" max="8" width="16.554687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.44140625" style="1" customWidth="1"/>
    <col min="15" max="15" width="8.88671875" style="1"/>
    <col min="16" max="16" width="30.88671875" style="1" customWidth="1"/>
    <col min="17" max="16384" width="8.88671875" style="1"/>
  </cols>
  <sheetData>
    <row r="1" spans="1:14" ht="24.6" customHeight="1" x14ac:dyDescent="0.3">
      <c r="B1" s="70" t="s">
        <v>101</v>
      </c>
      <c r="C1" s="70"/>
      <c r="D1" s="70"/>
      <c r="E1" s="70"/>
      <c r="F1" s="70"/>
      <c r="K1" s="84" t="s">
        <v>94</v>
      </c>
      <c r="L1" s="84"/>
      <c r="M1" s="84"/>
      <c r="N1" s="84"/>
    </row>
    <row r="2" spans="1:14" ht="18.75" customHeight="1" x14ac:dyDescent="0.3">
      <c r="D2" s="3"/>
      <c r="E2" s="4"/>
      <c r="G2" s="1"/>
      <c r="L2" s="32"/>
      <c r="M2" s="32"/>
    </row>
    <row r="3" spans="1:14" ht="23.25" customHeight="1" x14ac:dyDescent="0.3">
      <c r="B3" s="76" t="s">
        <v>99</v>
      </c>
      <c r="C3" s="77"/>
      <c r="D3" s="78" t="s">
        <v>61</v>
      </c>
      <c r="E3" s="79"/>
      <c r="F3" s="82" t="s">
        <v>100</v>
      </c>
      <c r="G3" s="83"/>
      <c r="H3" s="83"/>
      <c r="I3" s="32"/>
      <c r="J3" s="33"/>
      <c r="K3" s="33"/>
      <c r="L3" s="32"/>
      <c r="M3" s="32"/>
    </row>
    <row r="4" spans="1:14" ht="19.95" customHeight="1" thickBot="1" x14ac:dyDescent="0.35">
      <c r="B4" s="76"/>
      <c r="C4" s="77"/>
      <c r="D4" s="80"/>
      <c r="E4" s="81"/>
      <c r="F4" s="82"/>
      <c r="G4" s="83"/>
      <c r="H4" s="83"/>
      <c r="I4" s="32"/>
      <c r="K4" s="2"/>
      <c r="L4" s="32"/>
      <c r="M4" s="32"/>
    </row>
    <row r="5" spans="1:14" ht="34.950000000000003" customHeight="1" thickBot="1" x14ac:dyDescent="0.35">
      <c r="A5" s="34"/>
      <c r="J5" s="5"/>
      <c r="L5" s="22" t="s">
        <v>61</v>
      </c>
    </row>
    <row r="6" spans="1:14" s="16" customFormat="1" ht="58.8" thickTop="1" thickBot="1" x14ac:dyDescent="0.35">
      <c r="A6" s="37"/>
      <c r="B6" s="27" t="s">
        <v>1</v>
      </c>
      <c r="C6" s="21" t="s">
        <v>97</v>
      </c>
      <c r="D6" s="21" t="s">
        <v>0</v>
      </c>
      <c r="E6" s="21" t="s">
        <v>54</v>
      </c>
      <c r="F6" s="21" t="s">
        <v>98</v>
      </c>
      <c r="G6" s="21" t="s">
        <v>102</v>
      </c>
      <c r="H6" s="63" t="s">
        <v>103</v>
      </c>
      <c r="I6" s="21" t="s">
        <v>104</v>
      </c>
      <c r="J6" s="21" t="s">
        <v>55</v>
      </c>
      <c r="K6" s="21" t="s">
        <v>57</v>
      </c>
      <c r="L6" s="14" t="s">
        <v>58</v>
      </c>
      <c r="M6" s="63" t="s">
        <v>59</v>
      </c>
      <c r="N6" s="28" t="s">
        <v>56</v>
      </c>
    </row>
    <row r="7" spans="1:14" ht="62.4" customHeight="1" thickTop="1" x14ac:dyDescent="0.3">
      <c r="A7" s="38"/>
      <c r="B7" s="39">
        <v>1</v>
      </c>
      <c r="C7" s="40" t="s">
        <v>2</v>
      </c>
      <c r="D7" s="41">
        <v>640</v>
      </c>
      <c r="E7" s="42" t="s">
        <v>3</v>
      </c>
      <c r="F7" s="40" t="s">
        <v>60</v>
      </c>
      <c r="G7" s="73" t="s">
        <v>95</v>
      </c>
      <c r="H7" s="73" t="s">
        <v>66</v>
      </c>
      <c r="I7" s="73" t="s">
        <v>67</v>
      </c>
      <c r="J7" s="6">
        <f t="shared" ref="J7:J38" si="0">D7*K7</f>
        <v>9280</v>
      </c>
      <c r="K7" s="6">
        <v>14.5</v>
      </c>
      <c r="L7" s="19"/>
      <c r="M7" s="17">
        <f t="shared" ref="M7:M38" si="1">D7*L7</f>
        <v>0</v>
      </c>
      <c r="N7" s="29" t="str">
        <f>IF(ISNUMBER(L7), IF(L7&gt;K7,"NEVYHOVUJE","VYHOVUJE")," ")</f>
        <v xml:space="preserve"> </v>
      </c>
    </row>
    <row r="8" spans="1:14" ht="74.25" customHeight="1" x14ac:dyDescent="0.3">
      <c r="A8" s="34"/>
      <c r="B8" s="43">
        <v>2</v>
      </c>
      <c r="C8" s="44" t="s">
        <v>4</v>
      </c>
      <c r="D8" s="45">
        <v>1152</v>
      </c>
      <c r="E8" s="46" t="s">
        <v>5</v>
      </c>
      <c r="F8" s="44" t="s">
        <v>64</v>
      </c>
      <c r="G8" s="74"/>
      <c r="H8" s="74"/>
      <c r="I8" s="74"/>
      <c r="J8" s="7">
        <f t="shared" si="0"/>
        <v>24192</v>
      </c>
      <c r="K8" s="7">
        <v>21</v>
      </c>
      <c r="L8" s="20"/>
      <c r="M8" s="18">
        <f t="shared" si="1"/>
        <v>0</v>
      </c>
      <c r="N8" s="30" t="str">
        <f t="shared" ref="N8:N62" si="2">IF(ISNUMBER(L8), IF(L8&gt;K8,"NEVYHOVUJE","VYHOVUJE")," ")</f>
        <v xml:space="preserve"> </v>
      </c>
    </row>
    <row r="9" spans="1:14" ht="38.4" customHeight="1" x14ac:dyDescent="0.3">
      <c r="A9" s="34"/>
      <c r="B9" s="43">
        <v>3</v>
      </c>
      <c r="C9" s="47" t="s">
        <v>7</v>
      </c>
      <c r="D9" s="45">
        <v>9</v>
      </c>
      <c r="E9" s="48" t="s">
        <v>6</v>
      </c>
      <c r="F9" s="47" t="s">
        <v>33</v>
      </c>
      <c r="G9" s="74"/>
      <c r="H9" s="74"/>
      <c r="I9" s="74"/>
      <c r="J9" s="7">
        <f t="shared" si="0"/>
        <v>3600</v>
      </c>
      <c r="K9" s="7">
        <v>400</v>
      </c>
      <c r="L9" s="20"/>
      <c r="M9" s="18">
        <f t="shared" si="1"/>
        <v>0</v>
      </c>
      <c r="N9" s="30" t="str">
        <f t="shared" si="2"/>
        <v xml:space="preserve"> </v>
      </c>
    </row>
    <row r="10" spans="1:14" ht="51" customHeight="1" x14ac:dyDescent="0.3">
      <c r="A10" s="34"/>
      <c r="B10" s="43">
        <v>4</v>
      </c>
      <c r="C10" s="47" t="s">
        <v>8</v>
      </c>
      <c r="D10" s="45">
        <v>36</v>
      </c>
      <c r="E10" s="48" t="s">
        <v>6</v>
      </c>
      <c r="F10" s="47" t="s">
        <v>34</v>
      </c>
      <c r="G10" s="74"/>
      <c r="H10" s="74"/>
      <c r="I10" s="74"/>
      <c r="J10" s="7">
        <f t="shared" si="0"/>
        <v>720</v>
      </c>
      <c r="K10" s="7">
        <v>20</v>
      </c>
      <c r="L10" s="20"/>
      <c r="M10" s="18">
        <f t="shared" si="1"/>
        <v>0</v>
      </c>
      <c r="N10" s="30" t="str">
        <f t="shared" si="2"/>
        <v xml:space="preserve"> </v>
      </c>
    </row>
    <row r="11" spans="1:14" ht="87" customHeight="1" x14ac:dyDescent="0.3">
      <c r="A11" s="34"/>
      <c r="B11" s="43">
        <v>5</v>
      </c>
      <c r="C11" s="47" t="s">
        <v>9</v>
      </c>
      <c r="D11" s="45">
        <v>36</v>
      </c>
      <c r="E11" s="48" t="s">
        <v>6</v>
      </c>
      <c r="F11" s="47" t="s">
        <v>35</v>
      </c>
      <c r="G11" s="74"/>
      <c r="H11" s="74"/>
      <c r="I11" s="74"/>
      <c r="J11" s="7">
        <f t="shared" si="0"/>
        <v>1368</v>
      </c>
      <c r="K11" s="7">
        <v>38</v>
      </c>
      <c r="L11" s="20"/>
      <c r="M11" s="18">
        <f t="shared" si="1"/>
        <v>0</v>
      </c>
      <c r="N11" s="30" t="str">
        <f t="shared" si="2"/>
        <v xml:space="preserve"> </v>
      </c>
    </row>
    <row r="12" spans="1:14" ht="38.4" customHeight="1" x14ac:dyDescent="0.3">
      <c r="A12" s="34"/>
      <c r="B12" s="43">
        <v>6</v>
      </c>
      <c r="C12" s="47" t="s">
        <v>10</v>
      </c>
      <c r="D12" s="45">
        <v>24</v>
      </c>
      <c r="E12" s="48" t="s">
        <v>6</v>
      </c>
      <c r="F12" s="47" t="s">
        <v>36</v>
      </c>
      <c r="G12" s="74"/>
      <c r="H12" s="74"/>
      <c r="I12" s="74"/>
      <c r="J12" s="7">
        <f t="shared" si="0"/>
        <v>1008</v>
      </c>
      <c r="K12" s="7">
        <v>42</v>
      </c>
      <c r="L12" s="20"/>
      <c r="M12" s="18">
        <f t="shared" si="1"/>
        <v>0</v>
      </c>
      <c r="N12" s="30" t="str">
        <f t="shared" si="2"/>
        <v xml:space="preserve"> </v>
      </c>
    </row>
    <row r="13" spans="1:14" ht="42" customHeight="1" x14ac:dyDescent="0.3">
      <c r="A13" s="34"/>
      <c r="B13" s="43">
        <v>7</v>
      </c>
      <c r="C13" s="47" t="s">
        <v>12</v>
      </c>
      <c r="D13" s="45">
        <v>24</v>
      </c>
      <c r="E13" s="48" t="s">
        <v>6</v>
      </c>
      <c r="F13" s="47" t="s">
        <v>44</v>
      </c>
      <c r="G13" s="74"/>
      <c r="H13" s="74"/>
      <c r="I13" s="74"/>
      <c r="J13" s="7">
        <f t="shared" si="0"/>
        <v>768</v>
      </c>
      <c r="K13" s="7">
        <v>32</v>
      </c>
      <c r="L13" s="20"/>
      <c r="M13" s="18">
        <f t="shared" si="1"/>
        <v>0</v>
      </c>
      <c r="N13" s="30" t="str">
        <f t="shared" si="2"/>
        <v xml:space="preserve"> </v>
      </c>
    </row>
    <row r="14" spans="1:14" ht="58.2" customHeight="1" x14ac:dyDescent="0.3">
      <c r="A14" s="34"/>
      <c r="B14" s="43">
        <v>8</v>
      </c>
      <c r="C14" s="47" t="s">
        <v>11</v>
      </c>
      <c r="D14" s="45">
        <v>12</v>
      </c>
      <c r="E14" s="48" t="s">
        <v>6</v>
      </c>
      <c r="F14" s="47" t="s">
        <v>43</v>
      </c>
      <c r="G14" s="74"/>
      <c r="H14" s="74"/>
      <c r="I14" s="74"/>
      <c r="J14" s="7">
        <f t="shared" si="0"/>
        <v>360</v>
      </c>
      <c r="K14" s="7">
        <v>30</v>
      </c>
      <c r="L14" s="20"/>
      <c r="M14" s="18">
        <f t="shared" si="1"/>
        <v>0</v>
      </c>
      <c r="N14" s="30" t="str">
        <f t="shared" si="2"/>
        <v xml:space="preserve"> </v>
      </c>
    </row>
    <row r="15" spans="1:14" ht="30" x14ac:dyDescent="0.3">
      <c r="A15" s="34"/>
      <c r="B15" s="43">
        <v>9</v>
      </c>
      <c r="C15" s="47" t="s">
        <v>13</v>
      </c>
      <c r="D15" s="45">
        <v>32</v>
      </c>
      <c r="E15" s="48" t="s">
        <v>6</v>
      </c>
      <c r="F15" s="47" t="s">
        <v>42</v>
      </c>
      <c r="G15" s="74"/>
      <c r="H15" s="74"/>
      <c r="I15" s="74"/>
      <c r="J15" s="7">
        <f t="shared" si="0"/>
        <v>1120</v>
      </c>
      <c r="K15" s="7">
        <v>35</v>
      </c>
      <c r="L15" s="20"/>
      <c r="M15" s="18">
        <f t="shared" si="1"/>
        <v>0</v>
      </c>
      <c r="N15" s="30" t="str">
        <f t="shared" si="2"/>
        <v xml:space="preserve"> </v>
      </c>
    </row>
    <row r="16" spans="1:14" ht="24.6" customHeight="1" x14ac:dyDescent="0.3">
      <c r="A16" s="34"/>
      <c r="B16" s="43">
        <v>10</v>
      </c>
      <c r="C16" s="47" t="s">
        <v>14</v>
      </c>
      <c r="D16" s="45">
        <v>20</v>
      </c>
      <c r="E16" s="48" t="s">
        <v>6</v>
      </c>
      <c r="F16" s="47" t="s">
        <v>41</v>
      </c>
      <c r="G16" s="74"/>
      <c r="H16" s="74"/>
      <c r="I16" s="74"/>
      <c r="J16" s="7">
        <f t="shared" si="0"/>
        <v>280</v>
      </c>
      <c r="K16" s="7">
        <v>14</v>
      </c>
      <c r="L16" s="20"/>
      <c r="M16" s="18">
        <f t="shared" si="1"/>
        <v>0</v>
      </c>
      <c r="N16" s="30" t="str">
        <f t="shared" si="2"/>
        <v xml:space="preserve"> </v>
      </c>
    </row>
    <row r="17" spans="1:14" ht="57.6" customHeight="1" x14ac:dyDescent="0.3">
      <c r="A17" s="34"/>
      <c r="B17" s="43">
        <v>11</v>
      </c>
      <c r="C17" s="47" t="s">
        <v>15</v>
      </c>
      <c r="D17" s="45">
        <v>10</v>
      </c>
      <c r="E17" s="48" t="s">
        <v>6</v>
      </c>
      <c r="F17" s="47" t="s">
        <v>105</v>
      </c>
      <c r="G17" s="74"/>
      <c r="H17" s="74"/>
      <c r="I17" s="74"/>
      <c r="J17" s="7">
        <f t="shared" si="0"/>
        <v>1000</v>
      </c>
      <c r="K17" s="7">
        <v>100</v>
      </c>
      <c r="L17" s="20"/>
      <c r="M17" s="18">
        <f t="shared" si="1"/>
        <v>0</v>
      </c>
      <c r="N17" s="30" t="str">
        <f t="shared" si="2"/>
        <v xml:space="preserve"> </v>
      </c>
    </row>
    <row r="18" spans="1:14" ht="25.05" customHeight="1" x14ac:dyDescent="0.3">
      <c r="A18" s="34"/>
      <c r="B18" s="43">
        <v>12</v>
      </c>
      <c r="C18" s="47" t="s">
        <v>16</v>
      </c>
      <c r="D18" s="45">
        <v>12</v>
      </c>
      <c r="E18" s="48" t="s">
        <v>6</v>
      </c>
      <c r="F18" s="47" t="s">
        <v>40</v>
      </c>
      <c r="G18" s="74"/>
      <c r="H18" s="74"/>
      <c r="I18" s="74"/>
      <c r="J18" s="7">
        <f t="shared" si="0"/>
        <v>240</v>
      </c>
      <c r="K18" s="7">
        <v>20</v>
      </c>
      <c r="L18" s="20"/>
      <c r="M18" s="18">
        <f t="shared" si="1"/>
        <v>0</v>
      </c>
      <c r="N18" s="30" t="str">
        <f t="shared" si="2"/>
        <v xml:space="preserve"> </v>
      </c>
    </row>
    <row r="19" spans="1:14" ht="25.05" customHeight="1" x14ac:dyDescent="0.3">
      <c r="A19" s="34"/>
      <c r="B19" s="43">
        <v>13</v>
      </c>
      <c r="C19" s="47" t="s">
        <v>16</v>
      </c>
      <c r="D19" s="45">
        <v>12</v>
      </c>
      <c r="E19" s="48" t="s">
        <v>6</v>
      </c>
      <c r="F19" s="47" t="s">
        <v>39</v>
      </c>
      <c r="G19" s="74"/>
      <c r="H19" s="74"/>
      <c r="I19" s="74"/>
      <c r="J19" s="7">
        <f t="shared" si="0"/>
        <v>240</v>
      </c>
      <c r="K19" s="7">
        <v>20</v>
      </c>
      <c r="L19" s="20"/>
      <c r="M19" s="18">
        <f t="shared" si="1"/>
        <v>0</v>
      </c>
      <c r="N19" s="30" t="str">
        <f t="shared" si="2"/>
        <v xml:space="preserve"> </v>
      </c>
    </row>
    <row r="20" spans="1:14" ht="42.6" customHeight="1" x14ac:dyDescent="0.3">
      <c r="A20" s="34"/>
      <c r="B20" s="43">
        <v>14</v>
      </c>
      <c r="C20" s="47" t="s">
        <v>17</v>
      </c>
      <c r="D20" s="45">
        <v>24</v>
      </c>
      <c r="E20" s="48" t="s">
        <v>6</v>
      </c>
      <c r="F20" s="47" t="s">
        <v>37</v>
      </c>
      <c r="G20" s="74"/>
      <c r="H20" s="74"/>
      <c r="I20" s="74"/>
      <c r="J20" s="7">
        <f t="shared" si="0"/>
        <v>1776</v>
      </c>
      <c r="K20" s="7">
        <v>74</v>
      </c>
      <c r="L20" s="20"/>
      <c r="M20" s="18">
        <f t="shared" si="1"/>
        <v>0</v>
      </c>
      <c r="N20" s="30" t="str">
        <f t="shared" si="2"/>
        <v xml:space="preserve"> </v>
      </c>
    </row>
    <row r="21" spans="1:14" ht="40.799999999999997" customHeight="1" x14ac:dyDescent="0.3">
      <c r="A21" s="34"/>
      <c r="B21" s="43">
        <v>15</v>
      </c>
      <c r="C21" s="47" t="s">
        <v>17</v>
      </c>
      <c r="D21" s="45">
        <v>12</v>
      </c>
      <c r="E21" s="48" t="s">
        <v>6</v>
      </c>
      <c r="F21" s="47" t="s">
        <v>38</v>
      </c>
      <c r="G21" s="74"/>
      <c r="H21" s="74"/>
      <c r="I21" s="74"/>
      <c r="J21" s="7">
        <f t="shared" si="0"/>
        <v>852</v>
      </c>
      <c r="K21" s="7">
        <v>71</v>
      </c>
      <c r="L21" s="20"/>
      <c r="M21" s="18">
        <f t="shared" si="1"/>
        <v>0</v>
      </c>
      <c r="N21" s="30" t="str">
        <f t="shared" si="2"/>
        <v xml:space="preserve"> </v>
      </c>
    </row>
    <row r="22" spans="1:14" ht="42" customHeight="1" x14ac:dyDescent="0.3">
      <c r="A22" s="34"/>
      <c r="B22" s="43">
        <v>16</v>
      </c>
      <c r="C22" s="47" t="s">
        <v>18</v>
      </c>
      <c r="D22" s="45">
        <v>12</v>
      </c>
      <c r="E22" s="48" t="s">
        <v>6</v>
      </c>
      <c r="F22" s="47" t="s">
        <v>32</v>
      </c>
      <c r="G22" s="74"/>
      <c r="H22" s="74"/>
      <c r="I22" s="74"/>
      <c r="J22" s="7">
        <f t="shared" si="0"/>
        <v>384</v>
      </c>
      <c r="K22" s="7">
        <v>32</v>
      </c>
      <c r="L22" s="20"/>
      <c r="M22" s="18">
        <f t="shared" si="1"/>
        <v>0</v>
      </c>
      <c r="N22" s="30" t="str">
        <f t="shared" si="2"/>
        <v xml:space="preserve"> </v>
      </c>
    </row>
    <row r="23" spans="1:14" ht="25.05" customHeight="1" x14ac:dyDescent="0.3">
      <c r="A23" s="34"/>
      <c r="B23" s="43">
        <v>17</v>
      </c>
      <c r="C23" s="47" t="s">
        <v>20</v>
      </c>
      <c r="D23" s="45">
        <v>10</v>
      </c>
      <c r="E23" s="48" t="s">
        <v>19</v>
      </c>
      <c r="F23" s="47" t="s">
        <v>21</v>
      </c>
      <c r="G23" s="74"/>
      <c r="H23" s="74"/>
      <c r="I23" s="74"/>
      <c r="J23" s="7">
        <f t="shared" si="0"/>
        <v>150</v>
      </c>
      <c r="K23" s="7">
        <v>15</v>
      </c>
      <c r="L23" s="20"/>
      <c r="M23" s="18">
        <f t="shared" si="1"/>
        <v>0</v>
      </c>
      <c r="N23" s="30" t="str">
        <f t="shared" si="2"/>
        <v xml:space="preserve"> </v>
      </c>
    </row>
    <row r="24" spans="1:14" ht="25.05" customHeight="1" x14ac:dyDescent="0.3">
      <c r="A24" s="34"/>
      <c r="B24" s="43">
        <v>18</v>
      </c>
      <c r="C24" s="47" t="s">
        <v>22</v>
      </c>
      <c r="D24" s="45">
        <v>10</v>
      </c>
      <c r="E24" s="48" t="s">
        <v>19</v>
      </c>
      <c r="F24" s="47" t="s">
        <v>23</v>
      </c>
      <c r="G24" s="74"/>
      <c r="H24" s="74"/>
      <c r="I24" s="74"/>
      <c r="J24" s="7">
        <f t="shared" si="0"/>
        <v>150</v>
      </c>
      <c r="K24" s="7">
        <v>15</v>
      </c>
      <c r="L24" s="20"/>
      <c r="M24" s="18">
        <f t="shared" si="1"/>
        <v>0</v>
      </c>
      <c r="N24" s="30" t="str">
        <f t="shared" si="2"/>
        <v xml:space="preserve"> </v>
      </c>
    </row>
    <row r="25" spans="1:14" ht="25.05" customHeight="1" x14ac:dyDescent="0.3">
      <c r="A25" s="34"/>
      <c r="B25" s="43">
        <v>19</v>
      </c>
      <c r="C25" s="47" t="s">
        <v>24</v>
      </c>
      <c r="D25" s="45">
        <v>10</v>
      </c>
      <c r="E25" s="48" t="s">
        <v>19</v>
      </c>
      <c r="F25" s="47" t="s">
        <v>25</v>
      </c>
      <c r="G25" s="74"/>
      <c r="H25" s="74"/>
      <c r="I25" s="74"/>
      <c r="J25" s="7">
        <f t="shared" si="0"/>
        <v>150</v>
      </c>
      <c r="K25" s="7">
        <v>15</v>
      </c>
      <c r="L25" s="20"/>
      <c r="M25" s="18">
        <f t="shared" si="1"/>
        <v>0</v>
      </c>
      <c r="N25" s="30" t="str">
        <f t="shared" si="2"/>
        <v xml:space="preserve"> </v>
      </c>
    </row>
    <row r="26" spans="1:14" ht="25.05" customHeight="1" x14ac:dyDescent="0.3">
      <c r="A26" s="34"/>
      <c r="B26" s="43">
        <v>20</v>
      </c>
      <c r="C26" s="47" t="s">
        <v>26</v>
      </c>
      <c r="D26" s="45">
        <v>40</v>
      </c>
      <c r="E26" s="48" t="s">
        <v>27</v>
      </c>
      <c r="F26" s="47" t="s">
        <v>63</v>
      </c>
      <c r="G26" s="74"/>
      <c r="H26" s="74"/>
      <c r="I26" s="74"/>
      <c r="J26" s="7">
        <f t="shared" si="0"/>
        <v>800</v>
      </c>
      <c r="K26" s="7">
        <v>20</v>
      </c>
      <c r="L26" s="20"/>
      <c r="M26" s="18">
        <f t="shared" si="1"/>
        <v>0</v>
      </c>
      <c r="N26" s="30" t="str">
        <f t="shared" si="2"/>
        <v xml:space="preserve"> </v>
      </c>
    </row>
    <row r="27" spans="1:14" ht="25.05" customHeight="1" x14ac:dyDescent="0.3">
      <c r="A27" s="34"/>
      <c r="B27" s="43">
        <v>21</v>
      </c>
      <c r="C27" s="47" t="s">
        <v>26</v>
      </c>
      <c r="D27" s="45">
        <v>40</v>
      </c>
      <c r="E27" s="48" t="s">
        <v>27</v>
      </c>
      <c r="F27" s="47" t="s">
        <v>62</v>
      </c>
      <c r="G27" s="74"/>
      <c r="H27" s="74"/>
      <c r="I27" s="74"/>
      <c r="J27" s="7">
        <f t="shared" si="0"/>
        <v>1000</v>
      </c>
      <c r="K27" s="7">
        <v>25</v>
      </c>
      <c r="L27" s="20"/>
      <c r="M27" s="18">
        <f t="shared" si="1"/>
        <v>0</v>
      </c>
      <c r="N27" s="30" t="str">
        <f t="shared" si="2"/>
        <v xml:space="preserve"> </v>
      </c>
    </row>
    <row r="28" spans="1:14" ht="25.05" customHeight="1" x14ac:dyDescent="0.3">
      <c r="A28" s="34"/>
      <c r="B28" s="43">
        <v>22</v>
      </c>
      <c r="C28" s="47" t="s">
        <v>28</v>
      </c>
      <c r="D28" s="45">
        <v>30</v>
      </c>
      <c r="E28" s="48" t="s">
        <v>6</v>
      </c>
      <c r="F28" s="47" t="s">
        <v>45</v>
      </c>
      <c r="G28" s="74"/>
      <c r="H28" s="74"/>
      <c r="I28" s="74"/>
      <c r="J28" s="7">
        <f t="shared" si="0"/>
        <v>405</v>
      </c>
      <c r="K28" s="7">
        <v>13.5</v>
      </c>
      <c r="L28" s="20"/>
      <c r="M28" s="18">
        <f t="shared" si="1"/>
        <v>0</v>
      </c>
      <c r="N28" s="30" t="str">
        <f t="shared" si="2"/>
        <v xml:space="preserve"> </v>
      </c>
    </row>
    <row r="29" spans="1:14" ht="40.200000000000003" customHeight="1" x14ac:dyDescent="0.3">
      <c r="A29" s="34"/>
      <c r="B29" s="43">
        <v>23</v>
      </c>
      <c r="C29" s="47" t="s">
        <v>28</v>
      </c>
      <c r="D29" s="45">
        <v>20</v>
      </c>
      <c r="E29" s="48" t="s">
        <v>6</v>
      </c>
      <c r="F29" s="47" t="s">
        <v>46</v>
      </c>
      <c r="G29" s="74"/>
      <c r="H29" s="74"/>
      <c r="I29" s="74"/>
      <c r="J29" s="7">
        <f t="shared" si="0"/>
        <v>296</v>
      </c>
      <c r="K29" s="7">
        <v>14.8</v>
      </c>
      <c r="L29" s="20"/>
      <c r="M29" s="18">
        <f t="shared" si="1"/>
        <v>0</v>
      </c>
      <c r="N29" s="30" t="str">
        <f t="shared" si="2"/>
        <v xml:space="preserve"> </v>
      </c>
    </row>
    <row r="30" spans="1:14" ht="25.05" customHeight="1" x14ac:dyDescent="0.3">
      <c r="A30" s="34"/>
      <c r="B30" s="43">
        <v>24</v>
      </c>
      <c r="C30" s="47" t="s">
        <v>29</v>
      </c>
      <c r="D30" s="45">
        <v>30</v>
      </c>
      <c r="E30" s="48" t="s">
        <v>6</v>
      </c>
      <c r="F30" s="47" t="s">
        <v>47</v>
      </c>
      <c r="G30" s="74"/>
      <c r="H30" s="74"/>
      <c r="I30" s="74"/>
      <c r="J30" s="7">
        <f t="shared" si="0"/>
        <v>330</v>
      </c>
      <c r="K30" s="7">
        <v>11</v>
      </c>
      <c r="L30" s="20"/>
      <c r="M30" s="18">
        <f t="shared" si="1"/>
        <v>0</v>
      </c>
      <c r="N30" s="30" t="str">
        <f t="shared" si="2"/>
        <v xml:space="preserve"> </v>
      </c>
    </row>
    <row r="31" spans="1:14" ht="25.05" customHeight="1" x14ac:dyDescent="0.3">
      <c r="A31" s="34"/>
      <c r="B31" s="43">
        <v>25</v>
      </c>
      <c r="C31" s="47" t="s">
        <v>29</v>
      </c>
      <c r="D31" s="45">
        <v>12</v>
      </c>
      <c r="E31" s="48" t="s">
        <v>6</v>
      </c>
      <c r="F31" s="47" t="s">
        <v>48</v>
      </c>
      <c r="G31" s="74"/>
      <c r="H31" s="74"/>
      <c r="I31" s="74"/>
      <c r="J31" s="7">
        <f t="shared" si="0"/>
        <v>144</v>
      </c>
      <c r="K31" s="7">
        <v>12</v>
      </c>
      <c r="L31" s="20"/>
      <c r="M31" s="18">
        <f t="shared" si="1"/>
        <v>0</v>
      </c>
      <c r="N31" s="30" t="str">
        <f t="shared" si="2"/>
        <v xml:space="preserve"> </v>
      </c>
    </row>
    <row r="32" spans="1:14" ht="25.05" customHeight="1" x14ac:dyDescent="0.3">
      <c r="A32" s="34"/>
      <c r="B32" s="43">
        <v>26</v>
      </c>
      <c r="C32" s="47" t="s">
        <v>30</v>
      </c>
      <c r="D32" s="45">
        <v>12</v>
      </c>
      <c r="E32" s="48" t="s">
        <v>6</v>
      </c>
      <c r="F32" s="47" t="s">
        <v>49</v>
      </c>
      <c r="G32" s="74"/>
      <c r="H32" s="74"/>
      <c r="I32" s="74"/>
      <c r="J32" s="7">
        <f t="shared" si="0"/>
        <v>84</v>
      </c>
      <c r="K32" s="7">
        <v>7</v>
      </c>
      <c r="L32" s="20"/>
      <c r="M32" s="18">
        <f t="shared" si="1"/>
        <v>0</v>
      </c>
      <c r="N32" s="30" t="str">
        <f t="shared" si="2"/>
        <v xml:space="preserve"> </v>
      </c>
    </row>
    <row r="33" spans="1:14" ht="25.05" customHeight="1" thickBot="1" x14ac:dyDescent="0.35">
      <c r="A33" s="34"/>
      <c r="B33" s="49">
        <v>27</v>
      </c>
      <c r="C33" s="50" t="s">
        <v>31</v>
      </c>
      <c r="D33" s="51">
        <v>12</v>
      </c>
      <c r="E33" s="52" t="s">
        <v>6</v>
      </c>
      <c r="F33" s="50" t="s">
        <v>50</v>
      </c>
      <c r="G33" s="75"/>
      <c r="H33" s="75"/>
      <c r="I33" s="75"/>
      <c r="J33" s="24">
        <f t="shared" si="0"/>
        <v>72</v>
      </c>
      <c r="K33" s="24">
        <v>6</v>
      </c>
      <c r="L33" s="25"/>
      <c r="M33" s="26">
        <f t="shared" si="1"/>
        <v>0</v>
      </c>
      <c r="N33" s="31" t="str">
        <f t="shared" si="2"/>
        <v xml:space="preserve"> </v>
      </c>
    </row>
    <row r="34" spans="1:14" ht="52.8" customHeight="1" thickTop="1" x14ac:dyDescent="0.3">
      <c r="A34" s="38"/>
      <c r="B34" s="39">
        <v>28</v>
      </c>
      <c r="C34" s="40" t="s">
        <v>2</v>
      </c>
      <c r="D34" s="41">
        <v>1280</v>
      </c>
      <c r="E34" s="42" t="s">
        <v>3</v>
      </c>
      <c r="F34" s="40" t="s">
        <v>60</v>
      </c>
      <c r="G34" s="73" t="s">
        <v>95</v>
      </c>
      <c r="H34" s="73" t="s">
        <v>66</v>
      </c>
      <c r="I34" s="73" t="s">
        <v>68</v>
      </c>
      <c r="J34" s="6">
        <f t="shared" si="0"/>
        <v>18560</v>
      </c>
      <c r="K34" s="6">
        <v>14.5</v>
      </c>
      <c r="L34" s="19"/>
      <c r="M34" s="17">
        <f t="shared" si="1"/>
        <v>0</v>
      </c>
      <c r="N34" s="29" t="str">
        <f t="shared" si="2"/>
        <v xml:space="preserve"> </v>
      </c>
    </row>
    <row r="35" spans="1:14" ht="66" customHeight="1" x14ac:dyDescent="0.3">
      <c r="A35" s="34"/>
      <c r="B35" s="43">
        <v>29</v>
      </c>
      <c r="C35" s="44" t="s">
        <v>69</v>
      </c>
      <c r="D35" s="45">
        <v>576</v>
      </c>
      <c r="E35" s="46" t="s">
        <v>5</v>
      </c>
      <c r="F35" s="44" t="s">
        <v>70</v>
      </c>
      <c r="G35" s="74"/>
      <c r="H35" s="74"/>
      <c r="I35" s="74"/>
      <c r="J35" s="7">
        <f t="shared" si="0"/>
        <v>28800</v>
      </c>
      <c r="K35" s="7">
        <v>50</v>
      </c>
      <c r="L35" s="20"/>
      <c r="M35" s="18">
        <f t="shared" si="1"/>
        <v>0</v>
      </c>
      <c r="N35" s="30" t="str">
        <f t="shared" si="2"/>
        <v xml:space="preserve"> </v>
      </c>
    </row>
    <row r="36" spans="1:14" ht="40.799999999999997" customHeight="1" x14ac:dyDescent="0.3">
      <c r="A36" s="34"/>
      <c r="B36" s="43">
        <v>30</v>
      </c>
      <c r="C36" s="47" t="s">
        <v>7</v>
      </c>
      <c r="D36" s="45">
        <v>12</v>
      </c>
      <c r="E36" s="48" t="s">
        <v>6</v>
      </c>
      <c r="F36" s="47" t="s">
        <v>33</v>
      </c>
      <c r="G36" s="74"/>
      <c r="H36" s="74"/>
      <c r="I36" s="74"/>
      <c r="J36" s="7">
        <f t="shared" si="0"/>
        <v>4800</v>
      </c>
      <c r="K36" s="7">
        <v>400</v>
      </c>
      <c r="L36" s="20"/>
      <c r="M36" s="18">
        <f t="shared" si="1"/>
        <v>0</v>
      </c>
      <c r="N36" s="30" t="str">
        <f t="shared" si="2"/>
        <v xml:space="preserve"> </v>
      </c>
    </row>
    <row r="37" spans="1:14" ht="62.4" customHeight="1" x14ac:dyDescent="0.3">
      <c r="A37" s="34"/>
      <c r="B37" s="43">
        <v>31</v>
      </c>
      <c r="C37" s="47" t="s">
        <v>71</v>
      </c>
      <c r="D37" s="45">
        <v>1</v>
      </c>
      <c r="E37" s="48" t="s">
        <v>6</v>
      </c>
      <c r="F37" s="47" t="s">
        <v>72</v>
      </c>
      <c r="G37" s="74"/>
      <c r="H37" s="74"/>
      <c r="I37" s="74"/>
      <c r="J37" s="7">
        <f t="shared" si="0"/>
        <v>185</v>
      </c>
      <c r="K37" s="7">
        <v>185</v>
      </c>
      <c r="L37" s="20"/>
      <c r="M37" s="18">
        <f t="shared" si="1"/>
        <v>0</v>
      </c>
      <c r="N37" s="30" t="str">
        <f t="shared" si="2"/>
        <v xml:space="preserve"> </v>
      </c>
    </row>
    <row r="38" spans="1:14" ht="25.2" customHeight="1" x14ac:dyDescent="0.3">
      <c r="A38" s="34"/>
      <c r="B38" s="43">
        <v>32</v>
      </c>
      <c r="C38" s="47" t="s">
        <v>73</v>
      </c>
      <c r="D38" s="45">
        <v>2</v>
      </c>
      <c r="E38" s="48" t="s">
        <v>6</v>
      </c>
      <c r="F38" s="47" t="s">
        <v>74</v>
      </c>
      <c r="G38" s="74"/>
      <c r="H38" s="74"/>
      <c r="I38" s="74"/>
      <c r="J38" s="7">
        <f t="shared" si="0"/>
        <v>720</v>
      </c>
      <c r="K38" s="7">
        <v>360</v>
      </c>
      <c r="L38" s="20"/>
      <c r="M38" s="18">
        <f t="shared" si="1"/>
        <v>0</v>
      </c>
      <c r="N38" s="30" t="str">
        <f t="shared" si="2"/>
        <v xml:space="preserve"> </v>
      </c>
    </row>
    <row r="39" spans="1:14" ht="60.6" customHeight="1" x14ac:dyDescent="0.3">
      <c r="A39" s="34"/>
      <c r="B39" s="43">
        <v>33</v>
      </c>
      <c r="C39" s="47" t="s">
        <v>8</v>
      </c>
      <c r="D39" s="45">
        <v>42</v>
      </c>
      <c r="E39" s="48" t="s">
        <v>6</v>
      </c>
      <c r="F39" s="47" t="s">
        <v>34</v>
      </c>
      <c r="G39" s="74"/>
      <c r="H39" s="74"/>
      <c r="I39" s="74"/>
      <c r="J39" s="7">
        <f t="shared" ref="J39:J62" si="3">D39*K39</f>
        <v>840</v>
      </c>
      <c r="K39" s="7">
        <v>20</v>
      </c>
      <c r="L39" s="20"/>
      <c r="M39" s="18">
        <f t="shared" ref="M39:M62" si="4">D39*L39</f>
        <v>0</v>
      </c>
      <c r="N39" s="30" t="str">
        <f t="shared" si="2"/>
        <v xml:space="preserve"> </v>
      </c>
    </row>
    <row r="40" spans="1:14" ht="58.8" customHeight="1" x14ac:dyDescent="0.3">
      <c r="A40" s="34"/>
      <c r="B40" s="43">
        <v>34</v>
      </c>
      <c r="C40" s="47" t="s">
        <v>8</v>
      </c>
      <c r="D40" s="45">
        <v>3</v>
      </c>
      <c r="E40" s="48" t="s">
        <v>6</v>
      </c>
      <c r="F40" s="47" t="s">
        <v>75</v>
      </c>
      <c r="G40" s="74"/>
      <c r="H40" s="74"/>
      <c r="I40" s="74"/>
      <c r="J40" s="7">
        <f t="shared" si="3"/>
        <v>300</v>
      </c>
      <c r="K40" s="7">
        <v>100</v>
      </c>
      <c r="L40" s="20"/>
      <c r="M40" s="18">
        <f t="shared" si="4"/>
        <v>0</v>
      </c>
      <c r="N40" s="30" t="str">
        <f t="shared" si="2"/>
        <v xml:space="preserve"> </v>
      </c>
    </row>
    <row r="41" spans="1:14" ht="44.4" customHeight="1" x14ac:dyDescent="0.3">
      <c r="A41" s="34"/>
      <c r="B41" s="43">
        <v>35</v>
      </c>
      <c r="C41" s="47" t="s">
        <v>10</v>
      </c>
      <c r="D41" s="45">
        <v>10</v>
      </c>
      <c r="E41" s="48" t="s">
        <v>6</v>
      </c>
      <c r="F41" s="47" t="s">
        <v>36</v>
      </c>
      <c r="G41" s="74"/>
      <c r="H41" s="74"/>
      <c r="I41" s="74"/>
      <c r="J41" s="7">
        <f t="shared" si="3"/>
        <v>420</v>
      </c>
      <c r="K41" s="7">
        <v>42</v>
      </c>
      <c r="L41" s="20"/>
      <c r="M41" s="18">
        <f t="shared" si="4"/>
        <v>0</v>
      </c>
      <c r="N41" s="30" t="str">
        <f t="shared" si="2"/>
        <v xml:space="preserve"> </v>
      </c>
    </row>
    <row r="42" spans="1:14" ht="61.2" customHeight="1" x14ac:dyDescent="0.3">
      <c r="A42" s="34"/>
      <c r="B42" s="43">
        <v>36</v>
      </c>
      <c r="C42" s="47" t="s">
        <v>11</v>
      </c>
      <c r="D42" s="45">
        <v>20</v>
      </c>
      <c r="E42" s="48" t="s">
        <v>6</v>
      </c>
      <c r="F42" s="47" t="s">
        <v>76</v>
      </c>
      <c r="G42" s="74"/>
      <c r="H42" s="74"/>
      <c r="I42" s="74"/>
      <c r="J42" s="7">
        <f t="shared" si="3"/>
        <v>820</v>
      </c>
      <c r="K42" s="7">
        <v>41</v>
      </c>
      <c r="L42" s="20"/>
      <c r="M42" s="18">
        <f t="shared" si="4"/>
        <v>0</v>
      </c>
      <c r="N42" s="30" t="str">
        <f t="shared" si="2"/>
        <v xml:space="preserve"> </v>
      </c>
    </row>
    <row r="43" spans="1:14" ht="61.8" customHeight="1" x14ac:dyDescent="0.3">
      <c r="A43" s="34"/>
      <c r="B43" s="43">
        <v>37</v>
      </c>
      <c r="C43" s="47" t="s">
        <v>11</v>
      </c>
      <c r="D43" s="45">
        <v>20</v>
      </c>
      <c r="E43" s="48" t="s">
        <v>6</v>
      </c>
      <c r="F43" s="47" t="s">
        <v>43</v>
      </c>
      <c r="G43" s="74"/>
      <c r="H43" s="74"/>
      <c r="I43" s="74"/>
      <c r="J43" s="7">
        <f t="shared" si="3"/>
        <v>600</v>
      </c>
      <c r="K43" s="7">
        <v>30</v>
      </c>
      <c r="L43" s="20"/>
      <c r="M43" s="18">
        <f t="shared" si="4"/>
        <v>0</v>
      </c>
      <c r="N43" s="30" t="str">
        <f t="shared" si="2"/>
        <v xml:space="preserve"> </v>
      </c>
    </row>
    <row r="44" spans="1:14" ht="44.4" x14ac:dyDescent="0.3">
      <c r="A44" s="34"/>
      <c r="B44" s="43">
        <v>38</v>
      </c>
      <c r="C44" s="47" t="s">
        <v>13</v>
      </c>
      <c r="D44" s="45">
        <v>40</v>
      </c>
      <c r="E44" s="48" t="s">
        <v>6</v>
      </c>
      <c r="F44" s="47" t="s">
        <v>77</v>
      </c>
      <c r="G44" s="74"/>
      <c r="H44" s="74"/>
      <c r="I44" s="74"/>
      <c r="J44" s="7">
        <f t="shared" si="3"/>
        <v>1400</v>
      </c>
      <c r="K44" s="7">
        <v>35</v>
      </c>
      <c r="L44" s="20"/>
      <c r="M44" s="18">
        <f t="shared" si="4"/>
        <v>0</v>
      </c>
      <c r="N44" s="30" t="str">
        <f t="shared" si="2"/>
        <v xml:space="preserve"> </v>
      </c>
    </row>
    <row r="45" spans="1:14" ht="35.25" customHeight="1" x14ac:dyDescent="0.3">
      <c r="A45" s="34"/>
      <c r="B45" s="43">
        <v>39</v>
      </c>
      <c r="C45" s="47" t="s">
        <v>14</v>
      </c>
      <c r="D45" s="45">
        <v>20</v>
      </c>
      <c r="E45" s="48" t="s">
        <v>6</v>
      </c>
      <c r="F45" s="47" t="s">
        <v>41</v>
      </c>
      <c r="G45" s="74"/>
      <c r="H45" s="74"/>
      <c r="I45" s="74"/>
      <c r="J45" s="7">
        <f t="shared" si="3"/>
        <v>280</v>
      </c>
      <c r="K45" s="7">
        <v>14</v>
      </c>
      <c r="L45" s="20"/>
      <c r="M45" s="18">
        <f t="shared" si="4"/>
        <v>0</v>
      </c>
      <c r="N45" s="30" t="str">
        <f t="shared" si="2"/>
        <v xml:space="preserve"> </v>
      </c>
    </row>
    <row r="46" spans="1:14" ht="60" customHeight="1" x14ac:dyDescent="0.3">
      <c r="A46" s="34"/>
      <c r="B46" s="43">
        <v>40</v>
      </c>
      <c r="C46" s="47" t="s">
        <v>15</v>
      </c>
      <c r="D46" s="45">
        <v>15</v>
      </c>
      <c r="E46" s="48" t="s">
        <v>6</v>
      </c>
      <c r="F46" s="47" t="s">
        <v>106</v>
      </c>
      <c r="G46" s="74"/>
      <c r="H46" s="74"/>
      <c r="I46" s="74"/>
      <c r="J46" s="7">
        <f t="shared" si="3"/>
        <v>1500</v>
      </c>
      <c r="K46" s="7">
        <v>100</v>
      </c>
      <c r="L46" s="20"/>
      <c r="M46" s="18">
        <f t="shared" si="4"/>
        <v>0</v>
      </c>
      <c r="N46" s="30" t="str">
        <f t="shared" si="2"/>
        <v xml:space="preserve"> </v>
      </c>
    </row>
    <row r="47" spans="1:14" ht="52.2" customHeight="1" x14ac:dyDescent="0.3">
      <c r="A47" s="34"/>
      <c r="B47" s="43">
        <v>41</v>
      </c>
      <c r="C47" s="47" t="s">
        <v>78</v>
      </c>
      <c r="D47" s="45">
        <v>10</v>
      </c>
      <c r="E47" s="48" t="s">
        <v>6</v>
      </c>
      <c r="F47" s="47" t="s">
        <v>79</v>
      </c>
      <c r="G47" s="74"/>
      <c r="H47" s="74"/>
      <c r="I47" s="74"/>
      <c r="J47" s="7">
        <f t="shared" si="3"/>
        <v>740</v>
      </c>
      <c r="K47" s="7">
        <v>74</v>
      </c>
      <c r="L47" s="20"/>
      <c r="M47" s="18">
        <f t="shared" si="4"/>
        <v>0</v>
      </c>
      <c r="N47" s="30" t="str">
        <f t="shared" si="2"/>
        <v xml:space="preserve"> </v>
      </c>
    </row>
    <row r="48" spans="1:14" ht="98.4" customHeight="1" x14ac:dyDescent="0.3">
      <c r="A48" s="34"/>
      <c r="B48" s="43">
        <v>42</v>
      </c>
      <c r="C48" s="47" t="s">
        <v>80</v>
      </c>
      <c r="D48" s="45">
        <v>4</v>
      </c>
      <c r="E48" s="48" t="s">
        <v>6</v>
      </c>
      <c r="F48" s="47" t="s">
        <v>81</v>
      </c>
      <c r="G48" s="74"/>
      <c r="H48" s="74"/>
      <c r="I48" s="74"/>
      <c r="J48" s="7">
        <f t="shared" si="3"/>
        <v>280</v>
      </c>
      <c r="K48" s="7">
        <v>70</v>
      </c>
      <c r="L48" s="20"/>
      <c r="M48" s="18">
        <f t="shared" si="4"/>
        <v>0</v>
      </c>
      <c r="N48" s="30" t="str">
        <f t="shared" si="2"/>
        <v xml:space="preserve"> </v>
      </c>
    </row>
    <row r="49" spans="1:15" ht="48.6" customHeight="1" x14ac:dyDescent="0.3">
      <c r="A49" s="34"/>
      <c r="B49" s="43">
        <v>43</v>
      </c>
      <c r="C49" s="47" t="s">
        <v>17</v>
      </c>
      <c r="D49" s="45">
        <v>20</v>
      </c>
      <c r="E49" s="48" t="s">
        <v>6</v>
      </c>
      <c r="F49" s="47" t="s">
        <v>38</v>
      </c>
      <c r="G49" s="74"/>
      <c r="H49" s="74"/>
      <c r="I49" s="74"/>
      <c r="J49" s="7">
        <f t="shared" si="3"/>
        <v>1420</v>
      </c>
      <c r="K49" s="7">
        <v>71</v>
      </c>
      <c r="L49" s="20"/>
      <c r="M49" s="18">
        <f t="shared" si="4"/>
        <v>0</v>
      </c>
      <c r="N49" s="30" t="str">
        <f t="shared" si="2"/>
        <v xml:space="preserve"> </v>
      </c>
    </row>
    <row r="50" spans="1:15" ht="53.4" customHeight="1" x14ac:dyDescent="0.3">
      <c r="A50" s="34"/>
      <c r="B50" s="43">
        <v>44</v>
      </c>
      <c r="C50" s="47" t="s">
        <v>18</v>
      </c>
      <c r="D50" s="45">
        <v>20</v>
      </c>
      <c r="E50" s="48" t="s">
        <v>6</v>
      </c>
      <c r="F50" s="47" t="s">
        <v>32</v>
      </c>
      <c r="G50" s="74"/>
      <c r="H50" s="74"/>
      <c r="I50" s="74"/>
      <c r="J50" s="7">
        <f t="shared" si="3"/>
        <v>640</v>
      </c>
      <c r="K50" s="7">
        <v>32</v>
      </c>
      <c r="L50" s="20"/>
      <c r="M50" s="18">
        <f t="shared" si="4"/>
        <v>0</v>
      </c>
      <c r="N50" s="30" t="str">
        <f t="shared" si="2"/>
        <v xml:space="preserve"> </v>
      </c>
    </row>
    <row r="51" spans="1:15" ht="25.05" customHeight="1" x14ac:dyDescent="0.3">
      <c r="A51" s="34"/>
      <c r="B51" s="43">
        <v>45</v>
      </c>
      <c r="C51" s="47" t="s">
        <v>82</v>
      </c>
      <c r="D51" s="45">
        <v>2</v>
      </c>
      <c r="E51" s="48" t="s">
        <v>83</v>
      </c>
      <c r="F51" s="47" t="s">
        <v>84</v>
      </c>
      <c r="G51" s="74"/>
      <c r="H51" s="74"/>
      <c r="I51" s="74"/>
      <c r="J51" s="7">
        <f t="shared" si="3"/>
        <v>140</v>
      </c>
      <c r="K51" s="7">
        <v>70</v>
      </c>
      <c r="L51" s="20"/>
      <c r="M51" s="18">
        <f t="shared" si="4"/>
        <v>0</v>
      </c>
      <c r="N51" s="30" t="str">
        <f t="shared" si="2"/>
        <v xml:space="preserve"> </v>
      </c>
    </row>
    <row r="52" spans="1:15" ht="25.05" customHeight="1" x14ac:dyDescent="0.3">
      <c r="A52" s="34"/>
      <c r="B52" s="43">
        <v>46</v>
      </c>
      <c r="C52" s="47" t="s">
        <v>85</v>
      </c>
      <c r="D52" s="45">
        <v>3</v>
      </c>
      <c r="E52" s="48" t="s">
        <v>83</v>
      </c>
      <c r="F52" s="47" t="s">
        <v>86</v>
      </c>
      <c r="G52" s="74"/>
      <c r="H52" s="74"/>
      <c r="I52" s="74"/>
      <c r="J52" s="7">
        <f t="shared" si="3"/>
        <v>210</v>
      </c>
      <c r="K52" s="7">
        <v>70</v>
      </c>
      <c r="L52" s="20"/>
      <c r="M52" s="18">
        <f t="shared" si="4"/>
        <v>0</v>
      </c>
      <c r="N52" s="30" t="str">
        <f t="shared" si="2"/>
        <v xml:space="preserve"> </v>
      </c>
    </row>
    <row r="53" spans="1:15" ht="25.05" customHeight="1" x14ac:dyDescent="0.3">
      <c r="A53" s="34"/>
      <c r="B53" s="43">
        <v>47</v>
      </c>
      <c r="C53" s="47" t="s">
        <v>26</v>
      </c>
      <c r="D53" s="45">
        <v>30</v>
      </c>
      <c r="E53" s="48" t="s">
        <v>27</v>
      </c>
      <c r="F53" s="47" t="s">
        <v>63</v>
      </c>
      <c r="G53" s="74"/>
      <c r="H53" s="74"/>
      <c r="I53" s="74"/>
      <c r="J53" s="7">
        <f t="shared" si="3"/>
        <v>600</v>
      </c>
      <c r="K53" s="7">
        <v>20</v>
      </c>
      <c r="L53" s="20"/>
      <c r="M53" s="18">
        <f t="shared" si="4"/>
        <v>0</v>
      </c>
      <c r="N53" s="30" t="str">
        <f t="shared" si="2"/>
        <v xml:space="preserve"> </v>
      </c>
    </row>
    <row r="54" spans="1:15" ht="25.05" customHeight="1" x14ac:dyDescent="0.3">
      <c r="A54" s="34"/>
      <c r="B54" s="43">
        <v>48</v>
      </c>
      <c r="C54" s="47" t="s">
        <v>87</v>
      </c>
      <c r="D54" s="45">
        <v>30</v>
      </c>
      <c r="E54" s="48" t="s">
        <v>27</v>
      </c>
      <c r="F54" s="47" t="s">
        <v>88</v>
      </c>
      <c r="G54" s="74"/>
      <c r="H54" s="74"/>
      <c r="I54" s="74"/>
      <c r="J54" s="7">
        <f t="shared" si="3"/>
        <v>3000</v>
      </c>
      <c r="K54" s="7">
        <v>100</v>
      </c>
      <c r="L54" s="20"/>
      <c r="M54" s="18">
        <f t="shared" si="4"/>
        <v>0</v>
      </c>
      <c r="N54" s="30" t="str">
        <f t="shared" si="2"/>
        <v xml:space="preserve"> </v>
      </c>
    </row>
    <row r="55" spans="1:15" ht="25.05" customHeight="1" x14ac:dyDescent="0.3">
      <c r="A55" s="34"/>
      <c r="B55" s="43">
        <v>49</v>
      </c>
      <c r="C55" s="47" t="s">
        <v>89</v>
      </c>
      <c r="D55" s="45">
        <v>30</v>
      </c>
      <c r="E55" s="48" t="s">
        <v>27</v>
      </c>
      <c r="F55" s="47" t="s">
        <v>90</v>
      </c>
      <c r="G55" s="74"/>
      <c r="H55" s="74"/>
      <c r="I55" s="74"/>
      <c r="J55" s="7">
        <f t="shared" si="3"/>
        <v>2250</v>
      </c>
      <c r="K55" s="7">
        <v>75</v>
      </c>
      <c r="L55" s="20"/>
      <c r="M55" s="18">
        <f t="shared" si="4"/>
        <v>0</v>
      </c>
      <c r="N55" s="30" t="str">
        <f t="shared" si="2"/>
        <v xml:space="preserve"> </v>
      </c>
    </row>
    <row r="56" spans="1:15" ht="25.05" customHeight="1" x14ac:dyDescent="0.3">
      <c r="A56" s="34"/>
      <c r="B56" s="43">
        <v>50</v>
      </c>
      <c r="C56" s="47" t="s">
        <v>28</v>
      </c>
      <c r="D56" s="45">
        <v>20</v>
      </c>
      <c r="E56" s="48" t="s">
        <v>6</v>
      </c>
      <c r="F56" s="47" t="s">
        <v>45</v>
      </c>
      <c r="G56" s="74"/>
      <c r="H56" s="74"/>
      <c r="I56" s="74"/>
      <c r="J56" s="7">
        <f t="shared" si="3"/>
        <v>270</v>
      </c>
      <c r="K56" s="7">
        <v>13.5</v>
      </c>
      <c r="L56" s="20"/>
      <c r="M56" s="18">
        <f t="shared" si="4"/>
        <v>0</v>
      </c>
      <c r="N56" s="30" t="str">
        <f t="shared" si="2"/>
        <v xml:space="preserve"> </v>
      </c>
    </row>
    <row r="57" spans="1:15" ht="37.5" customHeight="1" x14ac:dyDescent="0.3">
      <c r="A57" s="34"/>
      <c r="B57" s="43">
        <v>51</v>
      </c>
      <c r="C57" s="47" t="s">
        <v>28</v>
      </c>
      <c r="D57" s="45">
        <v>20</v>
      </c>
      <c r="E57" s="48" t="s">
        <v>6</v>
      </c>
      <c r="F57" s="47" t="s">
        <v>46</v>
      </c>
      <c r="G57" s="74"/>
      <c r="H57" s="74"/>
      <c r="I57" s="74"/>
      <c r="J57" s="7">
        <f t="shared" si="3"/>
        <v>296</v>
      </c>
      <c r="K57" s="7">
        <v>14.8</v>
      </c>
      <c r="L57" s="20"/>
      <c r="M57" s="18">
        <f t="shared" si="4"/>
        <v>0</v>
      </c>
      <c r="N57" s="30" t="str">
        <f t="shared" si="2"/>
        <v xml:space="preserve"> </v>
      </c>
    </row>
    <row r="58" spans="1:15" ht="25.05" customHeight="1" x14ac:dyDescent="0.3">
      <c r="A58" s="34"/>
      <c r="B58" s="43">
        <v>52</v>
      </c>
      <c r="C58" s="47" t="s">
        <v>29</v>
      </c>
      <c r="D58" s="45">
        <v>30</v>
      </c>
      <c r="E58" s="48" t="s">
        <v>6</v>
      </c>
      <c r="F58" s="47" t="s">
        <v>47</v>
      </c>
      <c r="G58" s="74"/>
      <c r="H58" s="74"/>
      <c r="I58" s="74"/>
      <c r="J58" s="7">
        <f t="shared" si="3"/>
        <v>330</v>
      </c>
      <c r="K58" s="7">
        <v>11</v>
      </c>
      <c r="L58" s="20"/>
      <c r="M58" s="18">
        <f t="shared" si="4"/>
        <v>0</v>
      </c>
      <c r="N58" s="30" t="str">
        <f t="shared" si="2"/>
        <v xml:space="preserve"> </v>
      </c>
    </row>
    <row r="59" spans="1:15" ht="25.05" customHeight="1" x14ac:dyDescent="0.3">
      <c r="A59" s="34"/>
      <c r="B59" s="43">
        <v>53</v>
      </c>
      <c r="C59" s="47" t="s">
        <v>29</v>
      </c>
      <c r="D59" s="45">
        <v>20</v>
      </c>
      <c r="E59" s="48" t="s">
        <v>6</v>
      </c>
      <c r="F59" s="47" t="s">
        <v>48</v>
      </c>
      <c r="G59" s="74"/>
      <c r="H59" s="74"/>
      <c r="I59" s="74"/>
      <c r="J59" s="7">
        <f t="shared" si="3"/>
        <v>240</v>
      </c>
      <c r="K59" s="7">
        <v>12</v>
      </c>
      <c r="L59" s="20"/>
      <c r="M59" s="18">
        <f t="shared" si="4"/>
        <v>0</v>
      </c>
      <c r="N59" s="30" t="str">
        <f t="shared" si="2"/>
        <v xml:space="preserve"> </v>
      </c>
    </row>
    <row r="60" spans="1:15" ht="37.5" customHeight="1" x14ac:dyDescent="0.3">
      <c r="A60" s="34"/>
      <c r="B60" s="43">
        <v>54</v>
      </c>
      <c r="C60" s="47" t="s">
        <v>91</v>
      </c>
      <c r="D60" s="45">
        <v>1</v>
      </c>
      <c r="E60" s="48" t="s">
        <v>83</v>
      </c>
      <c r="F60" s="47" t="s">
        <v>92</v>
      </c>
      <c r="G60" s="74"/>
      <c r="H60" s="74"/>
      <c r="I60" s="74"/>
      <c r="J60" s="7">
        <f t="shared" si="3"/>
        <v>10</v>
      </c>
      <c r="K60" s="7">
        <v>10</v>
      </c>
      <c r="L60" s="20"/>
      <c r="M60" s="18">
        <f t="shared" si="4"/>
        <v>0</v>
      </c>
      <c r="N60" s="30" t="str">
        <f t="shared" si="2"/>
        <v xml:space="preserve"> </v>
      </c>
    </row>
    <row r="61" spans="1:15" ht="25.2" customHeight="1" x14ac:dyDescent="0.3">
      <c r="A61" s="34"/>
      <c r="B61" s="43">
        <v>55</v>
      </c>
      <c r="C61" s="47" t="s">
        <v>31</v>
      </c>
      <c r="D61" s="45">
        <v>10</v>
      </c>
      <c r="E61" s="48" t="s">
        <v>6</v>
      </c>
      <c r="F61" s="47" t="s">
        <v>50</v>
      </c>
      <c r="G61" s="74"/>
      <c r="H61" s="74"/>
      <c r="I61" s="74"/>
      <c r="J61" s="7">
        <f t="shared" si="3"/>
        <v>60</v>
      </c>
      <c r="K61" s="7">
        <v>6</v>
      </c>
      <c r="L61" s="20"/>
      <c r="M61" s="18">
        <f t="shared" si="4"/>
        <v>0</v>
      </c>
      <c r="N61" s="30" t="str">
        <f t="shared" si="2"/>
        <v xml:space="preserve"> </v>
      </c>
    </row>
    <row r="62" spans="1:15" ht="105.75" customHeight="1" thickBot="1" x14ac:dyDescent="0.35">
      <c r="A62" s="34"/>
      <c r="B62" s="49">
        <v>56</v>
      </c>
      <c r="C62" s="53" t="s">
        <v>93</v>
      </c>
      <c r="D62" s="51">
        <v>10</v>
      </c>
      <c r="E62" s="54" t="s">
        <v>6</v>
      </c>
      <c r="F62" s="53" t="s">
        <v>96</v>
      </c>
      <c r="G62" s="75"/>
      <c r="H62" s="75"/>
      <c r="I62" s="75"/>
      <c r="J62" s="24">
        <f t="shared" si="3"/>
        <v>1150</v>
      </c>
      <c r="K62" s="24">
        <v>115</v>
      </c>
      <c r="L62" s="25"/>
      <c r="M62" s="26">
        <f t="shared" si="4"/>
        <v>0</v>
      </c>
      <c r="N62" s="31" t="str">
        <f t="shared" si="2"/>
        <v xml:space="preserve"> </v>
      </c>
    </row>
    <row r="63" spans="1:15" ht="13.5" customHeight="1" thickTop="1" thickBot="1" x14ac:dyDescent="0.35">
      <c r="A63" s="55"/>
      <c r="B63" s="56"/>
      <c r="C63" s="57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9"/>
      <c r="O63" s="58"/>
    </row>
    <row r="64" spans="1:15" ht="60.75" customHeight="1" thickTop="1" thickBot="1" x14ac:dyDescent="0.35">
      <c r="A64" s="60"/>
      <c r="B64" s="71" t="s">
        <v>65</v>
      </c>
      <c r="C64" s="71"/>
      <c r="D64" s="71"/>
      <c r="E64" s="71"/>
      <c r="F64" s="71"/>
      <c r="G64" s="71"/>
      <c r="H64" s="61"/>
      <c r="I64" s="61"/>
      <c r="J64" s="8"/>
      <c r="K64" s="23" t="s">
        <v>51</v>
      </c>
      <c r="L64" s="64" t="s">
        <v>52</v>
      </c>
      <c r="M64" s="65"/>
      <c r="N64" s="66"/>
    </row>
    <row r="65" spans="1:15" ht="33" customHeight="1" thickTop="1" thickBot="1" x14ac:dyDescent="0.35">
      <c r="A65" s="60"/>
      <c r="B65" s="72" t="s">
        <v>53</v>
      </c>
      <c r="C65" s="72"/>
      <c r="D65" s="72"/>
      <c r="E65" s="72"/>
      <c r="F65" s="72"/>
      <c r="G65" s="72"/>
      <c r="H65" s="9"/>
      <c r="I65" s="9"/>
      <c r="J65" s="10"/>
      <c r="K65" s="11">
        <f>SUM(J7:J62)</f>
        <v>121630</v>
      </c>
      <c r="L65" s="67">
        <f>SUM(M7:M62)</f>
        <v>0</v>
      </c>
      <c r="M65" s="68"/>
      <c r="N65" s="69"/>
    </row>
    <row r="66" spans="1:15" ht="19.8" customHeight="1" thickTop="1" x14ac:dyDescent="0.3">
      <c r="A66" s="60"/>
      <c r="H66" s="12"/>
      <c r="I66" s="12"/>
      <c r="J66" s="62"/>
      <c r="K66" s="62"/>
      <c r="L66" s="60"/>
      <c r="M66" s="60"/>
      <c r="N66" s="60"/>
      <c r="O66" s="60"/>
    </row>
    <row r="67" spans="1:15" ht="19.95" customHeight="1" x14ac:dyDescent="0.3">
      <c r="A67" s="60"/>
      <c r="H67" s="12"/>
      <c r="I67" s="12"/>
      <c r="J67" s="62"/>
      <c r="K67" s="13"/>
      <c r="L67" s="13"/>
      <c r="M67" s="13"/>
      <c r="N67" s="60"/>
      <c r="O67" s="60"/>
    </row>
    <row r="68" spans="1:15" x14ac:dyDescent="0.3">
      <c r="A68" s="34"/>
      <c r="C68" s="16"/>
      <c r="D68" s="1"/>
      <c r="E68" s="1"/>
      <c r="F68" s="1"/>
      <c r="G68" s="1"/>
      <c r="I68" s="1"/>
      <c r="J68" s="1"/>
    </row>
    <row r="69" spans="1:15" x14ac:dyDescent="0.3">
      <c r="A69" s="34"/>
      <c r="C69" s="16"/>
      <c r="D69" s="1"/>
      <c r="E69" s="1"/>
      <c r="F69" s="1"/>
      <c r="G69" s="1"/>
      <c r="I69" s="1"/>
      <c r="J69" s="1"/>
    </row>
    <row r="70" spans="1:15" x14ac:dyDescent="0.3">
      <c r="A70" s="34"/>
      <c r="C70" s="16"/>
      <c r="D70" s="1"/>
      <c r="E70" s="1"/>
      <c r="F70" s="1"/>
      <c r="G70" s="1"/>
      <c r="I70" s="1"/>
      <c r="J70" s="1"/>
    </row>
    <row r="71" spans="1:15" x14ac:dyDescent="0.3">
      <c r="C71" s="16"/>
      <c r="D71" s="1"/>
      <c r="E71" s="1"/>
      <c r="F71" s="1"/>
      <c r="G71" s="1"/>
      <c r="I71" s="1"/>
      <c r="J71" s="1"/>
    </row>
    <row r="72" spans="1:15" x14ac:dyDescent="0.3">
      <c r="C72" s="16"/>
      <c r="D72" s="1"/>
      <c r="E72" s="1"/>
      <c r="F72" s="1"/>
      <c r="G72" s="1"/>
      <c r="I72" s="1"/>
      <c r="J72" s="1"/>
    </row>
    <row r="73" spans="1:15" x14ac:dyDescent="0.3">
      <c r="C73" s="16"/>
      <c r="D73" s="1"/>
      <c r="E73" s="1"/>
      <c r="F73" s="1"/>
      <c r="G73" s="1"/>
      <c r="I73" s="1"/>
      <c r="J73" s="1"/>
    </row>
    <row r="74" spans="1:15" x14ac:dyDescent="0.3">
      <c r="C74" s="16"/>
      <c r="D74" s="1"/>
      <c r="E74" s="1"/>
      <c r="F74" s="1"/>
      <c r="G74" s="1"/>
      <c r="I74" s="1"/>
      <c r="J74" s="1"/>
    </row>
    <row r="75" spans="1:15" x14ac:dyDescent="0.3">
      <c r="C75" s="16"/>
      <c r="D75" s="1"/>
      <c r="E75" s="1"/>
      <c r="F75" s="1"/>
      <c r="G75" s="1"/>
      <c r="I75" s="1"/>
      <c r="J75" s="1"/>
    </row>
    <row r="76" spans="1:15" x14ac:dyDescent="0.3">
      <c r="C76" s="16"/>
      <c r="D76" s="1"/>
      <c r="E76" s="1"/>
      <c r="F76" s="1"/>
      <c r="G76" s="1"/>
      <c r="I76" s="1"/>
      <c r="J76" s="1"/>
    </row>
    <row r="77" spans="1:15" x14ac:dyDescent="0.3">
      <c r="C77" s="16"/>
      <c r="D77" s="1"/>
      <c r="E77" s="1"/>
      <c r="F77" s="1"/>
      <c r="G77" s="1"/>
      <c r="I77" s="1"/>
      <c r="J77" s="1"/>
    </row>
    <row r="78" spans="1:15" x14ac:dyDescent="0.3">
      <c r="C78" s="16"/>
      <c r="D78" s="1"/>
      <c r="E78" s="1"/>
      <c r="F78" s="1"/>
      <c r="G78" s="1"/>
      <c r="I78" s="1"/>
      <c r="J78" s="1"/>
    </row>
    <row r="79" spans="1:15" x14ac:dyDescent="0.3">
      <c r="C79" s="16"/>
      <c r="D79" s="1"/>
      <c r="E79" s="1"/>
      <c r="F79" s="1"/>
      <c r="G79" s="1"/>
      <c r="I79" s="1"/>
      <c r="J79" s="1"/>
    </row>
    <row r="80" spans="1:15" x14ac:dyDescent="0.3">
      <c r="C80" s="16"/>
      <c r="D80" s="1"/>
      <c r="E80" s="1"/>
      <c r="F80" s="1"/>
      <c r="G80" s="1"/>
      <c r="I80" s="1"/>
      <c r="J80" s="1"/>
    </row>
    <row r="81" spans="3:10" x14ac:dyDescent="0.3">
      <c r="C81" s="16"/>
      <c r="D81" s="1"/>
      <c r="E81" s="1"/>
      <c r="F81" s="1"/>
      <c r="G81" s="1"/>
      <c r="I81" s="1"/>
      <c r="J81" s="1"/>
    </row>
    <row r="82" spans="3:10" x14ac:dyDescent="0.3">
      <c r="C82" s="16"/>
      <c r="D82" s="1"/>
      <c r="E82" s="1"/>
      <c r="F82" s="1"/>
      <c r="G82" s="1"/>
      <c r="I82" s="1"/>
      <c r="J82" s="1"/>
    </row>
    <row r="83" spans="3:10" x14ac:dyDescent="0.3">
      <c r="C83" s="16"/>
      <c r="D83" s="1"/>
      <c r="E83" s="1"/>
      <c r="F83" s="1"/>
      <c r="G83" s="1"/>
      <c r="I83" s="1"/>
      <c r="J83" s="1"/>
    </row>
    <row r="84" spans="3:10" x14ac:dyDescent="0.3">
      <c r="C84" s="16"/>
      <c r="D84" s="1"/>
      <c r="E84" s="1"/>
      <c r="F84" s="1"/>
      <c r="G84" s="1"/>
      <c r="I84" s="1"/>
      <c r="J84" s="1"/>
    </row>
    <row r="85" spans="3:10" x14ac:dyDescent="0.3">
      <c r="C85" s="16"/>
      <c r="D85" s="1"/>
      <c r="E85" s="1"/>
      <c r="F85" s="1"/>
      <c r="G85" s="1"/>
      <c r="I85" s="1"/>
      <c r="J85" s="1"/>
    </row>
    <row r="86" spans="3:10" x14ac:dyDescent="0.3">
      <c r="C86" s="16"/>
      <c r="D86" s="1"/>
      <c r="E86" s="1"/>
      <c r="F86" s="1"/>
      <c r="G86" s="1"/>
      <c r="I86" s="1"/>
      <c r="J86" s="1"/>
    </row>
    <row r="87" spans="3:10" x14ac:dyDescent="0.3">
      <c r="C87" s="16"/>
      <c r="D87" s="1"/>
      <c r="E87" s="1"/>
      <c r="F87" s="1"/>
      <c r="G87" s="1"/>
      <c r="I87" s="1"/>
      <c r="J87" s="1"/>
    </row>
    <row r="88" spans="3:10" x14ac:dyDescent="0.3">
      <c r="C88" s="16"/>
      <c r="D88" s="1"/>
      <c r="E88" s="1"/>
      <c r="F88" s="1"/>
      <c r="G88" s="1"/>
      <c r="I88" s="1"/>
      <c r="J88" s="1"/>
    </row>
    <row r="89" spans="3:10" x14ac:dyDescent="0.3">
      <c r="C89" s="16"/>
      <c r="D89" s="1"/>
      <c r="E89" s="1"/>
      <c r="F89" s="1"/>
      <c r="G89" s="1"/>
      <c r="I89" s="1"/>
      <c r="J89" s="1"/>
    </row>
    <row r="90" spans="3:10" x14ac:dyDescent="0.3">
      <c r="C90" s="16"/>
      <c r="D90" s="1"/>
      <c r="E90" s="1"/>
      <c r="F90" s="1"/>
      <c r="G90" s="1"/>
      <c r="I90" s="1"/>
      <c r="J90" s="1"/>
    </row>
    <row r="91" spans="3:10" x14ac:dyDescent="0.3">
      <c r="C91" s="16"/>
      <c r="D91" s="1"/>
      <c r="E91" s="1"/>
      <c r="F91" s="1"/>
      <c r="G91" s="1"/>
      <c r="I91" s="1"/>
      <c r="J91" s="1"/>
    </row>
    <row r="92" spans="3:10" x14ac:dyDescent="0.3">
      <c r="C92" s="16"/>
      <c r="D92" s="1"/>
      <c r="E92" s="1"/>
      <c r="F92" s="1"/>
      <c r="G92" s="1"/>
      <c r="I92" s="1"/>
      <c r="J92" s="1"/>
    </row>
    <row r="93" spans="3:10" x14ac:dyDescent="0.3">
      <c r="C93" s="16"/>
      <c r="D93" s="1"/>
      <c r="E93" s="1"/>
      <c r="F93" s="1"/>
      <c r="G93" s="1"/>
      <c r="I93" s="1"/>
      <c r="J93" s="1"/>
    </row>
    <row r="94" spans="3:10" x14ac:dyDescent="0.3">
      <c r="C94" s="16"/>
      <c r="D94" s="1"/>
      <c r="E94" s="1"/>
      <c r="F94" s="1"/>
      <c r="G94" s="1"/>
      <c r="I94" s="1"/>
      <c r="J94" s="1"/>
    </row>
    <row r="95" spans="3:10" x14ac:dyDescent="0.3">
      <c r="C95" s="16"/>
      <c r="D95" s="1"/>
      <c r="E95" s="1"/>
      <c r="F95" s="1"/>
      <c r="G95" s="1"/>
      <c r="I95" s="1"/>
      <c r="J95" s="1"/>
    </row>
    <row r="96" spans="3:10" x14ac:dyDescent="0.3">
      <c r="C96" s="16"/>
      <c r="D96" s="1"/>
      <c r="E96" s="1"/>
      <c r="F96" s="1"/>
      <c r="G96" s="1"/>
      <c r="I96" s="1"/>
      <c r="J96" s="1"/>
    </row>
    <row r="97" spans="3:10" x14ac:dyDescent="0.3">
      <c r="C97" s="16"/>
      <c r="D97" s="1"/>
      <c r="E97" s="1"/>
      <c r="F97" s="1"/>
      <c r="G97" s="1"/>
      <c r="I97" s="1"/>
      <c r="J97" s="1"/>
    </row>
    <row r="98" spans="3:10" x14ac:dyDescent="0.3">
      <c r="C98" s="16"/>
      <c r="D98" s="1"/>
      <c r="E98" s="1"/>
      <c r="F98" s="1"/>
      <c r="G98" s="1"/>
      <c r="I98" s="1"/>
      <c r="J98" s="1"/>
    </row>
    <row r="99" spans="3:10" x14ac:dyDescent="0.3">
      <c r="C99" s="16"/>
      <c r="D99" s="1"/>
      <c r="E99" s="1"/>
      <c r="F99" s="1"/>
      <c r="G99" s="1"/>
      <c r="I99" s="1"/>
      <c r="J99" s="1"/>
    </row>
    <row r="100" spans="3:10" x14ac:dyDescent="0.3">
      <c r="C100" s="16"/>
      <c r="D100" s="1"/>
      <c r="E100" s="1"/>
      <c r="F100" s="1"/>
      <c r="G100" s="1"/>
      <c r="I100" s="1"/>
      <c r="J100" s="1"/>
    </row>
    <row r="101" spans="3:10" x14ac:dyDescent="0.3">
      <c r="C101" s="16"/>
      <c r="D101" s="1"/>
      <c r="E101" s="1"/>
      <c r="F101" s="1"/>
      <c r="G101" s="1"/>
      <c r="I101" s="1"/>
      <c r="J101" s="1"/>
    </row>
    <row r="102" spans="3:10" x14ac:dyDescent="0.3">
      <c r="C102" s="16"/>
      <c r="D102" s="1"/>
      <c r="E102" s="1"/>
      <c r="F102" s="1"/>
      <c r="G102" s="1"/>
      <c r="I102" s="1"/>
      <c r="J102" s="1"/>
    </row>
    <row r="103" spans="3:10" x14ac:dyDescent="0.3">
      <c r="C103" s="16"/>
      <c r="D103" s="1"/>
      <c r="E103" s="1"/>
      <c r="F103" s="1"/>
      <c r="G103" s="1"/>
      <c r="I103" s="1"/>
      <c r="J103" s="1"/>
    </row>
    <row r="104" spans="3:10" x14ac:dyDescent="0.3">
      <c r="C104" s="16"/>
      <c r="D104" s="1"/>
      <c r="E104" s="1"/>
      <c r="F104" s="1"/>
      <c r="G104" s="1"/>
      <c r="I104" s="1"/>
      <c r="J104" s="1"/>
    </row>
    <row r="105" spans="3:10" x14ac:dyDescent="0.3">
      <c r="C105" s="16"/>
      <c r="D105" s="1"/>
      <c r="E105" s="1"/>
      <c r="F105" s="1"/>
      <c r="G105" s="1"/>
      <c r="I105" s="1"/>
      <c r="J105" s="1"/>
    </row>
    <row r="106" spans="3:10" x14ac:dyDescent="0.3">
      <c r="C106" s="16"/>
      <c r="D106" s="1"/>
      <c r="E106" s="1"/>
      <c r="F106" s="1"/>
      <c r="G106" s="1"/>
      <c r="I106" s="1"/>
      <c r="J106" s="1"/>
    </row>
    <row r="107" spans="3:10" x14ac:dyDescent="0.3">
      <c r="C107" s="16"/>
      <c r="D107" s="1"/>
      <c r="E107" s="1"/>
      <c r="F107" s="1"/>
      <c r="G107" s="1"/>
      <c r="I107" s="1"/>
      <c r="J107" s="1"/>
    </row>
    <row r="108" spans="3:10" x14ac:dyDescent="0.3">
      <c r="C108" s="16"/>
      <c r="D108" s="1"/>
      <c r="E108" s="1"/>
      <c r="F108" s="1"/>
      <c r="G108" s="1"/>
      <c r="I108" s="1"/>
      <c r="J108" s="1"/>
    </row>
    <row r="109" spans="3:10" x14ac:dyDescent="0.3">
      <c r="C109" s="16"/>
      <c r="D109" s="1"/>
      <c r="E109" s="1"/>
      <c r="F109" s="1"/>
      <c r="G109" s="1"/>
      <c r="I109" s="1"/>
      <c r="J109" s="1"/>
    </row>
    <row r="110" spans="3:10" x14ac:dyDescent="0.3">
      <c r="C110" s="16"/>
      <c r="D110" s="1"/>
      <c r="E110" s="1"/>
      <c r="F110" s="1"/>
      <c r="G110" s="1"/>
      <c r="I110" s="1"/>
      <c r="J110" s="1"/>
    </row>
    <row r="111" spans="3:10" x14ac:dyDescent="0.3">
      <c r="C111" s="16"/>
      <c r="D111" s="1"/>
      <c r="E111" s="1"/>
      <c r="F111" s="1"/>
      <c r="G111" s="1"/>
      <c r="I111" s="1"/>
      <c r="J111" s="1"/>
    </row>
    <row r="112" spans="3:10" x14ac:dyDescent="0.3">
      <c r="C112" s="16"/>
      <c r="D112" s="1"/>
      <c r="E112" s="1"/>
      <c r="F112" s="1"/>
      <c r="G112" s="1"/>
      <c r="I112" s="1"/>
      <c r="J112" s="1"/>
    </row>
    <row r="113" spans="3:10" x14ac:dyDescent="0.3">
      <c r="C113" s="16"/>
      <c r="D113" s="1"/>
      <c r="E113" s="1"/>
      <c r="F113" s="1"/>
      <c r="G113" s="1"/>
      <c r="I113" s="1"/>
      <c r="J113" s="1"/>
    </row>
    <row r="114" spans="3:10" x14ac:dyDescent="0.3">
      <c r="C114" s="16"/>
      <c r="D114" s="1"/>
      <c r="E114" s="1"/>
      <c r="F114" s="1"/>
      <c r="G114" s="1"/>
      <c r="I114" s="1"/>
      <c r="J114" s="1"/>
    </row>
    <row r="115" spans="3:10" x14ac:dyDescent="0.3">
      <c r="C115" s="16"/>
      <c r="D115" s="1"/>
      <c r="E115" s="1"/>
      <c r="F115" s="1"/>
      <c r="G115" s="1"/>
      <c r="I115" s="1"/>
      <c r="J115" s="1"/>
    </row>
    <row r="116" spans="3:10" x14ac:dyDescent="0.3">
      <c r="C116" s="16"/>
      <c r="D116" s="1"/>
      <c r="E116" s="1"/>
      <c r="F116" s="1"/>
      <c r="G116" s="1"/>
      <c r="I116" s="1"/>
      <c r="J116" s="1"/>
    </row>
    <row r="117" spans="3:10" x14ac:dyDescent="0.3">
      <c r="C117" s="16"/>
      <c r="D117" s="1"/>
      <c r="E117" s="1"/>
      <c r="F117" s="1"/>
      <c r="G117" s="1"/>
      <c r="I117" s="1"/>
      <c r="J117" s="1"/>
    </row>
    <row r="118" spans="3:10" x14ac:dyDescent="0.3">
      <c r="C118" s="16"/>
      <c r="D118" s="1"/>
      <c r="E118" s="1"/>
      <c r="F118" s="1"/>
      <c r="G118" s="1"/>
      <c r="I118" s="1"/>
      <c r="J118" s="1"/>
    </row>
    <row r="119" spans="3:10" x14ac:dyDescent="0.3">
      <c r="C119" s="16"/>
      <c r="D119" s="1"/>
      <c r="E119" s="1"/>
      <c r="F119" s="1"/>
      <c r="G119" s="1"/>
      <c r="I119" s="1"/>
      <c r="J119" s="1"/>
    </row>
    <row r="120" spans="3:10" x14ac:dyDescent="0.3">
      <c r="C120" s="16"/>
      <c r="D120" s="1"/>
      <c r="E120" s="1"/>
      <c r="F120" s="1"/>
      <c r="G120" s="1"/>
      <c r="I120" s="1"/>
      <c r="J120" s="1"/>
    </row>
    <row r="121" spans="3:10" x14ac:dyDescent="0.3">
      <c r="C121" s="16"/>
      <c r="D121" s="1"/>
      <c r="E121" s="1"/>
      <c r="F121" s="1"/>
      <c r="G121" s="1"/>
      <c r="I121" s="1"/>
      <c r="J121" s="1"/>
    </row>
    <row r="122" spans="3:10" x14ac:dyDescent="0.3">
      <c r="C122" s="16"/>
      <c r="D122" s="1"/>
      <c r="E122" s="1"/>
      <c r="F122" s="1"/>
      <c r="G122" s="1"/>
      <c r="I122" s="1"/>
      <c r="J122" s="1"/>
    </row>
    <row r="123" spans="3:10" x14ac:dyDescent="0.3">
      <c r="C123" s="16"/>
      <c r="D123" s="1"/>
      <c r="E123" s="1"/>
      <c r="F123" s="1"/>
      <c r="G123" s="1"/>
      <c r="I123" s="1"/>
      <c r="J123" s="1"/>
    </row>
    <row r="124" spans="3:10" x14ac:dyDescent="0.3">
      <c r="C124" s="16"/>
      <c r="D124" s="1"/>
      <c r="E124" s="1"/>
      <c r="F124" s="1"/>
      <c r="G124" s="1"/>
      <c r="I124" s="1"/>
      <c r="J124" s="1"/>
    </row>
    <row r="125" spans="3:10" x14ac:dyDescent="0.3">
      <c r="C125" s="16"/>
      <c r="D125" s="1"/>
      <c r="E125" s="1"/>
      <c r="F125" s="1"/>
      <c r="G125" s="1"/>
      <c r="I125" s="1"/>
      <c r="J125" s="1"/>
    </row>
    <row r="126" spans="3:10" x14ac:dyDescent="0.3">
      <c r="C126" s="16"/>
      <c r="D126" s="1"/>
      <c r="E126" s="1"/>
      <c r="F126" s="1"/>
      <c r="G126" s="1"/>
      <c r="I126" s="1"/>
      <c r="J126" s="1"/>
    </row>
    <row r="127" spans="3:10" x14ac:dyDescent="0.3">
      <c r="C127" s="16"/>
      <c r="D127" s="1"/>
      <c r="E127" s="1"/>
      <c r="F127" s="1"/>
      <c r="G127" s="1"/>
      <c r="I127" s="1"/>
      <c r="J127" s="1"/>
    </row>
    <row r="128" spans="3:10" x14ac:dyDescent="0.3">
      <c r="C128" s="16"/>
      <c r="D128" s="1"/>
      <c r="E128" s="1"/>
      <c r="F128" s="1"/>
      <c r="G128" s="1"/>
      <c r="I128" s="1"/>
      <c r="J128" s="1"/>
    </row>
    <row r="129" spans="3:10" x14ac:dyDescent="0.3">
      <c r="C129" s="16"/>
      <c r="D129" s="1"/>
      <c r="E129" s="1"/>
      <c r="F129" s="1"/>
      <c r="G129" s="1"/>
      <c r="I129" s="1"/>
      <c r="J129" s="1"/>
    </row>
    <row r="130" spans="3:10" x14ac:dyDescent="0.3">
      <c r="C130" s="16"/>
      <c r="D130" s="1"/>
      <c r="E130" s="1"/>
      <c r="F130" s="1"/>
      <c r="G130" s="1"/>
      <c r="I130" s="1"/>
      <c r="J130" s="1"/>
    </row>
    <row r="131" spans="3:10" x14ac:dyDescent="0.3">
      <c r="C131" s="16"/>
      <c r="D131" s="1"/>
      <c r="E131" s="1"/>
      <c r="F131" s="1"/>
      <c r="G131" s="1"/>
      <c r="I131" s="1"/>
      <c r="J131" s="1"/>
    </row>
    <row r="132" spans="3:10" x14ac:dyDescent="0.3">
      <c r="C132" s="16"/>
      <c r="D132" s="1"/>
      <c r="E132" s="1"/>
      <c r="F132" s="1"/>
      <c r="G132" s="1"/>
      <c r="I132" s="1"/>
      <c r="J132" s="1"/>
    </row>
    <row r="133" spans="3:10" x14ac:dyDescent="0.3">
      <c r="C133" s="16"/>
      <c r="D133" s="1"/>
      <c r="E133" s="1"/>
      <c r="F133" s="1"/>
      <c r="G133" s="1"/>
      <c r="I133" s="1"/>
      <c r="J133" s="1"/>
    </row>
    <row r="134" spans="3:10" x14ac:dyDescent="0.3">
      <c r="C134" s="16"/>
      <c r="D134" s="1"/>
      <c r="E134" s="1"/>
      <c r="F134" s="1"/>
      <c r="G134" s="1"/>
      <c r="I134" s="1"/>
      <c r="J134" s="1"/>
    </row>
    <row r="135" spans="3:10" x14ac:dyDescent="0.3">
      <c r="C135" s="16"/>
      <c r="D135" s="1"/>
      <c r="E135" s="1"/>
      <c r="F135" s="1"/>
      <c r="G135" s="1"/>
      <c r="I135" s="1"/>
      <c r="J135" s="1"/>
    </row>
    <row r="136" spans="3:10" x14ac:dyDescent="0.3">
      <c r="C136" s="16"/>
      <c r="D136" s="1"/>
      <c r="E136" s="1"/>
      <c r="F136" s="1"/>
      <c r="G136" s="1"/>
      <c r="I136" s="1"/>
      <c r="J136" s="1"/>
    </row>
    <row r="137" spans="3:10" x14ac:dyDescent="0.3">
      <c r="C137" s="16"/>
      <c r="D137" s="1"/>
      <c r="E137" s="1"/>
      <c r="F137" s="1"/>
      <c r="G137" s="1"/>
      <c r="I137" s="1"/>
      <c r="J137" s="1"/>
    </row>
    <row r="138" spans="3:10" x14ac:dyDescent="0.3">
      <c r="C138" s="16"/>
      <c r="D138" s="1"/>
      <c r="E138" s="1"/>
      <c r="F138" s="1"/>
      <c r="G138" s="1"/>
      <c r="I138" s="1"/>
      <c r="J138" s="1"/>
    </row>
    <row r="139" spans="3:10" x14ac:dyDescent="0.3">
      <c r="C139" s="16"/>
      <c r="D139" s="1"/>
      <c r="E139" s="1"/>
      <c r="F139" s="1"/>
      <c r="G139" s="1"/>
      <c r="I139" s="1"/>
      <c r="J139" s="1"/>
    </row>
    <row r="140" spans="3:10" x14ac:dyDescent="0.3">
      <c r="C140" s="16"/>
      <c r="D140" s="1"/>
      <c r="E140" s="1"/>
      <c r="F140" s="1"/>
      <c r="G140" s="1"/>
      <c r="I140" s="1"/>
      <c r="J140" s="1"/>
    </row>
    <row r="141" spans="3:10" x14ac:dyDescent="0.3">
      <c r="C141" s="16"/>
      <c r="D141" s="1"/>
      <c r="E141" s="1"/>
      <c r="F141" s="1"/>
      <c r="G141" s="1"/>
      <c r="I141" s="1"/>
      <c r="J141" s="1"/>
    </row>
    <row r="142" spans="3:10" x14ac:dyDescent="0.3">
      <c r="C142" s="16"/>
      <c r="D142" s="1"/>
      <c r="E142" s="1"/>
      <c r="F142" s="1"/>
      <c r="G142" s="1"/>
      <c r="I142" s="1"/>
      <c r="J142" s="1"/>
    </row>
    <row r="143" spans="3:10" x14ac:dyDescent="0.3">
      <c r="C143" s="16"/>
      <c r="D143" s="1"/>
      <c r="E143" s="1"/>
      <c r="F143" s="1"/>
      <c r="G143" s="1"/>
      <c r="I143" s="1"/>
      <c r="J143" s="1"/>
    </row>
    <row r="144" spans="3:10" x14ac:dyDescent="0.3">
      <c r="C144" s="16"/>
      <c r="D144" s="1"/>
      <c r="E144" s="1"/>
      <c r="F144" s="1"/>
      <c r="G144" s="1"/>
      <c r="I144" s="1"/>
      <c r="J144" s="1"/>
    </row>
    <row r="145" spans="3:10" x14ac:dyDescent="0.3">
      <c r="C145" s="16"/>
      <c r="D145" s="1"/>
      <c r="E145" s="1"/>
      <c r="F145" s="1"/>
      <c r="G145" s="1"/>
      <c r="I145" s="1"/>
      <c r="J145" s="1"/>
    </row>
    <row r="146" spans="3:10" x14ac:dyDescent="0.3">
      <c r="C146" s="16"/>
      <c r="D146" s="1"/>
      <c r="E146" s="1"/>
      <c r="F146" s="1"/>
      <c r="G146" s="1"/>
      <c r="I146" s="1"/>
      <c r="J146" s="1"/>
    </row>
    <row r="147" spans="3:10" x14ac:dyDescent="0.3">
      <c r="C147" s="16"/>
      <c r="D147" s="1"/>
      <c r="E147" s="1"/>
      <c r="F147" s="1"/>
      <c r="G147" s="1"/>
      <c r="I147" s="1"/>
      <c r="J147" s="1"/>
    </row>
    <row r="148" spans="3:10" x14ac:dyDescent="0.3">
      <c r="C148" s="16"/>
      <c r="D148" s="1"/>
      <c r="E148" s="1"/>
      <c r="F148" s="1"/>
      <c r="G148" s="1"/>
      <c r="I148" s="1"/>
      <c r="J148" s="1"/>
    </row>
  </sheetData>
  <sheetProtection password="F79C" sheet="1" objects="1" scenarios="1" selectLockedCells="1"/>
  <mergeCells count="15">
    <mergeCell ref="L64:N64"/>
    <mergeCell ref="L65:N65"/>
    <mergeCell ref="B1:F1"/>
    <mergeCell ref="B64:G64"/>
    <mergeCell ref="B65:G65"/>
    <mergeCell ref="H7:H33"/>
    <mergeCell ref="I7:I33"/>
    <mergeCell ref="G34:G62"/>
    <mergeCell ref="H34:H62"/>
    <mergeCell ref="G7:G33"/>
    <mergeCell ref="B3:C4"/>
    <mergeCell ref="D3:E4"/>
    <mergeCell ref="F3:H4"/>
    <mergeCell ref="I34:I62"/>
    <mergeCell ref="K1:N1"/>
  </mergeCells>
  <conditionalFormatting sqref="B7:B62">
    <cfRule type="containsBlanks" dxfId="17" priority="555">
      <formula>LEN(TRIM(B7))=0</formula>
    </cfRule>
  </conditionalFormatting>
  <conditionalFormatting sqref="B7:B62">
    <cfRule type="cellIs" dxfId="16" priority="550" operator="greaterThanOrEqual">
      <formula>1</formula>
    </cfRule>
  </conditionalFormatting>
  <conditionalFormatting sqref="N7:N62">
    <cfRule type="cellIs" dxfId="15" priority="546" operator="equal">
      <formula>"NEVYHOVUJE"</formula>
    </cfRule>
    <cfRule type="cellIs" dxfId="14" priority="547" operator="equal">
      <formula>"VYHOVUJE"</formula>
    </cfRule>
  </conditionalFormatting>
  <conditionalFormatting sqref="D7:D33">
    <cfRule type="containsBlanks" dxfId="13" priority="78">
      <formula>LEN(TRIM(D7))=0</formula>
    </cfRule>
  </conditionalFormatting>
  <conditionalFormatting sqref="L25 L28 L13 L15:L17 L23 L30:L31 L33 L7:L9 L20:L21">
    <cfRule type="notContainsBlanks" dxfId="12" priority="20">
      <formula>LEN(TRIM(L7))&gt;0</formula>
    </cfRule>
  </conditionalFormatting>
  <conditionalFormatting sqref="L22 L26:L27 L29 L32 L10:L12 L14 L24 L7:L8 L18:L20">
    <cfRule type="notContainsBlanks" dxfId="11" priority="24">
      <formula>LEN(TRIM(L7))&gt;0</formula>
    </cfRule>
    <cfRule type="containsBlanks" dxfId="10" priority="25">
      <formula>LEN(TRIM(L7))=0</formula>
    </cfRule>
  </conditionalFormatting>
  <conditionalFormatting sqref="L18:L19 L22 L26:L27 L29 L32 L10:L12 L14 L24">
    <cfRule type="notContainsBlanks" dxfId="9" priority="23">
      <formula>LEN(TRIM(L10))&gt;0</formula>
    </cfRule>
  </conditionalFormatting>
  <conditionalFormatting sqref="L9 L25 L28 L13 L15:L17 L21 L23 L30:L31 L33">
    <cfRule type="notContainsBlanks" dxfId="8" priority="21">
      <formula>LEN(TRIM(L9))&gt;0</formula>
    </cfRule>
    <cfRule type="containsBlanks" dxfId="7" priority="22">
      <formula>LEN(TRIM(L9))=0</formula>
    </cfRule>
  </conditionalFormatting>
  <conditionalFormatting sqref="D34:D62">
    <cfRule type="containsBlanks" dxfId="6" priority="7">
      <formula>LEN(TRIM(D34))=0</formula>
    </cfRule>
  </conditionalFormatting>
  <conditionalFormatting sqref="L36 L54 L56 L51 L42 L44:L49 L58:L61">
    <cfRule type="notContainsBlanks" dxfId="5" priority="1">
      <formula>LEN(TRIM(L36))&gt;0</formula>
    </cfRule>
  </conditionalFormatting>
  <conditionalFormatting sqref="L34:L35 L50 L55 L57 L62 L52:L53 L37:L44 L60">
    <cfRule type="notContainsBlanks" dxfId="4" priority="5">
      <formula>LEN(TRIM(L34))&gt;0</formula>
    </cfRule>
    <cfRule type="containsBlanks" dxfId="3" priority="6">
      <formula>LEN(TRIM(L34))=0</formula>
    </cfRule>
  </conditionalFormatting>
  <conditionalFormatting sqref="L34:L35 L50 L55 L57 L62 L37:L41 L43 L52:L53">
    <cfRule type="notContainsBlanks" dxfId="2" priority="4">
      <formula>LEN(TRIM(L34))&gt;0</formula>
    </cfRule>
  </conditionalFormatting>
  <conditionalFormatting sqref="L36 L54 L56 L45:L49 L51 L58:L59 L61">
    <cfRule type="notContainsBlanks" dxfId="1" priority="2">
      <formula>LEN(TRIM(L36))&gt;0</formula>
    </cfRule>
    <cfRule type="containsBlanks" dxfId="0" priority="3">
      <formula>LEN(TRIM(L36))=0</formula>
    </cfRule>
  </conditionalFormatting>
  <dataValidations disablePrompts="1" count="1">
    <dataValidation type="list" showInputMessage="1" showErrorMessage="1" sqref="E62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2017-05-18T11:35:23Z</cp:lastPrinted>
  <dcterms:created xsi:type="dcterms:W3CDTF">2014-03-05T12:43:32Z</dcterms:created>
  <dcterms:modified xsi:type="dcterms:W3CDTF">2017-05-18T11:36:47Z</dcterms:modified>
</cp:coreProperties>
</file>