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potřeby'!$B$1:$N$110</definedName>
  </definedNames>
  <calcPr calcId="114210"/>
</workbook>
</file>

<file path=xl/sharedStrings.xml><?xml version="1.0" encoding="utf-8"?>
<sst xmlns="http://schemas.openxmlformats.org/spreadsheetml/2006/main" count="329" uniqueCount="185">
  <si>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</si>
  <si>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</si>
  <si>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</si>
  <si>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</si>
  <si>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</si>
  <si>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</si>
  <si>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</si>
  <si>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</si>
  <si>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</si>
  <si>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</si>
  <si>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</si>
  <si>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</si>
  <si>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Odkladač dokumentů stohovatelný - čirý</t>
  </si>
  <si>
    <t>ks</t>
  </si>
  <si>
    <t>odkladač dokumentů, pro dokumenty do formátu A4+ , transparentní materiál, stohování kolmo i dvěma způsoby předsazeně, rozměry 255 x 70 x 360 mm (š x v x h).</t>
  </si>
  <si>
    <t>Odkladač dokumentů stohovatelný - kouřový</t>
  </si>
  <si>
    <t>Odkladač dokumentů stohovatelný - barevný</t>
  </si>
  <si>
    <t>odkladač dokumentů, pro dokumenty do formátu A4+, transparentní materiál, stohování kolmo i dvěma způsoby předsazeně, rozměry 255 x 70 x 360 mm (š x v x h).</t>
  </si>
  <si>
    <t>plast, formát A4, šíře hřbetu 5 cm, hřbetní kapsa se štítkem na popisky.</t>
  </si>
  <si>
    <t>Pořadač 4-kroužkový A4 - 5 cm - zelený</t>
  </si>
  <si>
    <t>Pořadač 4-kroužkový A4 - 5 cm - červený</t>
  </si>
  <si>
    <t>Pořadač 4-kroužkový A4 - 5 cm - žlutý</t>
  </si>
  <si>
    <t>Pořadač 4-kroužkový A4 - 5 cm - černý</t>
  </si>
  <si>
    <t>Pořadač pákový A4 - 5cm - modrý</t>
  </si>
  <si>
    <t>vnějšek plast, vnitřek hladký papír, formát A4, šíře 50 cm.</t>
  </si>
  <si>
    <t>Pořadač pákový A4 - 5cm - zelený</t>
  </si>
  <si>
    <t>Pořadač pákový A4 - 5cm - červený</t>
  </si>
  <si>
    <t>Pořadač pákový A4 - 5cm - žlutý</t>
  </si>
  <si>
    <t>Pořadač pákový A4 - 5cm - černý</t>
  </si>
  <si>
    <t>Pořadač pákový A4 - 7,5 cm - modrý</t>
  </si>
  <si>
    <t xml:space="preserve"> vnějšek plast, vnitřek hladký papír.</t>
  </si>
  <si>
    <t>Pořadač pákový A4 - 7,5 cm - zelený</t>
  </si>
  <si>
    <t>Pořadač pákový A4 - 7,5 cm - červený</t>
  </si>
  <si>
    <t>Pořadač pákový A4 - 7,5 cm - žlutý</t>
  </si>
  <si>
    <t>Pořadač pákový A4 - 7,5 cm - černý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</si>
  <si>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</si>
  <si>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</si>
  <si>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</si>
  <si>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</si>
  <si>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</si>
  <si>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Rychlovazače PVC, A4 - černá</t>
  </si>
  <si>
    <t>Rychlovazače PVC, A4 - bílá</t>
  </si>
  <si>
    <t>Rychlovazače PVC, euroděrování, A4 - modrá</t>
  </si>
  <si>
    <t>eurozávěs, formát A4, přední strana průhl., zadní barevná.</t>
  </si>
  <si>
    <t>Rychlovazače PVC, euroděrování, A4 - zelená</t>
  </si>
  <si>
    <t>Rychlovazače PVC, euroděrování, A4 - červená</t>
  </si>
  <si>
    <t>Rychlovazače PVC, euroděrování, A4 - žlutá</t>
  </si>
  <si>
    <t>Rychlovazače PVC, euroděrování, A4 - bílá</t>
  </si>
  <si>
    <t>Rychlovazače PVC, euroděrování, A4 - černá</t>
  </si>
  <si>
    <t>Desky odkládací A4, bez klop, prešpán - modrá</t>
  </si>
  <si>
    <t xml:space="preserve">pro vkládání dokumentů do velikosti A4, prešpán 350 g. </t>
  </si>
  <si>
    <t>Desky odkládací A4, bez klop, prešpán - zelená</t>
  </si>
  <si>
    <t>Desky odkládací A4, bez klop, prešpán - červená</t>
  </si>
  <si>
    <t xml:space="preserve">Desky odkládací A4, bez klop, prešpán - žlutá </t>
  </si>
  <si>
    <t xml:space="preserve">Desky odkládací A4, 3 klopy, ekokarton - modrá  </t>
  </si>
  <si>
    <t>pro vkládání dokumentů do velikosti A4, ekokarton min.250g</t>
  </si>
  <si>
    <t>Desky odkládací A4, 3 klopy, ekokarton - zelená</t>
  </si>
  <si>
    <t>Desky odkládací A4, 3 klopy, ekokarton - červená</t>
  </si>
  <si>
    <t>Desky odkládací A4, 3 klopy, ekokarton - žlutá</t>
  </si>
  <si>
    <t>bal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</si>
  <si>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</si>
  <si>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</si>
  <si>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</si>
  <si>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</si>
  <si>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>Blok nelepený bílý - špalík 8-9 x 8-9 cm</t>
  </si>
  <si>
    <t>nelepený bílý, volné listy.</t>
  </si>
  <si>
    <t>Krabička na poznámkový špalíček</t>
  </si>
  <si>
    <t>drátěná krabička na volné papírové lístky rozměru 9 x 9 cm.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</si>
  <si>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</si>
  <si>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</si>
  <si>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</si>
  <si>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</si>
  <si>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</si>
  <si>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Samolepicí blok  76 x 76 mm - žlutý - 100 list</t>
  </si>
  <si>
    <t>nezanechává stopy lepidla, 100 listů v bločku.</t>
  </si>
  <si>
    <t>Samolepicí blok  76 x 76 mm - žlutý - 400 list</t>
  </si>
  <si>
    <t>nezanechává stopy lepidla, 400 listů v bločku.</t>
  </si>
  <si>
    <t>Samolepící záložky 20 x 50 mm - 4 barvy</t>
  </si>
  <si>
    <t>možnost mnohonásobné aplikace, po odlepení nezanechávají žádnou stopu, 4 x 50 listů.</t>
  </si>
  <si>
    <t xml:space="preserve">Blok A4 lepený čistý </t>
  </si>
  <si>
    <t xml:space="preserve">min. 50 listů , lepená vazba </t>
  </si>
  <si>
    <t xml:space="preserve">Blok A4 lepený linka </t>
  </si>
  <si>
    <t>Blok A4 lepený čtvereček</t>
  </si>
  <si>
    <t xml:space="preserve">min.40 listů. </t>
  </si>
  <si>
    <t xml:space="preserve">Sešit A4 čistý </t>
  </si>
  <si>
    <t>Sešit A4 linka</t>
  </si>
  <si>
    <t>Sešit A4 čtvereček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</si>
  <si>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</si>
  <si>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</si>
  <si>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</si>
  <si>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</si>
  <si>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páska 38mm x 66m transparentní</t>
  </si>
  <si>
    <t>kvalitní lepicí páska průhledná.</t>
  </si>
  <si>
    <t>Lepicí páska 50mm x 66m transparentní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</si>
  <si>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</si>
  <si>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</si>
  <si>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</si>
  <si>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</si>
  <si>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 xml:space="preserve">Mikro tužka 0,7 </t>
  </si>
  <si>
    <t>0,7 mm, plast tělo, guma, výsuvný hrot, pogumovaný úchop.</t>
  </si>
  <si>
    <t>Tuhy do mikrotužky 0,5 HB,B</t>
  </si>
  <si>
    <t>min. 12 tuh v balení.</t>
  </si>
  <si>
    <t>Tuhy do mikrotužky 0,7 HB,B</t>
  </si>
  <si>
    <t>Propisovací tužka jednorázová</t>
  </si>
  <si>
    <t>obyčejná jednorázová propiska. Nelze měnit náplň! Barva krytky odpovídá barvě náplně.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</si>
  <si>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</si>
  <si>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</si>
  <si>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</si>
  <si>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</si>
  <si>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</si>
  <si>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sada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</si>
  <si>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</si>
  <si>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</si>
  <si>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</si>
  <si>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</si>
  <si>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</si>
  <si>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</si>
  <si>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</si>
  <si>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červený</t>
  </si>
  <si>
    <t>Popisovač tabulový 2,5 mm - černý</t>
  </si>
  <si>
    <t>Zvýrazňovač 1-4 mm - sada 6ks</t>
  </si>
  <si>
    <t>klínový hrot, šíře stopy 1-4 mm, ventilační uzávěr , vhodný i na faxový papír. 6 ks v balení.</t>
  </si>
  <si>
    <t>Zvýrazňovač  1 - 4,6 mm - sada 4ks</t>
  </si>
  <si>
    <t>klínový hrot , šíře stopy 1 - 4,6 mm, ventilační uzávěry, vhodný i na faxový papír</t>
  </si>
  <si>
    <t>Kalíšek na tužky</t>
  </si>
  <si>
    <t>drátěná krabička na tužky a propisky, průměr cca 75 mm, výška min 90mm.</t>
  </si>
  <si>
    <t>Miska na spony</t>
  </si>
  <si>
    <t xml:space="preserve">drátěná miska na sponky, průměr cca 9cm.   </t>
  </si>
  <si>
    <t>Čistič na bílé tabule</t>
  </si>
  <si>
    <t>čistič s rozprašovačem, rychlé a efektivní čištění bílých tabulí, odstraňuje popisovače, min. 250ml.</t>
  </si>
  <si>
    <t>Sešívaška min.10listů</t>
  </si>
  <si>
    <t>sešití min.10 listů, spojovače No.10.</t>
  </si>
  <si>
    <t>Sešívačka min.20listů</t>
  </si>
  <si>
    <t>sešití min.20 listů, spojovače 24/6, celokovová nebo kovová + pevný plast.</t>
  </si>
  <si>
    <t xml:space="preserve">Spojovače No.10 </t>
  </si>
  <si>
    <t xml:space="preserve"> vysoce kvalitní pozinkované spojovače, min.1000  ks v balení.</t>
  </si>
  <si>
    <t xml:space="preserve">Spojovače 24/6  </t>
  </si>
  <si>
    <t xml:space="preserve"> vysoce kvalitní pozinkované spojovače, min.1000 ks v balení.</t>
  </si>
  <si>
    <t xml:space="preserve">Spojovače  26/6  </t>
  </si>
  <si>
    <t>s vysoce kvalitní pozinkované spojovače, min.1000 ks v balení.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</si>
  <si>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</si>
  <si>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</si>
  <si>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</si>
  <si>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</si>
  <si>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</si>
  <si>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</si>
  <si>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Rychlouzavírací sáčky 12x17</t>
  </si>
  <si>
    <t>100 ks v balení.</t>
  </si>
  <si>
    <t>Nůžky celokovové - 18 cm</t>
  </si>
  <si>
    <t>celokovové provedení, čepele spojuje kovový šroub, řezné plochy speciálně upraveny pro snadný a precizní střih.</t>
  </si>
  <si>
    <t>Nůžky celokovové - 20 cm</t>
  </si>
  <si>
    <t>Nůžky celokovové - 25 cm</t>
  </si>
  <si>
    <t xml:space="preserve">Pryž </t>
  </si>
  <si>
    <t xml:space="preserve">na grafitové tužky. </t>
  </si>
  <si>
    <t>Ořezávátko dvojité se zásobníkem</t>
  </si>
  <si>
    <t>pro silnou i tenkou tužku, plastové se zásobníkem na odpad.</t>
  </si>
  <si>
    <t xml:space="preserve">Ořezávací strojek elektrický </t>
  </si>
  <si>
    <t xml:space="preserve">rychlé a přesné ořezání, protiskluzová úprava pro stabilitu na stole, napájení na 4 baterie AA, možnost napájení přes adaptér. </t>
  </si>
  <si>
    <t>Pravítko 30cm</t>
  </si>
  <si>
    <t xml:space="preserve"> transparentní.</t>
  </si>
  <si>
    <t>Pravítko 40cm</t>
  </si>
  <si>
    <t>Pravítko 50cm</t>
  </si>
  <si>
    <t>Trojúhelník 45</t>
  </si>
  <si>
    <t>s kolmicí, transparentní.</t>
  </si>
  <si>
    <t>Fixy na bílou tabuly s vyměnitelnou náplní Pentel EASYFLO</t>
  </si>
  <si>
    <t>10 kusů od každé barvy, 10ks černé, 10ks zelené, 10ks modré, 10ks červené barvy</t>
  </si>
  <si>
    <t>Náplně do fixů pentel EASYFLO</t>
  </si>
  <si>
    <t>6ks od každé barvy (6ks zelené, 6ks černé, 6ks modré, 6ks červené)</t>
  </si>
  <si>
    <t>podložka pod myš, gelová</t>
  </si>
  <si>
    <t>Ergonomická podložka pod myš s jemnou gelovou opěrou pro zápěstí. Vhodná pro všechny typy myší. Neklouzavý dolní povrch Rozměry: 250x220x20 mm. Materiál: nejlépe odolný, omyvatelný a neloupavý antistatický materiál</t>
  </si>
  <si>
    <t>lepící páska průhledná</t>
  </si>
  <si>
    <t>KMM - Bc. Krejčík, tel:37763 8301</t>
  </si>
  <si>
    <t>Priloha_c._1_Kupni_smlouvy_technicke_specifikace_KP-003-2017</t>
  </si>
  <si>
    <t>Kancelářské potřeby - 003 - 2017 (KP-003-2017)</t>
  </si>
  <si>
    <t>Šířka: 75mm, Délka: 66m, Barva: průhledná, 
Materiál: Polypropylen</t>
  </si>
  <si>
    <t xml:space="preserve">Název </t>
  </si>
  <si>
    <t xml:space="preserve">Měrná jednotka [MJ] </t>
  </si>
  <si>
    <t xml:space="preserve">Popis </t>
  </si>
  <si>
    <t>Fakturace</t>
  </si>
  <si>
    <t xml:space="preserve">Kontaktní osoba 
k převzetí zboží </t>
  </si>
  <si>
    <t xml:space="preserve">Místo dodání </t>
  </si>
  <si>
    <t>Požadavek zadavatele: 
do sloupce označeného textem:</t>
  </si>
  <si>
    <t>Dodavatel doplní do jednotlivých prázdných žlutě podbarvených buněk požadované hodnoty.</t>
  </si>
  <si>
    <t>Univerzitní 22, 
UF 254, KMM, 
Plzeň</t>
  </si>
  <si>
    <t>samostatná faktura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</si>
</sst>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0" borderId="1" xfId="21" applyNumberFormat="1" applyFont="1" applyFill="1" applyBorder="1" applyAlignment="1" applyProtection="1">
      <alignment horizontal="left" vertical="center" wrapText="1"/>
      <protection/>
    </xf>
    <xf numFmtId="0" fontId="7" fillId="0" borderId="1" xfId="21" applyNumberFormat="1" applyFont="1" applyFill="1" applyBorder="1" applyAlignment="1" applyProtection="1">
      <alignment horizontal="center" vertical="center" wrapText="1"/>
      <protection/>
    </xf>
    <xf numFmtId="0" fontId="6" fillId="0" borderId="2" xfId="21" applyNumberFormat="1" applyFont="1" applyFill="1" applyBorder="1" applyAlignment="1" applyProtection="1">
      <alignment horizontal="left" vertical="center" wrapText="1"/>
      <protection/>
    </xf>
    <xf numFmtId="0" fontId="7" fillId="0" borderId="2" xfId="21" applyNumberFormat="1" applyFont="1" applyFill="1" applyBorder="1" applyAlignment="1" applyProtection="1">
      <alignment horizontal="center" vertical="center" wrapText="1"/>
      <protection/>
    </xf>
    <xf numFmtId="0" fontId="4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46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0"/>
  <sheetViews>
    <sheetView showGridLines="0" tabSelected="1" workbookViewId="0" topLeftCell="A100">
      <selection activeCell="L7" sqref="L7"/>
    </sheetView>
  </sheetViews>
  <sheetFormatPr defaultColWidth="8.8515625" defaultRowHeight="15"/>
  <cols>
    <col min="1" max="1" width="1.421875" style="28" customWidth="1"/>
    <col min="2" max="2" width="5.7109375" style="28" customWidth="1"/>
    <col min="3" max="3" width="37.8515625" style="9" customWidth="1"/>
    <col min="4" max="4" width="10.140625" style="71" customWidth="1"/>
    <col min="5" max="5" width="9.00390625" style="14" customWidth="1"/>
    <col min="6" max="6" width="54.140625" style="9" customWidth="1"/>
    <col min="7" max="7" width="14.00390625" style="32" customWidth="1"/>
    <col min="8" max="8" width="18.57421875" style="28" customWidth="1"/>
    <col min="9" max="9" width="15.00390625" style="32" customWidth="1"/>
    <col min="10" max="10" width="22.140625" style="32" hidden="1" customWidth="1"/>
    <col min="11" max="11" width="19.8515625" style="32" customWidth="1"/>
    <col min="12" max="12" width="20.8515625" style="28" customWidth="1"/>
    <col min="13" max="13" width="20.28125" style="28" customWidth="1"/>
    <col min="14" max="14" width="21.00390625" style="28" customWidth="1"/>
    <col min="15" max="15" width="15.8515625" style="28" customWidth="1"/>
    <col min="16" max="16384" width="8.8515625" style="28" customWidth="1"/>
  </cols>
  <sheetData>
    <row r="1" spans="2:15" s="10" customFormat="1" ht="24.6" customHeight="1">
      <c r="B1" s="100" t="s">
        <v>173</v>
      </c>
      <c r="C1" s="100"/>
      <c r="D1" s="100"/>
      <c r="E1" s="100"/>
      <c r="F1" s="32"/>
      <c r="G1" s="32"/>
      <c r="I1" s="9"/>
      <c r="J1" s="9"/>
      <c r="K1" s="9"/>
      <c r="L1" s="99" t="s">
        <v>172</v>
      </c>
      <c r="M1" s="99"/>
      <c r="N1" s="99"/>
      <c r="O1" s="44"/>
    </row>
    <row r="2" spans="2:15" s="10" customFormat="1" ht="18.75" customHeight="1">
      <c r="B2" s="28"/>
      <c r="C2" s="45"/>
      <c r="D2" s="30"/>
      <c r="E2" s="31"/>
      <c r="F2" s="32"/>
      <c r="G2" s="28"/>
      <c r="I2" s="9"/>
      <c r="J2" s="9"/>
      <c r="K2" s="46"/>
      <c r="L2" s="46"/>
      <c r="M2" s="47"/>
      <c r="N2" s="11"/>
      <c r="O2" s="48"/>
    </row>
    <row r="3" spans="3:15" s="10" customFormat="1" ht="19.9" customHeight="1">
      <c r="C3" s="92" t="s">
        <v>181</v>
      </c>
      <c r="D3" s="93" t="s">
        <v>10</v>
      </c>
      <c r="E3" s="94"/>
      <c r="F3" s="97" t="s">
        <v>182</v>
      </c>
      <c r="G3" s="98"/>
      <c r="H3" s="49"/>
      <c r="I3" s="47"/>
      <c r="J3" s="46"/>
      <c r="K3" s="46"/>
      <c r="L3" s="46"/>
      <c r="M3" s="47"/>
      <c r="N3" s="47"/>
      <c r="O3" s="47"/>
    </row>
    <row r="4" spans="3:15" s="10" customFormat="1" ht="19.9" customHeight="1" thickBot="1">
      <c r="C4" s="92"/>
      <c r="D4" s="95"/>
      <c r="E4" s="96"/>
      <c r="F4" s="97"/>
      <c r="G4" s="98"/>
      <c r="H4" s="47"/>
      <c r="I4" s="47"/>
      <c r="J4" s="9"/>
      <c r="K4" s="9"/>
      <c r="L4" s="9"/>
      <c r="M4" s="47"/>
      <c r="N4" s="47"/>
      <c r="O4" s="47"/>
    </row>
    <row r="5" spans="2:14" s="10" customFormat="1" ht="37.15" customHeight="1" thickBot="1">
      <c r="B5" s="12"/>
      <c r="C5" s="13"/>
      <c r="D5" s="14"/>
      <c r="E5" s="14"/>
      <c r="F5" s="9"/>
      <c r="G5" s="9"/>
      <c r="I5" s="9"/>
      <c r="J5" s="15"/>
      <c r="K5" s="16"/>
      <c r="L5" s="18" t="s">
        <v>10</v>
      </c>
      <c r="M5" s="28"/>
      <c r="N5" s="28"/>
    </row>
    <row r="6" spans="2:14" s="10" customFormat="1" ht="61.5" thickBot="1" thickTop="1">
      <c r="B6" s="33" t="s">
        <v>1</v>
      </c>
      <c r="C6" s="19" t="s">
        <v>175</v>
      </c>
      <c r="D6" s="19" t="s">
        <v>0</v>
      </c>
      <c r="E6" s="19" t="s">
        <v>176</v>
      </c>
      <c r="F6" s="19" t="s">
        <v>177</v>
      </c>
      <c r="G6" s="19" t="s">
        <v>178</v>
      </c>
      <c r="H6" s="29" t="s">
        <v>179</v>
      </c>
      <c r="I6" s="19" t="s">
        <v>180</v>
      </c>
      <c r="J6" s="19" t="s">
        <v>5</v>
      </c>
      <c r="K6" s="19" t="s">
        <v>6</v>
      </c>
      <c r="L6" s="17" t="s">
        <v>7</v>
      </c>
      <c r="M6" s="29" t="s">
        <v>8</v>
      </c>
      <c r="N6" s="34" t="s">
        <v>9</v>
      </c>
    </row>
    <row r="7" spans="1:15" ht="70.15" customHeight="1" thickTop="1">
      <c r="A7" s="50"/>
      <c r="B7" s="51">
        <v>1</v>
      </c>
      <c r="C7" s="38" t="s">
        <v>12</v>
      </c>
      <c r="D7" s="52">
        <v>3</v>
      </c>
      <c r="E7" s="39" t="s">
        <v>13</v>
      </c>
      <c r="F7" s="38" t="s">
        <v>14</v>
      </c>
      <c r="G7" s="78" t="s">
        <v>184</v>
      </c>
      <c r="H7" s="81" t="s">
        <v>171</v>
      </c>
      <c r="I7" s="81" t="s">
        <v>183</v>
      </c>
      <c r="J7" s="6">
        <f aca="true" t="shared" si="0" ref="J7:J38">D7*K7</f>
        <v>105</v>
      </c>
      <c r="K7" s="53">
        <v>35</v>
      </c>
      <c r="L7" s="20">
        <v>27.9</v>
      </c>
      <c r="M7" s="21">
        <f aca="true" t="shared" si="1" ref="M7:M38">D7*L7</f>
        <v>83.69999999999999</v>
      </c>
      <c r="N7" s="35" t="str">
        <f aca="true" t="shared" si="2" ref="N7:N70">IF(ISNUMBER(L7),IF(L7&gt;K7,"NEVYHOVUJE","VYHOVUJE")," ")</f>
        <v>VYHOVUJE</v>
      </c>
      <c r="O7" s="54"/>
    </row>
    <row r="8" spans="2:15" ht="70.15" customHeight="1">
      <c r="B8" s="55">
        <v>2</v>
      </c>
      <c r="C8" s="40" t="s">
        <v>15</v>
      </c>
      <c r="D8" s="56">
        <v>3</v>
      </c>
      <c r="E8" s="41" t="s">
        <v>13</v>
      </c>
      <c r="F8" s="40" t="s">
        <v>14</v>
      </c>
      <c r="G8" s="79"/>
      <c r="H8" s="82"/>
      <c r="I8" s="82"/>
      <c r="J8" s="7">
        <f t="shared" si="0"/>
        <v>105</v>
      </c>
      <c r="K8" s="57">
        <v>35</v>
      </c>
      <c r="L8" s="22">
        <v>27.9</v>
      </c>
      <c r="M8" s="23">
        <f t="shared" si="1"/>
        <v>83.69999999999999</v>
      </c>
      <c r="N8" s="36" t="str">
        <f t="shared" si="2"/>
        <v>VYHOVUJE</v>
      </c>
      <c r="O8" s="54"/>
    </row>
    <row r="9" spans="2:15" ht="70.15" customHeight="1">
      <c r="B9" s="55">
        <v>3</v>
      </c>
      <c r="C9" s="40" t="s">
        <v>16</v>
      </c>
      <c r="D9" s="56">
        <v>3</v>
      </c>
      <c r="E9" s="41" t="s">
        <v>13</v>
      </c>
      <c r="F9" s="40" t="s">
        <v>17</v>
      </c>
      <c r="G9" s="79"/>
      <c r="H9" s="82"/>
      <c r="I9" s="82"/>
      <c r="J9" s="7">
        <f t="shared" si="0"/>
        <v>105</v>
      </c>
      <c r="K9" s="57">
        <v>35</v>
      </c>
      <c r="L9" s="22">
        <v>27.9</v>
      </c>
      <c r="M9" s="23">
        <f t="shared" si="1"/>
        <v>83.69999999999999</v>
      </c>
      <c r="N9" s="36" t="str">
        <f t="shared" si="2"/>
        <v>VYHOVUJE</v>
      </c>
      <c r="O9" s="54"/>
    </row>
    <row r="10" spans="2:15" ht="49.9" customHeight="1">
      <c r="B10" s="55">
        <v>4</v>
      </c>
      <c r="C10" s="40" t="s">
        <v>19</v>
      </c>
      <c r="D10" s="56">
        <v>2</v>
      </c>
      <c r="E10" s="41" t="s">
        <v>13</v>
      </c>
      <c r="F10" s="40" t="s">
        <v>18</v>
      </c>
      <c r="G10" s="79"/>
      <c r="H10" s="82"/>
      <c r="I10" s="82"/>
      <c r="J10" s="7">
        <f t="shared" si="0"/>
        <v>116</v>
      </c>
      <c r="K10" s="57">
        <v>58</v>
      </c>
      <c r="L10" s="22">
        <v>28.3</v>
      </c>
      <c r="M10" s="23">
        <f t="shared" si="1"/>
        <v>56.6</v>
      </c>
      <c r="N10" s="36" t="str">
        <f t="shared" si="2"/>
        <v>VYHOVUJE</v>
      </c>
      <c r="O10" s="54"/>
    </row>
    <row r="11" spans="2:15" ht="49.9" customHeight="1">
      <c r="B11" s="55">
        <v>5</v>
      </c>
      <c r="C11" s="40" t="s">
        <v>20</v>
      </c>
      <c r="D11" s="56">
        <v>2</v>
      </c>
      <c r="E11" s="41" t="s">
        <v>13</v>
      </c>
      <c r="F11" s="40" t="s">
        <v>18</v>
      </c>
      <c r="G11" s="79"/>
      <c r="H11" s="82"/>
      <c r="I11" s="82"/>
      <c r="J11" s="7">
        <f t="shared" si="0"/>
        <v>116</v>
      </c>
      <c r="K11" s="57">
        <v>58</v>
      </c>
      <c r="L11" s="22">
        <v>28.3</v>
      </c>
      <c r="M11" s="23">
        <f t="shared" si="1"/>
        <v>56.6</v>
      </c>
      <c r="N11" s="36" t="str">
        <f t="shared" si="2"/>
        <v>VYHOVUJE</v>
      </c>
      <c r="O11" s="54"/>
    </row>
    <row r="12" spans="2:15" ht="49.9" customHeight="1">
      <c r="B12" s="55">
        <v>6</v>
      </c>
      <c r="C12" s="40" t="s">
        <v>21</v>
      </c>
      <c r="D12" s="56">
        <v>2</v>
      </c>
      <c r="E12" s="41" t="s">
        <v>13</v>
      </c>
      <c r="F12" s="40" t="s">
        <v>18</v>
      </c>
      <c r="G12" s="79"/>
      <c r="H12" s="82"/>
      <c r="I12" s="82"/>
      <c r="J12" s="7">
        <f t="shared" si="0"/>
        <v>116</v>
      </c>
      <c r="K12" s="57">
        <v>58</v>
      </c>
      <c r="L12" s="22">
        <v>28.3</v>
      </c>
      <c r="M12" s="23">
        <f t="shared" si="1"/>
        <v>56.6</v>
      </c>
      <c r="N12" s="36" t="str">
        <f t="shared" si="2"/>
        <v>VYHOVUJE</v>
      </c>
      <c r="O12" s="54"/>
    </row>
    <row r="13" spans="2:15" ht="49.9" customHeight="1">
      <c r="B13" s="55">
        <v>7</v>
      </c>
      <c r="C13" s="40" t="s">
        <v>22</v>
      </c>
      <c r="D13" s="56">
        <v>2</v>
      </c>
      <c r="E13" s="41" t="s">
        <v>13</v>
      </c>
      <c r="F13" s="40" t="s">
        <v>18</v>
      </c>
      <c r="G13" s="79"/>
      <c r="H13" s="82"/>
      <c r="I13" s="82"/>
      <c r="J13" s="7">
        <f t="shared" si="0"/>
        <v>116</v>
      </c>
      <c r="K13" s="57">
        <v>58</v>
      </c>
      <c r="L13" s="22">
        <v>28.3</v>
      </c>
      <c r="M13" s="23">
        <f t="shared" si="1"/>
        <v>56.6</v>
      </c>
      <c r="N13" s="36" t="str">
        <f t="shared" si="2"/>
        <v>VYHOVUJE</v>
      </c>
      <c r="O13" s="54"/>
    </row>
    <row r="14" spans="2:15" ht="15.75">
      <c r="B14" s="55">
        <v>8</v>
      </c>
      <c r="C14" s="40" t="s">
        <v>23</v>
      </c>
      <c r="D14" s="56">
        <v>2</v>
      </c>
      <c r="E14" s="41" t="s">
        <v>13</v>
      </c>
      <c r="F14" s="40" t="s">
        <v>24</v>
      </c>
      <c r="G14" s="79"/>
      <c r="H14" s="82"/>
      <c r="I14" s="82"/>
      <c r="J14" s="7">
        <f t="shared" si="0"/>
        <v>80</v>
      </c>
      <c r="K14" s="57">
        <v>40</v>
      </c>
      <c r="L14" s="22">
        <v>22.7</v>
      </c>
      <c r="M14" s="23">
        <f t="shared" si="1"/>
        <v>45.4</v>
      </c>
      <c r="N14" s="36" t="str">
        <f t="shared" si="2"/>
        <v>VYHOVUJE</v>
      </c>
      <c r="O14" s="54"/>
    </row>
    <row r="15" spans="2:15" ht="15.75">
      <c r="B15" s="55">
        <v>9</v>
      </c>
      <c r="C15" s="40" t="s">
        <v>25</v>
      </c>
      <c r="D15" s="56">
        <v>2</v>
      </c>
      <c r="E15" s="41" t="s">
        <v>13</v>
      </c>
      <c r="F15" s="40" t="s">
        <v>24</v>
      </c>
      <c r="G15" s="79"/>
      <c r="H15" s="82"/>
      <c r="I15" s="82"/>
      <c r="J15" s="7">
        <f t="shared" si="0"/>
        <v>80</v>
      </c>
      <c r="K15" s="57">
        <v>40</v>
      </c>
      <c r="L15" s="22">
        <v>22.7</v>
      </c>
      <c r="M15" s="23">
        <f t="shared" si="1"/>
        <v>45.4</v>
      </c>
      <c r="N15" s="36" t="str">
        <f t="shared" si="2"/>
        <v>VYHOVUJE</v>
      </c>
      <c r="O15" s="54"/>
    </row>
    <row r="16" spans="2:15" ht="15.75">
      <c r="B16" s="55">
        <v>10</v>
      </c>
      <c r="C16" s="40" t="s">
        <v>26</v>
      </c>
      <c r="D16" s="56">
        <v>2</v>
      </c>
      <c r="E16" s="41" t="s">
        <v>13</v>
      </c>
      <c r="F16" s="40" t="s">
        <v>24</v>
      </c>
      <c r="G16" s="79"/>
      <c r="H16" s="82"/>
      <c r="I16" s="82"/>
      <c r="J16" s="7">
        <f t="shared" si="0"/>
        <v>80</v>
      </c>
      <c r="K16" s="57">
        <v>40</v>
      </c>
      <c r="L16" s="22">
        <v>22.7</v>
      </c>
      <c r="M16" s="23">
        <f t="shared" si="1"/>
        <v>45.4</v>
      </c>
      <c r="N16" s="36" t="str">
        <f t="shared" si="2"/>
        <v>VYHOVUJE</v>
      </c>
      <c r="O16" s="54"/>
    </row>
    <row r="17" spans="2:15" ht="15.75">
      <c r="B17" s="55">
        <v>11</v>
      </c>
      <c r="C17" s="40" t="s">
        <v>27</v>
      </c>
      <c r="D17" s="56">
        <v>2</v>
      </c>
      <c r="E17" s="41" t="s">
        <v>13</v>
      </c>
      <c r="F17" s="40" t="s">
        <v>24</v>
      </c>
      <c r="G17" s="79"/>
      <c r="H17" s="82"/>
      <c r="I17" s="82"/>
      <c r="J17" s="7">
        <f t="shared" si="0"/>
        <v>80</v>
      </c>
      <c r="K17" s="57">
        <v>40</v>
      </c>
      <c r="L17" s="22">
        <v>22.7</v>
      </c>
      <c r="M17" s="23">
        <f t="shared" si="1"/>
        <v>45.4</v>
      </c>
      <c r="N17" s="36" t="str">
        <f t="shared" si="2"/>
        <v>VYHOVUJE</v>
      </c>
      <c r="O17" s="54"/>
    </row>
    <row r="18" spans="2:15" ht="15.75">
      <c r="B18" s="55">
        <v>12</v>
      </c>
      <c r="C18" s="40" t="s">
        <v>28</v>
      </c>
      <c r="D18" s="56">
        <v>2</v>
      </c>
      <c r="E18" s="41" t="s">
        <v>13</v>
      </c>
      <c r="F18" s="40" t="s">
        <v>24</v>
      </c>
      <c r="G18" s="79"/>
      <c r="H18" s="82"/>
      <c r="I18" s="82"/>
      <c r="J18" s="7">
        <f t="shared" si="0"/>
        <v>80</v>
      </c>
      <c r="K18" s="57">
        <v>40</v>
      </c>
      <c r="L18" s="22">
        <v>22.7</v>
      </c>
      <c r="M18" s="23">
        <f t="shared" si="1"/>
        <v>45.4</v>
      </c>
      <c r="N18" s="36" t="str">
        <f t="shared" si="2"/>
        <v>VYHOVUJE</v>
      </c>
      <c r="O18" s="54"/>
    </row>
    <row r="19" spans="2:15" ht="15.75">
      <c r="B19" s="55">
        <v>13</v>
      </c>
      <c r="C19" s="40" t="s">
        <v>29</v>
      </c>
      <c r="D19" s="56">
        <v>1</v>
      </c>
      <c r="E19" s="41" t="s">
        <v>13</v>
      </c>
      <c r="F19" s="40" t="s">
        <v>30</v>
      </c>
      <c r="G19" s="79"/>
      <c r="H19" s="82"/>
      <c r="I19" s="82"/>
      <c r="J19" s="7">
        <f t="shared" si="0"/>
        <v>40</v>
      </c>
      <c r="K19" s="57">
        <v>40</v>
      </c>
      <c r="L19" s="22">
        <v>22.7</v>
      </c>
      <c r="M19" s="23">
        <f t="shared" si="1"/>
        <v>22.7</v>
      </c>
      <c r="N19" s="36" t="str">
        <f t="shared" si="2"/>
        <v>VYHOVUJE</v>
      </c>
      <c r="O19" s="54"/>
    </row>
    <row r="20" spans="2:15" ht="15.75">
      <c r="B20" s="55">
        <v>14</v>
      </c>
      <c r="C20" s="40" t="s">
        <v>31</v>
      </c>
      <c r="D20" s="56">
        <v>1</v>
      </c>
      <c r="E20" s="41" t="s">
        <v>13</v>
      </c>
      <c r="F20" s="40" t="s">
        <v>30</v>
      </c>
      <c r="G20" s="79"/>
      <c r="H20" s="82"/>
      <c r="I20" s="82"/>
      <c r="J20" s="7">
        <f t="shared" si="0"/>
        <v>40</v>
      </c>
      <c r="K20" s="57">
        <v>40</v>
      </c>
      <c r="L20" s="22">
        <v>22.7</v>
      </c>
      <c r="M20" s="23">
        <f t="shared" si="1"/>
        <v>22.7</v>
      </c>
      <c r="N20" s="36" t="str">
        <f t="shared" si="2"/>
        <v>VYHOVUJE</v>
      </c>
      <c r="O20" s="54"/>
    </row>
    <row r="21" spans="2:15" ht="15.75">
      <c r="B21" s="55">
        <v>15</v>
      </c>
      <c r="C21" s="40" t="s">
        <v>32</v>
      </c>
      <c r="D21" s="56">
        <v>1</v>
      </c>
      <c r="E21" s="41" t="s">
        <v>13</v>
      </c>
      <c r="F21" s="40" t="s">
        <v>30</v>
      </c>
      <c r="G21" s="79"/>
      <c r="H21" s="82"/>
      <c r="I21" s="82"/>
      <c r="J21" s="7">
        <f t="shared" si="0"/>
        <v>40</v>
      </c>
      <c r="K21" s="57">
        <v>40</v>
      </c>
      <c r="L21" s="22">
        <v>22.7</v>
      </c>
      <c r="M21" s="23">
        <f t="shared" si="1"/>
        <v>22.7</v>
      </c>
      <c r="N21" s="36" t="str">
        <f t="shared" si="2"/>
        <v>VYHOVUJE</v>
      </c>
      <c r="O21" s="54"/>
    </row>
    <row r="22" spans="2:15" ht="15.75">
      <c r="B22" s="55">
        <v>16</v>
      </c>
      <c r="C22" s="40" t="s">
        <v>33</v>
      </c>
      <c r="D22" s="56">
        <v>1</v>
      </c>
      <c r="E22" s="41" t="s">
        <v>13</v>
      </c>
      <c r="F22" s="40" t="s">
        <v>30</v>
      </c>
      <c r="G22" s="79"/>
      <c r="H22" s="82"/>
      <c r="I22" s="82"/>
      <c r="J22" s="7">
        <f t="shared" si="0"/>
        <v>40</v>
      </c>
      <c r="K22" s="57">
        <v>40</v>
      </c>
      <c r="L22" s="22">
        <v>22.7</v>
      </c>
      <c r="M22" s="23">
        <f t="shared" si="1"/>
        <v>22.7</v>
      </c>
      <c r="N22" s="36" t="str">
        <f t="shared" si="2"/>
        <v>VYHOVUJE</v>
      </c>
      <c r="O22" s="54"/>
    </row>
    <row r="23" spans="2:15" ht="15.75">
      <c r="B23" s="55">
        <v>17</v>
      </c>
      <c r="C23" s="40" t="s">
        <v>34</v>
      </c>
      <c r="D23" s="56">
        <v>1</v>
      </c>
      <c r="E23" s="41" t="s">
        <v>13</v>
      </c>
      <c r="F23" s="40" t="s">
        <v>30</v>
      </c>
      <c r="G23" s="79"/>
      <c r="H23" s="82"/>
      <c r="I23" s="82"/>
      <c r="J23" s="7">
        <f t="shared" si="0"/>
        <v>40</v>
      </c>
      <c r="K23" s="57">
        <v>40</v>
      </c>
      <c r="L23" s="22">
        <v>22.7</v>
      </c>
      <c r="M23" s="23">
        <f t="shared" si="1"/>
        <v>22.7</v>
      </c>
      <c r="N23" s="36" t="str">
        <f t="shared" si="2"/>
        <v>VYHOVUJE</v>
      </c>
      <c r="O23" s="54"/>
    </row>
    <row r="24" spans="2:15" ht="15.75">
      <c r="B24" s="55">
        <v>18</v>
      </c>
      <c r="C24" s="58" t="s">
        <v>35</v>
      </c>
      <c r="D24" s="56">
        <v>6</v>
      </c>
      <c r="E24" s="59" t="s">
        <v>13</v>
      </c>
      <c r="F24" s="58" t="s">
        <v>36</v>
      </c>
      <c r="G24" s="79"/>
      <c r="H24" s="82"/>
      <c r="I24" s="82"/>
      <c r="J24" s="7">
        <f t="shared" si="0"/>
        <v>21</v>
      </c>
      <c r="K24" s="60">
        <v>3.5</v>
      </c>
      <c r="L24" s="22">
        <v>1.85</v>
      </c>
      <c r="M24" s="23">
        <f t="shared" si="1"/>
        <v>11.100000000000001</v>
      </c>
      <c r="N24" s="36" t="str">
        <f t="shared" si="2"/>
        <v>VYHOVUJE</v>
      </c>
      <c r="O24" s="54"/>
    </row>
    <row r="25" spans="2:15" ht="15.75">
      <c r="B25" s="55">
        <v>19</v>
      </c>
      <c r="C25" s="58" t="s">
        <v>37</v>
      </c>
      <c r="D25" s="56">
        <v>6</v>
      </c>
      <c r="E25" s="59" t="s">
        <v>13</v>
      </c>
      <c r="F25" s="58" t="s">
        <v>36</v>
      </c>
      <c r="G25" s="79"/>
      <c r="H25" s="82"/>
      <c r="I25" s="82"/>
      <c r="J25" s="7">
        <f t="shared" si="0"/>
        <v>21</v>
      </c>
      <c r="K25" s="60">
        <v>3.5</v>
      </c>
      <c r="L25" s="22">
        <v>1.85</v>
      </c>
      <c r="M25" s="23">
        <f t="shared" si="1"/>
        <v>11.100000000000001</v>
      </c>
      <c r="N25" s="36" t="str">
        <f t="shared" si="2"/>
        <v>VYHOVUJE</v>
      </c>
      <c r="O25" s="54"/>
    </row>
    <row r="26" spans="2:15" ht="15.75">
      <c r="B26" s="55">
        <v>20</v>
      </c>
      <c r="C26" s="58" t="s">
        <v>38</v>
      </c>
      <c r="D26" s="56">
        <v>6</v>
      </c>
      <c r="E26" s="59" t="s">
        <v>13</v>
      </c>
      <c r="F26" s="58" t="s">
        <v>36</v>
      </c>
      <c r="G26" s="79"/>
      <c r="H26" s="82"/>
      <c r="I26" s="82"/>
      <c r="J26" s="7">
        <f t="shared" si="0"/>
        <v>21</v>
      </c>
      <c r="K26" s="60">
        <v>3.5</v>
      </c>
      <c r="L26" s="22">
        <v>1.85</v>
      </c>
      <c r="M26" s="23">
        <f t="shared" si="1"/>
        <v>11.100000000000001</v>
      </c>
      <c r="N26" s="36" t="str">
        <f t="shared" si="2"/>
        <v>VYHOVUJE</v>
      </c>
      <c r="O26" s="54"/>
    </row>
    <row r="27" spans="2:15" ht="15.75">
      <c r="B27" s="55">
        <v>21</v>
      </c>
      <c r="C27" s="58" t="s">
        <v>39</v>
      </c>
      <c r="D27" s="56">
        <v>6</v>
      </c>
      <c r="E27" s="59" t="s">
        <v>13</v>
      </c>
      <c r="F27" s="58" t="s">
        <v>36</v>
      </c>
      <c r="G27" s="79"/>
      <c r="H27" s="82"/>
      <c r="I27" s="82"/>
      <c r="J27" s="7">
        <f t="shared" si="0"/>
        <v>21</v>
      </c>
      <c r="K27" s="60">
        <v>3.5</v>
      </c>
      <c r="L27" s="22">
        <v>1.85</v>
      </c>
      <c r="M27" s="23">
        <f t="shared" si="1"/>
        <v>11.100000000000001</v>
      </c>
      <c r="N27" s="36" t="str">
        <f t="shared" si="2"/>
        <v>VYHOVUJE</v>
      </c>
      <c r="O27" s="54"/>
    </row>
    <row r="28" spans="2:15" ht="15.75">
      <c r="B28" s="55">
        <v>22</v>
      </c>
      <c r="C28" s="58" t="s">
        <v>40</v>
      </c>
      <c r="D28" s="56">
        <v>6</v>
      </c>
      <c r="E28" s="59" t="s">
        <v>13</v>
      </c>
      <c r="F28" s="58" t="s">
        <v>36</v>
      </c>
      <c r="G28" s="79"/>
      <c r="H28" s="82"/>
      <c r="I28" s="82"/>
      <c r="J28" s="7">
        <f t="shared" si="0"/>
        <v>21</v>
      </c>
      <c r="K28" s="60">
        <v>3.5</v>
      </c>
      <c r="L28" s="22">
        <v>1.85</v>
      </c>
      <c r="M28" s="23">
        <f t="shared" si="1"/>
        <v>11.100000000000001</v>
      </c>
      <c r="N28" s="36" t="str">
        <f t="shared" si="2"/>
        <v>VYHOVUJE</v>
      </c>
      <c r="O28" s="54"/>
    </row>
    <row r="29" spans="2:15" ht="15.75">
      <c r="B29" s="55">
        <v>23</v>
      </c>
      <c r="C29" s="58" t="s">
        <v>41</v>
      </c>
      <c r="D29" s="56">
        <v>6</v>
      </c>
      <c r="E29" s="59" t="s">
        <v>13</v>
      </c>
      <c r="F29" s="58" t="s">
        <v>36</v>
      </c>
      <c r="G29" s="79"/>
      <c r="H29" s="82"/>
      <c r="I29" s="82"/>
      <c r="J29" s="7">
        <f t="shared" si="0"/>
        <v>21</v>
      </c>
      <c r="K29" s="60">
        <v>3.5</v>
      </c>
      <c r="L29" s="22">
        <v>1.85</v>
      </c>
      <c r="M29" s="23">
        <f t="shared" si="1"/>
        <v>11.100000000000001</v>
      </c>
      <c r="N29" s="36" t="str">
        <f t="shared" si="2"/>
        <v>VYHOVUJE</v>
      </c>
      <c r="O29" s="54"/>
    </row>
    <row r="30" spans="2:15" ht="30">
      <c r="B30" s="55">
        <v>24</v>
      </c>
      <c r="C30" s="58" t="s">
        <v>42</v>
      </c>
      <c r="D30" s="56">
        <v>2</v>
      </c>
      <c r="E30" s="59" t="s">
        <v>13</v>
      </c>
      <c r="F30" s="58" t="s">
        <v>43</v>
      </c>
      <c r="G30" s="79"/>
      <c r="H30" s="82"/>
      <c r="I30" s="82"/>
      <c r="J30" s="7">
        <f t="shared" si="0"/>
        <v>14</v>
      </c>
      <c r="K30" s="60">
        <v>7</v>
      </c>
      <c r="L30" s="22">
        <v>2.8</v>
      </c>
      <c r="M30" s="23">
        <f t="shared" si="1"/>
        <v>5.6</v>
      </c>
      <c r="N30" s="36" t="str">
        <f t="shared" si="2"/>
        <v>VYHOVUJE</v>
      </c>
      <c r="O30" s="54"/>
    </row>
    <row r="31" spans="2:15" ht="30">
      <c r="B31" s="55">
        <v>25</v>
      </c>
      <c r="C31" s="58" t="s">
        <v>44</v>
      </c>
      <c r="D31" s="56">
        <v>2</v>
      </c>
      <c r="E31" s="59" t="s">
        <v>13</v>
      </c>
      <c r="F31" s="58" t="s">
        <v>43</v>
      </c>
      <c r="G31" s="79"/>
      <c r="H31" s="82"/>
      <c r="I31" s="82"/>
      <c r="J31" s="7">
        <f t="shared" si="0"/>
        <v>14</v>
      </c>
      <c r="K31" s="60">
        <v>7</v>
      </c>
      <c r="L31" s="22">
        <v>2.8</v>
      </c>
      <c r="M31" s="23">
        <f t="shared" si="1"/>
        <v>5.6</v>
      </c>
      <c r="N31" s="36" t="str">
        <f t="shared" si="2"/>
        <v>VYHOVUJE</v>
      </c>
      <c r="O31" s="54"/>
    </row>
    <row r="32" spans="2:15" ht="30">
      <c r="B32" s="55">
        <v>26</v>
      </c>
      <c r="C32" s="58" t="s">
        <v>45</v>
      </c>
      <c r="D32" s="56">
        <v>2</v>
      </c>
      <c r="E32" s="59" t="s">
        <v>13</v>
      </c>
      <c r="F32" s="58" t="s">
        <v>43</v>
      </c>
      <c r="G32" s="79"/>
      <c r="H32" s="82"/>
      <c r="I32" s="82"/>
      <c r="J32" s="7">
        <f t="shared" si="0"/>
        <v>14</v>
      </c>
      <c r="K32" s="60">
        <v>7</v>
      </c>
      <c r="L32" s="22">
        <v>2.8</v>
      </c>
      <c r="M32" s="23">
        <f t="shared" si="1"/>
        <v>5.6</v>
      </c>
      <c r="N32" s="36" t="str">
        <f t="shared" si="2"/>
        <v>VYHOVUJE</v>
      </c>
      <c r="O32" s="54"/>
    </row>
    <row r="33" spans="2:15" ht="30">
      <c r="B33" s="55">
        <v>27</v>
      </c>
      <c r="C33" s="58" t="s">
        <v>46</v>
      </c>
      <c r="D33" s="56">
        <v>2</v>
      </c>
      <c r="E33" s="59" t="s">
        <v>13</v>
      </c>
      <c r="F33" s="58" t="s">
        <v>43</v>
      </c>
      <c r="G33" s="79"/>
      <c r="H33" s="82"/>
      <c r="I33" s="82"/>
      <c r="J33" s="7">
        <f t="shared" si="0"/>
        <v>14</v>
      </c>
      <c r="K33" s="60">
        <v>7</v>
      </c>
      <c r="L33" s="22">
        <v>2.8</v>
      </c>
      <c r="M33" s="23">
        <f t="shared" si="1"/>
        <v>5.6</v>
      </c>
      <c r="N33" s="36" t="str">
        <f t="shared" si="2"/>
        <v>VYHOVUJE</v>
      </c>
      <c r="O33" s="54"/>
    </row>
    <row r="34" spans="2:15" ht="30">
      <c r="B34" s="55">
        <v>28</v>
      </c>
      <c r="C34" s="40" t="s">
        <v>47</v>
      </c>
      <c r="D34" s="56">
        <v>2</v>
      </c>
      <c r="E34" s="41" t="s">
        <v>13</v>
      </c>
      <c r="F34" s="40" t="s">
        <v>43</v>
      </c>
      <c r="G34" s="79"/>
      <c r="H34" s="82"/>
      <c r="I34" s="82"/>
      <c r="J34" s="7">
        <f t="shared" si="0"/>
        <v>14</v>
      </c>
      <c r="K34" s="60">
        <v>7</v>
      </c>
      <c r="L34" s="22">
        <v>3.4</v>
      </c>
      <c r="M34" s="23">
        <f t="shared" si="1"/>
        <v>6.8</v>
      </c>
      <c r="N34" s="36" t="str">
        <f t="shared" si="2"/>
        <v>VYHOVUJE</v>
      </c>
      <c r="O34" s="54"/>
    </row>
    <row r="35" spans="2:15" ht="30">
      <c r="B35" s="55">
        <v>29</v>
      </c>
      <c r="C35" s="58" t="s">
        <v>48</v>
      </c>
      <c r="D35" s="56">
        <v>2</v>
      </c>
      <c r="E35" s="59" t="s">
        <v>13</v>
      </c>
      <c r="F35" s="58" t="s">
        <v>43</v>
      </c>
      <c r="G35" s="79"/>
      <c r="H35" s="82"/>
      <c r="I35" s="82"/>
      <c r="J35" s="7">
        <f t="shared" si="0"/>
        <v>14</v>
      </c>
      <c r="K35" s="60">
        <v>7</v>
      </c>
      <c r="L35" s="22">
        <v>2.8</v>
      </c>
      <c r="M35" s="23">
        <f t="shared" si="1"/>
        <v>5.6</v>
      </c>
      <c r="N35" s="36" t="str">
        <f t="shared" si="2"/>
        <v>VYHOVUJE</v>
      </c>
      <c r="O35" s="54"/>
    </row>
    <row r="36" spans="2:15" ht="30">
      <c r="B36" s="55">
        <v>30</v>
      </c>
      <c r="C36" s="40" t="s">
        <v>49</v>
      </c>
      <c r="D36" s="56">
        <v>3</v>
      </c>
      <c r="E36" s="41" t="s">
        <v>13</v>
      </c>
      <c r="F36" s="40" t="s">
        <v>50</v>
      </c>
      <c r="G36" s="79"/>
      <c r="H36" s="82"/>
      <c r="I36" s="82"/>
      <c r="J36" s="7">
        <f t="shared" si="0"/>
        <v>18</v>
      </c>
      <c r="K36" s="60">
        <v>6</v>
      </c>
      <c r="L36" s="22">
        <v>4.1</v>
      </c>
      <c r="M36" s="23">
        <f t="shared" si="1"/>
        <v>12.299999999999999</v>
      </c>
      <c r="N36" s="36" t="str">
        <f t="shared" si="2"/>
        <v>VYHOVUJE</v>
      </c>
      <c r="O36" s="54"/>
    </row>
    <row r="37" spans="2:15" ht="30">
      <c r="B37" s="55">
        <v>31</v>
      </c>
      <c r="C37" s="40" t="s">
        <v>51</v>
      </c>
      <c r="D37" s="56">
        <v>3</v>
      </c>
      <c r="E37" s="41" t="s">
        <v>13</v>
      </c>
      <c r="F37" s="40" t="s">
        <v>50</v>
      </c>
      <c r="G37" s="79"/>
      <c r="H37" s="82"/>
      <c r="I37" s="82"/>
      <c r="J37" s="7">
        <f t="shared" si="0"/>
        <v>18</v>
      </c>
      <c r="K37" s="60">
        <v>6</v>
      </c>
      <c r="L37" s="22">
        <v>4.1</v>
      </c>
      <c r="M37" s="23">
        <f t="shared" si="1"/>
        <v>12.299999999999999</v>
      </c>
      <c r="N37" s="36" t="str">
        <f t="shared" si="2"/>
        <v>VYHOVUJE</v>
      </c>
      <c r="O37" s="54"/>
    </row>
    <row r="38" spans="2:15" ht="30">
      <c r="B38" s="55">
        <v>32</v>
      </c>
      <c r="C38" s="40" t="s">
        <v>52</v>
      </c>
      <c r="D38" s="56">
        <v>3</v>
      </c>
      <c r="E38" s="41" t="s">
        <v>13</v>
      </c>
      <c r="F38" s="40" t="s">
        <v>50</v>
      </c>
      <c r="G38" s="79"/>
      <c r="H38" s="82"/>
      <c r="I38" s="82"/>
      <c r="J38" s="7">
        <f t="shared" si="0"/>
        <v>18</v>
      </c>
      <c r="K38" s="60">
        <v>6</v>
      </c>
      <c r="L38" s="22">
        <v>4.1</v>
      </c>
      <c r="M38" s="23">
        <f t="shared" si="1"/>
        <v>12.299999999999999</v>
      </c>
      <c r="N38" s="36" t="str">
        <f t="shared" si="2"/>
        <v>VYHOVUJE</v>
      </c>
      <c r="O38" s="54"/>
    </row>
    <row r="39" spans="2:15" ht="30">
      <c r="B39" s="55">
        <v>33</v>
      </c>
      <c r="C39" s="40" t="s">
        <v>53</v>
      </c>
      <c r="D39" s="56">
        <v>3</v>
      </c>
      <c r="E39" s="41" t="s">
        <v>13</v>
      </c>
      <c r="F39" s="40" t="s">
        <v>50</v>
      </c>
      <c r="G39" s="79"/>
      <c r="H39" s="82"/>
      <c r="I39" s="82"/>
      <c r="J39" s="7">
        <f aca="true" t="shared" si="3" ref="J39:J70">D39*K39</f>
        <v>18</v>
      </c>
      <c r="K39" s="60">
        <v>6</v>
      </c>
      <c r="L39" s="22">
        <v>4.1</v>
      </c>
      <c r="M39" s="23">
        <f aca="true" t="shared" si="4" ref="M39:M70">D39*L39</f>
        <v>12.299999999999999</v>
      </c>
      <c r="N39" s="36" t="str">
        <f t="shared" si="2"/>
        <v>VYHOVUJE</v>
      </c>
      <c r="O39" s="54"/>
    </row>
    <row r="40" spans="2:15" ht="30">
      <c r="B40" s="55">
        <v>34</v>
      </c>
      <c r="C40" s="40" t="s">
        <v>54</v>
      </c>
      <c r="D40" s="56">
        <v>10</v>
      </c>
      <c r="E40" s="41" t="s">
        <v>13</v>
      </c>
      <c r="F40" s="40" t="s">
        <v>55</v>
      </c>
      <c r="G40" s="79"/>
      <c r="H40" s="82"/>
      <c r="I40" s="82"/>
      <c r="J40" s="7">
        <f t="shared" si="3"/>
        <v>30</v>
      </c>
      <c r="K40" s="60">
        <v>3</v>
      </c>
      <c r="L40" s="22">
        <v>2.25</v>
      </c>
      <c r="M40" s="23">
        <f t="shared" si="4"/>
        <v>22.5</v>
      </c>
      <c r="N40" s="36" t="str">
        <f t="shared" si="2"/>
        <v>VYHOVUJE</v>
      </c>
      <c r="O40" s="54"/>
    </row>
    <row r="41" spans="2:15" ht="30">
      <c r="B41" s="55">
        <v>35</v>
      </c>
      <c r="C41" s="40" t="s">
        <v>56</v>
      </c>
      <c r="D41" s="56">
        <v>10</v>
      </c>
      <c r="E41" s="41" t="s">
        <v>13</v>
      </c>
      <c r="F41" s="40" t="s">
        <v>55</v>
      </c>
      <c r="G41" s="79"/>
      <c r="H41" s="82"/>
      <c r="I41" s="82"/>
      <c r="J41" s="7">
        <f t="shared" si="3"/>
        <v>30</v>
      </c>
      <c r="K41" s="60">
        <v>3</v>
      </c>
      <c r="L41" s="22">
        <v>2.25</v>
      </c>
      <c r="M41" s="23">
        <f t="shared" si="4"/>
        <v>22.5</v>
      </c>
      <c r="N41" s="36" t="str">
        <f t="shared" si="2"/>
        <v>VYHOVUJE</v>
      </c>
      <c r="O41" s="54"/>
    </row>
    <row r="42" spans="2:15" ht="30">
      <c r="B42" s="55">
        <v>36</v>
      </c>
      <c r="C42" s="40" t="s">
        <v>57</v>
      </c>
      <c r="D42" s="56">
        <v>10</v>
      </c>
      <c r="E42" s="41" t="s">
        <v>13</v>
      </c>
      <c r="F42" s="40" t="s">
        <v>55</v>
      </c>
      <c r="G42" s="79"/>
      <c r="H42" s="82"/>
      <c r="I42" s="82"/>
      <c r="J42" s="7">
        <f t="shared" si="3"/>
        <v>30</v>
      </c>
      <c r="K42" s="60">
        <v>3</v>
      </c>
      <c r="L42" s="22">
        <v>2.25</v>
      </c>
      <c r="M42" s="23">
        <f t="shared" si="4"/>
        <v>22.5</v>
      </c>
      <c r="N42" s="36" t="str">
        <f t="shared" si="2"/>
        <v>VYHOVUJE</v>
      </c>
      <c r="O42" s="54"/>
    </row>
    <row r="43" spans="2:15" ht="30">
      <c r="B43" s="55">
        <v>37</v>
      </c>
      <c r="C43" s="40" t="s">
        <v>58</v>
      </c>
      <c r="D43" s="56">
        <v>10</v>
      </c>
      <c r="E43" s="41" t="s">
        <v>13</v>
      </c>
      <c r="F43" s="40" t="s">
        <v>55</v>
      </c>
      <c r="G43" s="79"/>
      <c r="H43" s="82"/>
      <c r="I43" s="82"/>
      <c r="J43" s="7">
        <f t="shared" si="3"/>
        <v>30</v>
      </c>
      <c r="K43" s="60">
        <v>3</v>
      </c>
      <c r="L43" s="22">
        <v>2.25</v>
      </c>
      <c r="M43" s="23">
        <f t="shared" si="4"/>
        <v>22.5</v>
      </c>
      <c r="N43" s="36" t="str">
        <f t="shared" si="2"/>
        <v>VYHOVUJE</v>
      </c>
      <c r="O43" s="54"/>
    </row>
    <row r="44" spans="2:15" ht="30" customHeight="1">
      <c r="B44" s="55">
        <v>38</v>
      </c>
      <c r="C44" s="42" t="s">
        <v>60</v>
      </c>
      <c r="D44" s="56">
        <v>1</v>
      </c>
      <c r="E44" s="43" t="s">
        <v>13</v>
      </c>
      <c r="F44" s="42" t="s">
        <v>61</v>
      </c>
      <c r="G44" s="79"/>
      <c r="H44" s="82"/>
      <c r="I44" s="82"/>
      <c r="J44" s="7">
        <f t="shared" si="3"/>
        <v>16</v>
      </c>
      <c r="K44" s="60">
        <v>16</v>
      </c>
      <c r="L44" s="22">
        <v>9.9</v>
      </c>
      <c r="M44" s="23">
        <f t="shared" si="4"/>
        <v>9.9</v>
      </c>
      <c r="N44" s="36" t="str">
        <f t="shared" si="2"/>
        <v>VYHOVUJE</v>
      </c>
      <c r="O44" s="54"/>
    </row>
    <row r="45" spans="2:15" ht="30" customHeight="1">
      <c r="B45" s="55">
        <v>39</v>
      </c>
      <c r="C45" s="42" t="s">
        <v>62</v>
      </c>
      <c r="D45" s="56">
        <v>1</v>
      </c>
      <c r="E45" s="43" t="s">
        <v>13</v>
      </c>
      <c r="F45" s="42" t="s">
        <v>63</v>
      </c>
      <c r="G45" s="79"/>
      <c r="H45" s="82"/>
      <c r="I45" s="82"/>
      <c r="J45" s="7">
        <f t="shared" si="3"/>
        <v>18</v>
      </c>
      <c r="K45" s="60">
        <v>18</v>
      </c>
      <c r="L45" s="22">
        <v>10.5</v>
      </c>
      <c r="M45" s="23">
        <f t="shared" si="4"/>
        <v>10.5</v>
      </c>
      <c r="N45" s="36" t="str">
        <f t="shared" si="2"/>
        <v>VYHOVUJE</v>
      </c>
      <c r="O45" s="54"/>
    </row>
    <row r="46" spans="2:15" ht="30" customHeight="1">
      <c r="B46" s="55">
        <v>40</v>
      </c>
      <c r="C46" s="40" t="s">
        <v>64</v>
      </c>
      <c r="D46" s="56">
        <v>1</v>
      </c>
      <c r="E46" s="41" t="s">
        <v>13</v>
      </c>
      <c r="F46" s="40" t="s">
        <v>65</v>
      </c>
      <c r="G46" s="79"/>
      <c r="H46" s="82"/>
      <c r="I46" s="82"/>
      <c r="J46" s="7">
        <f t="shared" si="3"/>
        <v>16</v>
      </c>
      <c r="K46" s="60">
        <v>16</v>
      </c>
      <c r="L46" s="22">
        <v>9.9</v>
      </c>
      <c r="M46" s="23">
        <f t="shared" si="4"/>
        <v>9.9</v>
      </c>
      <c r="N46" s="36" t="str">
        <f t="shared" si="2"/>
        <v>VYHOVUJE</v>
      </c>
      <c r="O46" s="54"/>
    </row>
    <row r="47" spans="2:15" ht="15.75">
      <c r="B47" s="55">
        <v>41</v>
      </c>
      <c r="C47" s="40" t="s">
        <v>66</v>
      </c>
      <c r="D47" s="56">
        <v>1</v>
      </c>
      <c r="E47" s="41" t="s">
        <v>13</v>
      </c>
      <c r="F47" s="40" t="s">
        <v>67</v>
      </c>
      <c r="G47" s="79"/>
      <c r="H47" s="82"/>
      <c r="I47" s="82"/>
      <c r="J47" s="7">
        <f t="shared" si="3"/>
        <v>40</v>
      </c>
      <c r="K47" s="60">
        <v>40</v>
      </c>
      <c r="L47" s="22">
        <v>22</v>
      </c>
      <c r="M47" s="23">
        <f t="shared" si="4"/>
        <v>22</v>
      </c>
      <c r="N47" s="36" t="str">
        <f t="shared" si="2"/>
        <v>VYHOVUJE</v>
      </c>
      <c r="O47" s="54"/>
    </row>
    <row r="48" spans="2:15" ht="49.9" customHeight="1">
      <c r="B48" s="55">
        <v>42</v>
      </c>
      <c r="C48" s="40" t="s">
        <v>68</v>
      </c>
      <c r="D48" s="56">
        <v>1</v>
      </c>
      <c r="E48" s="41" t="s">
        <v>13</v>
      </c>
      <c r="F48" s="40" t="s">
        <v>69</v>
      </c>
      <c r="G48" s="79"/>
      <c r="H48" s="82"/>
      <c r="I48" s="82"/>
      <c r="J48" s="7">
        <f t="shared" si="3"/>
        <v>13</v>
      </c>
      <c r="K48" s="60">
        <v>13</v>
      </c>
      <c r="L48" s="22">
        <v>6</v>
      </c>
      <c r="M48" s="23">
        <f t="shared" si="4"/>
        <v>6</v>
      </c>
      <c r="N48" s="36" t="str">
        <f t="shared" si="2"/>
        <v>VYHOVUJE</v>
      </c>
      <c r="O48" s="54"/>
    </row>
    <row r="49" spans="2:15" ht="49.9" customHeight="1">
      <c r="B49" s="55">
        <v>43</v>
      </c>
      <c r="C49" s="40" t="s">
        <v>70</v>
      </c>
      <c r="D49" s="56">
        <v>1</v>
      </c>
      <c r="E49" s="41" t="s">
        <v>13</v>
      </c>
      <c r="F49" s="40" t="s">
        <v>69</v>
      </c>
      <c r="G49" s="79"/>
      <c r="H49" s="82"/>
      <c r="I49" s="82"/>
      <c r="J49" s="7">
        <f t="shared" si="3"/>
        <v>13</v>
      </c>
      <c r="K49" s="60">
        <v>13</v>
      </c>
      <c r="L49" s="22">
        <v>6</v>
      </c>
      <c r="M49" s="23">
        <f t="shared" si="4"/>
        <v>6</v>
      </c>
      <c r="N49" s="36" t="str">
        <f t="shared" si="2"/>
        <v>VYHOVUJE</v>
      </c>
      <c r="O49" s="54"/>
    </row>
    <row r="50" spans="2:15" ht="49.9" customHeight="1">
      <c r="B50" s="55">
        <v>44</v>
      </c>
      <c r="C50" s="40" t="s">
        <v>71</v>
      </c>
      <c r="D50" s="56">
        <v>1</v>
      </c>
      <c r="E50" s="41" t="s">
        <v>13</v>
      </c>
      <c r="F50" s="40" t="s">
        <v>69</v>
      </c>
      <c r="G50" s="79"/>
      <c r="H50" s="82"/>
      <c r="I50" s="82"/>
      <c r="J50" s="7">
        <f t="shared" si="3"/>
        <v>13</v>
      </c>
      <c r="K50" s="60">
        <v>13</v>
      </c>
      <c r="L50" s="22">
        <v>6</v>
      </c>
      <c r="M50" s="23">
        <f t="shared" si="4"/>
        <v>6</v>
      </c>
      <c r="N50" s="36" t="str">
        <f t="shared" si="2"/>
        <v>VYHOVUJE</v>
      </c>
      <c r="O50" s="54"/>
    </row>
    <row r="51" spans="2:15" ht="49.9" customHeight="1">
      <c r="B51" s="55">
        <v>45</v>
      </c>
      <c r="C51" s="40" t="s">
        <v>72</v>
      </c>
      <c r="D51" s="56">
        <v>1</v>
      </c>
      <c r="E51" s="41" t="s">
        <v>13</v>
      </c>
      <c r="F51" s="40" t="s">
        <v>69</v>
      </c>
      <c r="G51" s="79"/>
      <c r="H51" s="82"/>
      <c r="I51" s="82"/>
      <c r="J51" s="7">
        <f t="shared" si="3"/>
        <v>13</v>
      </c>
      <c r="K51" s="60">
        <v>13</v>
      </c>
      <c r="L51" s="22">
        <v>6</v>
      </c>
      <c r="M51" s="23">
        <f t="shared" si="4"/>
        <v>6</v>
      </c>
      <c r="N51" s="36" t="str">
        <f t="shared" si="2"/>
        <v>VYHOVUJE</v>
      </c>
      <c r="O51" s="54"/>
    </row>
    <row r="52" spans="2:15" ht="30">
      <c r="B52" s="55">
        <v>46</v>
      </c>
      <c r="C52" s="40" t="s">
        <v>73</v>
      </c>
      <c r="D52" s="56">
        <v>3</v>
      </c>
      <c r="E52" s="41" t="s">
        <v>13</v>
      </c>
      <c r="F52" s="40" t="s">
        <v>74</v>
      </c>
      <c r="G52" s="79"/>
      <c r="H52" s="82"/>
      <c r="I52" s="82"/>
      <c r="J52" s="7">
        <f t="shared" si="3"/>
        <v>33</v>
      </c>
      <c r="K52" s="60">
        <v>11</v>
      </c>
      <c r="L52" s="22">
        <v>3.3</v>
      </c>
      <c r="M52" s="23">
        <f t="shared" si="4"/>
        <v>9.899999999999999</v>
      </c>
      <c r="N52" s="36" t="str">
        <f t="shared" si="2"/>
        <v>VYHOVUJE</v>
      </c>
      <c r="O52" s="54"/>
    </row>
    <row r="53" spans="2:15" ht="30">
      <c r="B53" s="55">
        <v>47</v>
      </c>
      <c r="C53" s="40" t="s">
        <v>75</v>
      </c>
      <c r="D53" s="56">
        <v>1</v>
      </c>
      <c r="E53" s="41" t="s">
        <v>13</v>
      </c>
      <c r="F53" s="40" t="s">
        <v>76</v>
      </c>
      <c r="G53" s="79"/>
      <c r="H53" s="82"/>
      <c r="I53" s="82"/>
      <c r="J53" s="7">
        <f t="shared" si="3"/>
        <v>66</v>
      </c>
      <c r="K53" s="60">
        <v>66</v>
      </c>
      <c r="L53" s="22">
        <v>26.2</v>
      </c>
      <c r="M53" s="23">
        <f t="shared" si="4"/>
        <v>26.2</v>
      </c>
      <c r="N53" s="36" t="str">
        <f t="shared" si="2"/>
        <v>VYHOVUJE</v>
      </c>
      <c r="O53" s="54"/>
    </row>
    <row r="54" spans="2:15" ht="39" customHeight="1">
      <c r="B54" s="55">
        <v>48</v>
      </c>
      <c r="C54" s="40" t="s">
        <v>77</v>
      </c>
      <c r="D54" s="56">
        <v>1</v>
      </c>
      <c r="E54" s="41" t="s">
        <v>59</v>
      </c>
      <c r="F54" s="40" t="s">
        <v>78</v>
      </c>
      <c r="G54" s="79"/>
      <c r="H54" s="82"/>
      <c r="I54" s="82"/>
      <c r="J54" s="7">
        <f t="shared" si="3"/>
        <v>29</v>
      </c>
      <c r="K54" s="7">
        <v>29</v>
      </c>
      <c r="L54" s="22">
        <v>18.75</v>
      </c>
      <c r="M54" s="23">
        <f t="shared" si="4"/>
        <v>18.75</v>
      </c>
      <c r="N54" s="36" t="str">
        <f t="shared" si="2"/>
        <v>VYHOVUJE</v>
      </c>
      <c r="O54" s="54"/>
    </row>
    <row r="55" spans="2:15" ht="15.75">
      <c r="B55" s="55">
        <v>49</v>
      </c>
      <c r="C55" s="40" t="s">
        <v>79</v>
      </c>
      <c r="D55" s="56">
        <v>5</v>
      </c>
      <c r="E55" s="41" t="s">
        <v>13</v>
      </c>
      <c r="F55" s="40" t="s">
        <v>80</v>
      </c>
      <c r="G55" s="79"/>
      <c r="H55" s="82"/>
      <c r="I55" s="82"/>
      <c r="J55" s="7">
        <f t="shared" si="3"/>
        <v>65</v>
      </c>
      <c r="K55" s="60">
        <v>13</v>
      </c>
      <c r="L55" s="22">
        <v>9.8</v>
      </c>
      <c r="M55" s="23">
        <f t="shared" si="4"/>
        <v>49</v>
      </c>
      <c r="N55" s="36" t="str">
        <f t="shared" si="2"/>
        <v>VYHOVUJE</v>
      </c>
      <c r="O55" s="54"/>
    </row>
    <row r="56" spans="2:15" ht="15.75">
      <c r="B56" s="55">
        <v>50</v>
      </c>
      <c r="C56" s="40" t="s">
        <v>81</v>
      </c>
      <c r="D56" s="56">
        <v>5</v>
      </c>
      <c r="E56" s="41" t="s">
        <v>13</v>
      </c>
      <c r="F56" s="40" t="s">
        <v>80</v>
      </c>
      <c r="G56" s="79"/>
      <c r="H56" s="82"/>
      <c r="I56" s="82"/>
      <c r="J56" s="7">
        <f t="shared" si="3"/>
        <v>65</v>
      </c>
      <c r="K56" s="60">
        <v>13</v>
      </c>
      <c r="L56" s="22">
        <v>9.8</v>
      </c>
      <c r="M56" s="23">
        <f t="shared" si="4"/>
        <v>49</v>
      </c>
      <c r="N56" s="36" t="str">
        <f t="shared" si="2"/>
        <v>VYHOVUJE</v>
      </c>
      <c r="O56" s="54"/>
    </row>
    <row r="57" spans="2:15" ht="15.75">
      <c r="B57" s="55">
        <v>51</v>
      </c>
      <c r="C57" s="40" t="s">
        <v>82</v>
      </c>
      <c r="D57" s="56">
        <v>5</v>
      </c>
      <c r="E57" s="41" t="s">
        <v>13</v>
      </c>
      <c r="F57" s="40" t="s">
        <v>80</v>
      </c>
      <c r="G57" s="79"/>
      <c r="H57" s="82"/>
      <c r="I57" s="82"/>
      <c r="J57" s="7">
        <f t="shared" si="3"/>
        <v>65</v>
      </c>
      <c r="K57" s="60">
        <v>13</v>
      </c>
      <c r="L57" s="22">
        <v>9.8</v>
      </c>
      <c r="M57" s="23">
        <f t="shared" si="4"/>
        <v>49</v>
      </c>
      <c r="N57" s="36" t="str">
        <f t="shared" si="2"/>
        <v>VYHOVUJE</v>
      </c>
      <c r="O57" s="54"/>
    </row>
    <row r="58" spans="2:15" ht="15.75">
      <c r="B58" s="55">
        <v>52</v>
      </c>
      <c r="C58" s="40" t="s">
        <v>84</v>
      </c>
      <c r="D58" s="56">
        <v>10</v>
      </c>
      <c r="E58" s="41" t="s">
        <v>13</v>
      </c>
      <c r="F58" s="40" t="s">
        <v>83</v>
      </c>
      <c r="G58" s="79"/>
      <c r="H58" s="82"/>
      <c r="I58" s="82"/>
      <c r="J58" s="7">
        <f t="shared" si="3"/>
        <v>100</v>
      </c>
      <c r="K58" s="60">
        <v>10</v>
      </c>
      <c r="L58" s="22">
        <v>7.7</v>
      </c>
      <c r="M58" s="23">
        <f t="shared" si="4"/>
        <v>77</v>
      </c>
      <c r="N58" s="36" t="str">
        <f t="shared" si="2"/>
        <v>VYHOVUJE</v>
      </c>
      <c r="O58" s="54"/>
    </row>
    <row r="59" spans="2:15" ht="15.75">
      <c r="B59" s="55">
        <v>53</v>
      </c>
      <c r="C59" s="40" t="s">
        <v>85</v>
      </c>
      <c r="D59" s="56">
        <v>10</v>
      </c>
      <c r="E59" s="41" t="s">
        <v>13</v>
      </c>
      <c r="F59" s="40" t="s">
        <v>83</v>
      </c>
      <c r="G59" s="79"/>
      <c r="H59" s="82"/>
      <c r="I59" s="82"/>
      <c r="J59" s="7">
        <f t="shared" si="3"/>
        <v>100</v>
      </c>
      <c r="K59" s="60">
        <v>10</v>
      </c>
      <c r="L59" s="22">
        <v>7.7</v>
      </c>
      <c r="M59" s="23">
        <f t="shared" si="4"/>
        <v>77</v>
      </c>
      <c r="N59" s="36" t="str">
        <f t="shared" si="2"/>
        <v>VYHOVUJE</v>
      </c>
      <c r="O59" s="54"/>
    </row>
    <row r="60" spans="2:15" ht="15.75">
      <c r="B60" s="55">
        <v>54</v>
      </c>
      <c r="C60" s="40" t="s">
        <v>86</v>
      </c>
      <c r="D60" s="56">
        <v>17</v>
      </c>
      <c r="E60" s="41" t="s">
        <v>13</v>
      </c>
      <c r="F60" s="40" t="s">
        <v>83</v>
      </c>
      <c r="G60" s="79"/>
      <c r="H60" s="82"/>
      <c r="I60" s="82"/>
      <c r="J60" s="7">
        <f t="shared" si="3"/>
        <v>170</v>
      </c>
      <c r="K60" s="60">
        <v>10</v>
      </c>
      <c r="L60" s="22">
        <v>7.7</v>
      </c>
      <c r="M60" s="23">
        <f t="shared" si="4"/>
        <v>130.9</v>
      </c>
      <c r="N60" s="36" t="str">
        <f t="shared" si="2"/>
        <v>VYHOVUJE</v>
      </c>
      <c r="O60" s="54"/>
    </row>
    <row r="61" spans="2:15" ht="105">
      <c r="B61" s="55">
        <v>55</v>
      </c>
      <c r="C61" s="40" t="s">
        <v>87</v>
      </c>
      <c r="D61" s="56">
        <v>1</v>
      </c>
      <c r="E61" s="41" t="s">
        <v>59</v>
      </c>
      <c r="F61" s="40" t="s">
        <v>88</v>
      </c>
      <c r="G61" s="79"/>
      <c r="H61" s="82"/>
      <c r="I61" s="82"/>
      <c r="J61" s="7">
        <f t="shared" si="3"/>
        <v>155</v>
      </c>
      <c r="K61" s="60">
        <v>155</v>
      </c>
      <c r="L61" s="22">
        <v>112</v>
      </c>
      <c r="M61" s="23">
        <f t="shared" si="4"/>
        <v>112</v>
      </c>
      <c r="N61" s="36" t="str">
        <f t="shared" si="2"/>
        <v>VYHOVUJE</v>
      </c>
      <c r="O61" s="54"/>
    </row>
    <row r="62" spans="2:15" ht="92.45" customHeight="1">
      <c r="B62" s="55">
        <v>56</v>
      </c>
      <c r="C62" s="40" t="s">
        <v>89</v>
      </c>
      <c r="D62" s="56">
        <v>43</v>
      </c>
      <c r="E62" s="41" t="s">
        <v>59</v>
      </c>
      <c r="F62" s="40" t="s">
        <v>90</v>
      </c>
      <c r="G62" s="79"/>
      <c r="H62" s="82"/>
      <c r="I62" s="82"/>
      <c r="J62" s="7">
        <f t="shared" si="3"/>
        <v>3225</v>
      </c>
      <c r="K62" s="7">
        <v>75</v>
      </c>
      <c r="L62" s="22">
        <v>56</v>
      </c>
      <c r="M62" s="23">
        <f t="shared" si="4"/>
        <v>2408</v>
      </c>
      <c r="N62" s="36" t="str">
        <f t="shared" si="2"/>
        <v>VYHOVUJE</v>
      </c>
      <c r="O62" s="54"/>
    </row>
    <row r="63" spans="2:15" ht="24.75" customHeight="1">
      <c r="B63" s="55">
        <v>57</v>
      </c>
      <c r="C63" s="40" t="s">
        <v>91</v>
      </c>
      <c r="D63" s="56">
        <v>2</v>
      </c>
      <c r="E63" s="41" t="s">
        <v>13</v>
      </c>
      <c r="F63" s="40" t="s">
        <v>92</v>
      </c>
      <c r="G63" s="79"/>
      <c r="H63" s="82"/>
      <c r="I63" s="82"/>
      <c r="J63" s="7">
        <f t="shared" si="3"/>
        <v>32</v>
      </c>
      <c r="K63" s="60">
        <v>16</v>
      </c>
      <c r="L63" s="22">
        <v>9</v>
      </c>
      <c r="M63" s="23">
        <f t="shared" si="4"/>
        <v>18</v>
      </c>
      <c r="N63" s="36" t="str">
        <f t="shared" si="2"/>
        <v>VYHOVUJE</v>
      </c>
      <c r="O63" s="54"/>
    </row>
    <row r="64" spans="2:15" ht="24.75" customHeight="1">
      <c r="B64" s="55">
        <v>58</v>
      </c>
      <c r="C64" s="40" t="s">
        <v>93</v>
      </c>
      <c r="D64" s="56">
        <v>1</v>
      </c>
      <c r="E64" s="41" t="s">
        <v>13</v>
      </c>
      <c r="F64" s="40" t="s">
        <v>92</v>
      </c>
      <c r="G64" s="79"/>
      <c r="H64" s="82"/>
      <c r="I64" s="82"/>
      <c r="J64" s="7">
        <f t="shared" si="3"/>
        <v>18</v>
      </c>
      <c r="K64" s="60">
        <v>18</v>
      </c>
      <c r="L64" s="22">
        <v>10.85</v>
      </c>
      <c r="M64" s="23">
        <f t="shared" si="4"/>
        <v>10.85</v>
      </c>
      <c r="N64" s="36" t="str">
        <f t="shared" si="2"/>
        <v>VYHOVUJE</v>
      </c>
      <c r="O64" s="54"/>
    </row>
    <row r="65" spans="2:15" ht="24.75" customHeight="1">
      <c r="B65" s="55">
        <v>59</v>
      </c>
      <c r="C65" s="40" t="s">
        <v>94</v>
      </c>
      <c r="D65" s="56">
        <v>24</v>
      </c>
      <c r="E65" s="41" t="s">
        <v>13</v>
      </c>
      <c r="F65" s="40" t="s">
        <v>95</v>
      </c>
      <c r="G65" s="79"/>
      <c r="H65" s="82"/>
      <c r="I65" s="82"/>
      <c r="J65" s="7">
        <f t="shared" si="3"/>
        <v>48</v>
      </c>
      <c r="K65" s="60">
        <v>2</v>
      </c>
      <c r="L65" s="22">
        <v>1</v>
      </c>
      <c r="M65" s="23">
        <f t="shared" si="4"/>
        <v>24</v>
      </c>
      <c r="N65" s="36" t="str">
        <f t="shared" si="2"/>
        <v>VYHOVUJE</v>
      </c>
      <c r="O65" s="54"/>
    </row>
    <row r="66" spans="2:15" ht="30">
      <c r="B66" s="55">
        <v>60</v>
      </c>
      <c r="C66" s="40" t="s">
        <v>96</v>
      </c>
      <c r="D66" s="56">
        <v>8</v>
      </c>
      <c r="E66" s="41" t="s">
        <v>13</v>
      </c>
      <c r="F66" s="40" t="s">
        <v>97</v>
      </c>
      <c r="G66" s="79"/>
      <c r="H66" s="82"/>
      <c r="I66" s="82"/>
      <c r="J66" s="7">
        <f t="shared" si="3"/>
        <v>224</v>
      </c>
      <c r="K66" s="60">
        <v>28</v>
      </c>
      <c r="L66" s="22">
        <v>8.6</v>
      </c>
      <c r="M66" s="23">
        <f t="shared" si="4"/>
        <v>68.8</v>
      </c>
      <c r="N66" s="36" t="str">
        <f t="shared" si="2"/>
        <v>VYHOVUJE</v>
      </c>
      <c r="O66" s="54"/>
    </row>
    <row r="67" spans="2:15" ht="30">
      <c r="B67" s="55">
        <v>61</v>
      </c>
      <c r="C67" s="40" t="s">
        <v>98</v>
      </c>
      <c r="D67" s="56">
        <v>8</v>
      </c>
      <c r="E67" s="41" t="s">
        <v>13</v>
      </c>
      <c r="F67" s="40" t="s">
        <v>99</v>
      </c>
      <c r="G67" s="79"/>
      <c r="H67" s="82"/>
      <c r="I67" s="82"/>
      <c r="J67" s="7">
        <f t="shared" si="3"/>
        <v>224</v>
      </c>
      <c r="K67" s="60">
        <v>28</v>
      </c>
      <c r="L67" s="22">
        <v>28</v>
      </c>
      <c r="M67" s="23">
        <f t="shared" si="4"/>
        <v>224</v>
      </c>
      <c r="N67" s="36" t="str">
        <f t="shared" si="2"/>
        <v>VYHOVUJE</v>
      </c>
      <c r="O67" s="54"/>
    </row>
    <row r="68" spans="2:15" ht="25.5" customHeight="1">
      <c r="B68" s="55">
        <v>62</v>
      </c>
      <c r="C68" s="40" t="s">
        <v>100</v>
      </c>
      <c r="D68" s="56">
        <v>3</v>
      </c>
      <c r="E68" s="41" t="s">
        <v>59</v>
      </c>
      <c r="F68" s="40" t="s">
        <v>101</v>
      </c>
      <c r="G68" s="79"/>
      <c r="H68" s="82"/>
      <c r="I68" s="82"/>
      <c r="J68" s="7">
        <f t="shared" si="3"/>
        <v>18</v>
      </c>
      <c r="K68" s="60">
        <v>6</v>
      </c>
      <c r="L68" s="22">
        <v>1.8</v>
      </c>
      <c r="M68" s="23">
        <f t="shared" si="4"/>
        <v>5.4</v>
      </c>
      <c r="N68" s="36" t="str">
        <f t="shared" si="2"/>
        <v>VYHOVUJE</v>
      </c>
      <c r="O68" s="54"/>
    </row>
    <row r="69" spans="2:15" ht="25.5" customHeight="1">
      <c r="B69" s="55">
        <v>63</v>
      </c>
      <c r="C69" s="40" t="s">
        <v>102</v>
      </c>
      <c r="D69" s="56">
        <v>3</v>
      </c>
      <c r="E69" s="41" t="s">
        <v>59</v>
      </c>
      <c r="F69" s="40" t="s">
        <v>101</v>
      </c>
      <c r="G69" s="79"/>
      <c r="H69" s="82"/>
      <c r="I69" s="82"/>
      <c r="J69" s="7">
        <f t="shared" si="3"/>
        <v>24</v>
      </c>
      <c r="K69" s="60">
        <v>8</v>
      </c>
      <c r="L69" s="22">
        <v>5.6</v>
      </c>
      <c r="M69" s="23">
        <f t="shared" si="4"/>
        <v>16.799999999999997</v>
      </c>
      <c r="N69" s="36" t="str">
        <f t="shared" si="2"/>
        <v>VYHOVUJE</v>
      </c>
      <c r="O69" s="54"/>
    </row>
    <row r="70" spans="2:15" ht="44.25" customHeight="1">
      <c r="B70" s="55">
        <v>64</v>
      </c>
      <c r="C70" s="40" t="s">
        <v>103</v>
      </c>
      <c r="D70" s="56">
        <v>20</v>
      </c>
      <c r="E70" s="41" t="s">
        <v>13</v>
      </c>
      <c r="F70" s="40" t="s">
        <v>104</v>
      </c>
      <c r="G70" s="79"/>
      <c r="H70" s="82"/>
      <c r="I70" s="82"/>
      <c r="J70" s="7">
        <f t="shared" si="3"/>
        <v>40</v>
      </c>
      <c r="K70" s="60">
        <v>2</v>
      </c>
      <c r="L70" s="22">
        <v>1.1</v>
      </c>
      <c r="M70" s="23">
        <f t="shared" si="4"/>
        <v>22</v>
      </c>
      <c r="N70" s="36" t="str">
        <f t="shared" si="2"/>
        <v>VYHOVUJE</v>
      </c>
      <c r="O70" s="54"/>
    </row>
    <row r="71" spans="2:15" ht="60">
      <c r="B71" s="55">
        <v>65</v>
      </c>
      <c r="C71" s="40" t="s">
        <v>105</v>
      </c>
      <c r="D71" s="56">
        <v>20</v>
      </c>
      <c r="E71" s="41" t="s">
        <v>13</v>
      </c>
      <c r="F71" s="40" t="s">
        <v>106</v>
      </c>
      <c r="G71" s="79"/>
      <c r="H71" s="82"/>
      <c r="I71" s="82"/>
      <c r="J71" s="7">
        <f aca="true" t="shared" si="5" ref="J71:J102">D71*K71</f>
        <v>140</v>
      </c>
      <c r="K71" s="60">
        <v>7</v>
      </c>
      <c r="L71" s="22">
        <v>3.9</v>
      </c>
      <c r="M71" s="23">
        <f aca="true" t="shared" si="6" ref="M71:M102">D71*L71</f>
        <v>78</v>
      </c>
      <c r="N71" s="36" t="str">
        <f aca="true" t="shared" si="7" ref="N71:N107">IF(ISNUMBER(L71),IF(L71&gt;K71,"NEVYHOVUJE","VYHOVUJE")," ")</f>
        <v>VYHOVUJE</v>
      </c>
      <c r="O71" s="54"/>
    </row>
    <row r="72" spans="2:15" ht="47.25" customHeight="1">
      <c r="B72" s="55">
        <v>66</v>
      </c>
      <c r="C72" s="40" t="s">
        <v>107</v>
      </c>
      <c r="D72" s="56">
        <v>16</v>
      </c>
      <c r="E72" s="41" t="s">
        <v>13</v>
      </c>
      <c r="F72" s="40" t="s">
        <v>108</v>
      </c>
      <c r="G72" s="79"/>
      <c r="H72" s="82"/>
      <c r="I72" s="82"/>
      <c r="J72" s="7">
        <f t="shared" si="5"/>
        <v>144</v>
      </c>
      <c r="K72" s="60">
        <v>9</v>
      </c>
      <c r="L72" s="22">
        <v>6.55</v>
      </c>
      <c r="M72" s="23">
        <f t="shared" si="6"/>
        <v>104.8</v>
      </c>
      <c r="N72" s="36" t="str">
        <f t="shared" si="7"/>
        <v>VYHOVUJE</v>
      </c>
      <c r="O72" s="54"/>
    </row>
    <row r="73" spans="2:15" ht="47.25" customHeight="1">
      <c r="B73" s="55">
        <v>67</v>
      </c>
      <c r="C73" s="40" t="s">
        <v>109</v>
      </c>
      <c r="D73" s="56">
        <v>12</v>
      </c>
      <c r="E73" s="41" t="s">
        <v>13</v>
      </c>
      <c r="F73" s="40" t="s">
        <v>108</v>
      </c>
      <c r="G73" s="79"/>
      <c r="H73" s="82"/>
      <c r="I73" s="82"/>
      <c r="J73" s="7">
        <f t="shared" si="5"/>
        <v>108</v>
      </c>
      <c r="K73" s="60">
        <v>9</v>
      </c>
      <c r="L73" s="22">
        <v>6.55</v>
      </c>
      <c r="M73" s="23">
        <f t="shared" si="6"/>
        <v>78.6</v>
      </c>
      <c r="N73" s="36" t="str">
        <f t="shared" si="7"/>
        <v>VYHOVUJE</v>
      </c>
      <c r="O73" s="54"/>
    </row>
    <row r="74" spans="2:15" ht="45">
      <c r="B74" s="55">
        <v>68</v>
      </c>
      <c r="C74" s="40" t="s">
        <v>111</v>
      </c>
      <c r="D74" s="56">
        <v>5</v>
      </c>
      <c r="E74" s="41" t="s">
        <v>110</v>
      </c>
      <c r="F74" s="40" t="s">
        <v>112</v>
      </c>
      <c r="G74" s="79"/>
      <c r="H74" s="82"/>
      <c r="I74" s="82"/>
      <c r="J74" s="7">
        <f t="shared" si="5"/>
        <v>190</v>
      </c>
      <c r="K74" s="7">
        <v>38</v>
      </c>
      <c r="L74" s="22">
        <v>27.4</v>
      </c>
      <c r="M74" s="23">
        <f t="shared" si="6"/>
        <v>137</v>
      </c>
      <c r="N74" s="36" t="str">
        <f t="shared" si="7"/>
        <v>VYHOVUJE</v>
      </c>
      <c r="O74" s="54"/>
    </row>
    <row r="75" spans="2:15" ht="45">
      <c r="B75" s="55">
        <v>69</v>
      </c>
      <c r="C75" s="40" t="s">
        <v>113</v>
      </c>
      <c r="D75" s="56">
        <v>5</v>
      </c>
      <c r="E75" s="41" t="s">
        <v>110</v>
      </c>
      <c r="F75" s="40" t="s">
        <v>114</v>
      </c>
      <c r="G75" s="79"/>
      <c r="H75" s="82"/>
      <c r="I75" s="82"/>
      <c r="J75" s="7">
        <f t="shared" si="5"/>
        <v>175</v>
      </c>
      <c r="K75" s="7">
        <v>35</v>
      </c>
      <c r="L75" s="22">
        <v>25.1</v>
      </c>
      <c r="M75" s="23">
        <f t="shared" si="6"/>
        <v>125.5</v>
      </c>
      <c r="N75" s="36" t="str">
        <f t="shared" si="7"/>
        <v>VYHOVUJE</v>
      </c>
      <c r="O75" s="54"/>
    </row>
    <row r="76" spans="2:15" ht="30">
      <c r="B76" s="55">
        <v>70</v>
      </c>
      <c r="C76" s="40" t="s">
        <v>115</v>
      </c>
      <c r="D76" s="56">
        <v>20</v>
      </c>
      <c r="E76" s="41" t="s">
        <v>13</v>
      </c>
      <c r="F76" s="40" t="s">
        <v>116</v>
      </c>
      <c r="G76" s="79"/>
      <c r="H76" s="82"/>
      <c r="I76" s="82"/>
      <c r="J76" s="7">
        <f t="shared" si="5"/>
        <v>240</v>
      </c>
      <c r="K76" s="60">
        <v>12</v>
      </c>
      <c r="L76" s="22">
        <v>9</v>
      </c>
      <c r="M76" s="23">
        <f t="shared" si="6"/>
        <v>180</v>
      </c>
      <c r="N76" s="36" t="str">
        <f t="shared" si="7"/>
        <v>VYHOVUJE</v>
      </c>
      <c r="O76" s="54"/>
    </row>
    <row r="77" spans="2:15" ht="30">
      <c r="B77" s="55">
        <v>71</v>
      </c>
      <c r="C77" s="40" t="s">
        <v>117</v>
      </c>
      <c r="D77" s="56">
        <v>20</v>
      </c>
      <c r="E77" s="41" t="s">
        <v>13</v>
      </c>
      <c r="F77" s="40" t="s">
        <v>116</v>
      </c>
      <c r="G77" s="79"/>
      <c r="H77" s="82"/>
      <c r="I77" s="82"/>
      <c r="J77" s="7">
        <f t="shared" si="5"/>
        <v>240</v>
      </c>
      <c r="K77" s="60">
        <v>12</v>
      </c>
      <c r="L77" s="22">
        <v>9</v>
      </c>
      <c r="M77" s="23">
        <f t="shared" si="6"/>
        <v>180</v>
      </c>
      <c r="N77" s="36" t="str">
        <f t="shared" si="7"/>
        <v>VYHOVUJE</v>
      </c>
      <c r="O77" s="54"/>
    </row>
    <row r="78" spans="2:15" ht="30">
      <c r="B78" s="55">
        <v>72</v>
      </c>
      <c r="C78" s="40" t="s">
        <v>118</v>
      </c>
      <c r="D78" s="56">
        <v>10</v>
      </c>
      <c r="E78" s="41" t="s">
        <v>13</v>
      </c>
      <c r="F78" s="40" t="s">
        <v>116</v>
      </c>
      <c r="G78" s="79"/>
      <c r="H78" s="82"/>
      <c r="I78" s="82"/>
      <c r="J78" s="7">
        <f t="shared" si="5"/>
        <v>120</v>
      </c>
      <c r="K78" s="60">
        <v>12</v>
      </c>
      <c r="L78" s="22">
        <v>9</v>
      </c>
      <c r="M78" s="23">
        <f t="shared" si="6"/>
        <v>90</v>
      </c>
      <c r="N78" s="36" t="str">
        <f t="shared" si="7"/>
        <v>VYHOVUJE</v>
      </c>
      <c r="O78" s="54"/>
    </row>
    <row r="79" spans="2:15" ht="30">
      <c r="B79" s="55">
        <v>73</v>
      </c>
      <c r="C79" s="40" t="s">
        <v>119</v>
      </c>
      <c r="D79" s="56">
        <v>20</v>
      </c>
      <c r="E79" s="41" t="s">
        <v>13</v>
      </c>
      <c r="F79" s="40" t="s">
        <v>116</v>
      </c>
      <c r="G79" s="79"/>
      <c r="H79" s="82"/>
      <c r="I79" s="82"/>
      <c r="J79" s="7">
        <f t="shared" si="5"/>
        <v>240</v>
      </c>
      <c r="K79" s="60">
        <v>12</v>
      </c>
      <c r="L79" s="22">
        <v>9</v>
      </c>
      <c r="M79" s="23">
        <f t="shared" si="6"/>
        <v>180</v>
      </c>
      <c r="N79" s="36" t="str">
        <f t="shared" si="7"/>
        <v>VYHOVUJE</v>
      </c>
      <c r="O79" s="54"/>
    </row>
    <row r="80" spans="2:15" ht="42.75" customHeight="1">
      <c r="B80" s="55">
        <v>74</v>
      </c>
      <c r="C80" s="40" t="s">
        <v>120</v>
      </c>
      <c r="D80" s="56">
        <v>9</v>
      </c>
      <c r="E80" s="41" t="s">
        <v>110</v>
      </c>
      <c r="F80" s="40" t="s">
        <v>121</v>
      </c>
      <c r="G80" s="79"/>
      <c r="H80" s="82"/>
      <c r="I80" s="82"/>
      <c r="J80" s="7">
        <f t="shared" si="5"/>
        <v>414</v>
      </c>
      <c r="K80" s="7">
        <v>46</v>
      </c>
      <c r="L80" s="22">
        <v>36</v>
      </c>
      <c r="M80" s="23">
        <f t="shared" si="6"/>
        <v>324</v>
      </c>
      <c r="N80" s="36" t="str">
        <f t="shared" si="7"/>
        <v>VYHOVUJE</v>
      </c>
      <c r="O80" s="54"/>
    </row>
    <row r="81" spans="2:15" ht="42.75" customHeight="1">
      <c r="B81" s="55">
        <v>75</v>
      </c>
      <c r="C81" s="40" t="s">
        <v>122</v>
      </c>
      <c r="D81" s="56">
        <v>9</v>
      </c>
      <c r="E81" s="41" t="s">
        <v>110</v>
      </c>
      <c r="F81" s="40" t="s">
        <v>123</v>
      </c>
      <c r="G81" s="79"/>
      <c r="H81" s="82"/>
      <c r="I81" s="82"/>
      <c r="J81" s="7">
        <f t="shared" si="5"/>
        <v>441</v>
      </c>
      <c r="K81" s="7">
        <v>49</v>
      </c>
      <c r="L81" s="22">
        <v>34.2</v>
      </c>
      <c r="M81" s="23">
        <f t="shared" si="6"/>
        <v>307.8</v>
      </c>
      <c r="N81" s="36" t="str">
        <f t="shared" si="7"/>
        <v>VYHOVUJE</v>
      </c>
      <c r="O81" s="54"/>
    </row>
    <row r="82" spans="2:15" ht="42.75" customHeight="1">
      <c r="B82" s="55">
        <v>76</v>
      </c>
      <c r="C82" s="40" t="s">
        <v>124</v>
      </c>
      <c r="D82" s="56">
        <v>4</v>
      </c>
      <c r="E82" s="41" t="s">
        <v>13</v>
      </c>
      <c r="F82" s="40" t="s">
        <v>125</v>
      </c>
      <c r="G82" s="79"/>
      <c r="H82" s="82"/>
      <c r="I82" s="82"/>
      <c r="J82" s="7">
        <f t="shared" si="5"/>
        <v>120</v>
      </c>
      <c r="K82" s="7">
        <v>30</v>
      </c>
      <c r="L82" s="22">
        <v>16.1</v>
      </c>
      <c r="M82" s="23">
        <f t="shared" si="6"/>
        <v>64.4</v>
      </c>
      <c r="N82" s="36" t="str">
        <f t="shared" si="7"/>
        <v>VYHOVUJE</v>
      </c>
      <c r="O82" s="54"/>
    </row>
    <row r="83" spans="2:15" ht="40.5" customHeight="1">
      <c r="B83" s="55">
        <v>77</v>
      </c>
      <c r="C83" s="40" t="s">
        <v>126</v>
      </c>
      <c r="D83" s="56">
        <v>2</v>
      </c>
      <c r="E83" s="41" t="s">
        <v>13</v>
      </c>
      <c r="F83" s="40" t="s">
        <v>127</v>
      </c>
      <c r="G83" s="79"/>
      <c r="H83" s="82"/>
      <c r="I83" s="82"/>
      <c r="J83" s="7">
        <f t="shared" si="5"/>
        <v>54</v>
      </c>
      <c r="K83" s="7">
        <v>27</v>
      </c>
      <c r="L83" s="22">
        <v>14.5</v>
      </c>
      <c r="M83" s="23">
        <f t="shared" si="6"/>
        <v>29</v>
      </c>
      <c r="N83" s="36" t="str">
        <f t="shared" si="7"/>
        <v>VYHOVUJE</v>
      </c>
      <c r="O83" s="54"/>
    </row>
    <row r="84" spans="2:15" ht="40.5" customHeight="1">
      <c r="B84" s="55">
        <v>78</v>
      </c>
      <c r="C84" s="40" t="s">
        <v>128</v>
      </c>
      <c r="D84" s="56">
        <v>1</v>
      </c>
      <c r="E84" s="41" t="s">
        <v>13</v>
      </c>
      <c r="F84" s="40" t="s">
        <v>129</v>
      </c>
      <c r="G84" s="79"/>
      <c r="H84" s="82"/>
      <c r="I84" s="82"/>
      <c r="J84" s="7">
        <f t="shared" si="5"/>
        <v>100</v>
      </c>
      <c r="K84" s="7">
        <v>100</v>
      </c>
      <c r="L84" s="22">
        <v>57.4</v>
      </c>
      <c r="M84" s="23">
        <f t="shared" si="6"/>
        <v>57.4</v>
      </c>
      <c r="N84" s="36" t="str">
        <f t="shared" si="7"/>
        <v>VYHOVUJE</v>
      </c>
      <c r="O84" s="54"/>
    </row>
    <row r="85" spans="2:15" ht="40.5" customHeight="1">
      <c r="B85" s="55">
        <v>79</v>
      </c>
      <c r="C85" s="40" t="s">
        <v>130</v>
      </c>
      <c r="D85" s="56">
        <v>2</v>
      </c>
      <c r="E85" s="41" t="s">
        <v>13</v>
      </c>
      <c r="F85" s="40" t="s">
        <v>131</v>
      </c>
      <c r="G85" s="79"/>
      <c r="H85" s="82"/>
      <c r="I85" s="82"/>
      <c r="J85" s="7">
        <f t="shared" si="5"/>
        <v>70</v>
      </c>
      <c r="K85" s="60">
        <v>35</v>
      </c>
      <c r="L85" s="22">
        <v>23.9</v>
      </c>
      <c r="M85" s="23">
        <f t="shared" si="6"/>
        <v>47.8</v>
      </c>
      <c r="N85" s="36" t="str">
        <f t="shared" si="7"/>
        <v>VYHOVUJE</v>
      </c>
      <c r="O85" s="54"/>
    </row>
    <row r="86" spans="2:15" ht="39" customHeight="1">
      <c r="B86" s="55">
        <v>80</v>
      </c>
      <c r="C86" s="40" t="s">
        <v>132</v>
      </c>
      <c r="D86" s="56">
        <v>2</v>
      </c>
      <c r="E86" s="41" t="s">
        <v>13</v>
      </c>
      <c r="F86" s="40" t="s">
        <v>133</v>
      </c>
      <c r="G86" s="79"/>
      <c r="H86" s="82"/>
      <c r="I86" s="82"/>
      <c r="J86" s="7">
        <f t="shared" si="5"/>
        <v>110</v>
      </c>
      <c r="K86" s="60">
        <v>55</v>
      </c>
      <c r="L86" s="22">
        <v>23</v>
      </c>
      <c r="M86" s="23">
        <f t="shared" si="6"/>
        <v>46</v>
      </c>
      <c r="N86" s="36" t="str">
        <f t="shared" si="7"/>
        <v>VYHOVUJE</v>
      </c>
      <c r="O86" s="54"/>
    </row>
    <row r="87" spans="2:15" ht="30" customHeight="1">
      <c r="B87" s="55">
        <v>81</v>
      </c>
      <c r="C87" s="40" t="s">
        <v>134</v>
      </c>
      <c r="D87" s="56">
        <v>5</v>
      </c>
      <c r="E87" s="41" t="s">
        <v>59</v>
      </c>
      <c r="F87" s="40" t="s">
        <v>135</v>
      </c>
      <c r="G87" s="79"/>
      <c r="H87" s="82"/>
      <c r="I87" s="82"/>
      <c r="J87" s="7">
        <f t="shared" si="5"/>
        <v>45</v>
      </c>
      <c r="K87" s="60">
        <v>9</v>
      </c>
      <c r="L87" s="22">
        <v>6.6</v>
      </c>
      <c r="M87" s="23">
        <f t="shared" si="6"/>
        <v>33</v>
      </c>
      <c r="N87" s="36" t="str">
        <f t="shared" si="7"/>
        <v>VYHOVUJE</v>
      </c>
      <c r="O87" s="54"/>
    </row>
    <row r="88" spans="2:15" ht="30" customHeight="1">
      <c r="B88" s="55">
        <v>82</v>
      </c>
      <c r="C88" s="40" t="s">
        <v>136</v>
      </c>
      <c r="D88" s="56">
        <v>5</v>
      </c>
      <c r="E88" s="41" t="s">
        <v>59</v>
      </c>
      <c r="F88" s="40" t="s">
        <v>137</v>
      </c>
      <c r="G88" s="79"/>
      <c r="H88" s="82"/>
      <c r="I88" s="82"/>
      <c r="J88" s="7">
        <f t="shared" si="5"/>
        <v>30</v>
      </c>
      <c r="K88" s="60">
        <v>6</v>
      </c>
      <c r="L88" s="22">
        <v>4.8</v>
      </c>
      <c r="M88" s="23">
        <f t="shared" si="6"/>
        <v>24</v>
      </c>
      <c r="N88" s="36" t="str">
        <f t="shared" si="7"/>
        <v>VYHOVUJE</v>
      </c>
      <c r="O88" s="54"/>
    </row>
    <row r="89" spans="2:15" ht="30" customHeight="1">
      <c r="B89" s="55">
        <v>83</v>
      </c>
      <c r="C89" s="40" t="s">
        <v>138</v>
      </c>
      <c r="D89" s="56">
        <v>3</v>
      </c>
      <c r="E89" s="41" t="s">
        <v>59</v>
      </c>
      <c r="F89" s="40" t="s">
        <v>139</v>
      </c>
      <c r="G89" s="79"/>
      <c r="H89" s="82"/>
      <c r="I89" s="82"/>
      <c r="J89" s="7">
        <f t="shared" si="5"/>
        <v>27</v>
      </c>
      <c r="K89" s="60">
        <v>9</v>
      </c>
      <c r="L89" s="22">
        <v>6.7</v>
      </c>
      <c r="M89" s="23">
        <f t="shared" si="6"/>
        <v>20.1</v>
      </c>
      <c r="N89" s="36" t="str">
        <f t="shared" si="7"/>
        <v>VYHOVUJE</v>
      </c>
      <c r="O89" s="54"/>
    </row>
    <row r="90" spans="2:15" ht="30" customHeight="1">
      <c r="B90" s="55">
        <v>84</v>
      </c>
      <c r="C90" s="40" t="s">
        <v>140</v>
      </c>
      <c r="D90" s="56">
        <v>22</v>
      </c>
      <c r="E90" s="41" t="s">
        <v>59</v>
      </c>
      <c r="F90" s="40" t="s">
        <v>141</v>
      </c>
      <c r="G90" s="79"/>
      <c r="H90" s="82"/>
      <c r="I90" s="82"/>
      <c r="J90" s="7">
        <f t="shared" si="5"/>
        <v>132</v>
      </c>
      <c r="K90" s="7">
        <v>6</v>
      </c>
      <c r="L90" s="22">
        <v>4.5</v>
      </c>
      <c r="M90" s="23">
        <f t="shared" si="6"/>
        <v>99</v>
      </c>
      <c r="N90" s="36" t="str">
        <f t="shared" si="7"/>
        <v>VYHOVUJE</v>
      </c>
      <c r="O90" s="54"/>
    </row>
    <row r="91" spans="2:15" ht="30" customHeight="1">
      <c r="B91" s="55">
        <v>85</v>
      </c>
      <c r="C91" s="40" t="s">
        <v>142</v>
      </c>
      <c r="D91" s="56">
        <v>10</v>
      </c>
      <c r="E91" s="41" t="s">
        <v>59</v>
      </c>
      <c r="F91" s="40" t="s">
        <v>143</v>
      </c>
      <c r="G91" s="79"/>
      <c r="H91" s="82"/>
      <c r="I91" s="82"/>
      <c r="J91" s="7">
        <f t="shared" si="5"/>
        <v>160</v>
      </c>
      <c r="K91" s="7">
        <v>16</v>
      </c>
      <c r="L91" s="22">
        <v>9.8</v>
      </c>
      <c r="M91" s="23">
        <f t="shared" si="6"/>
        <v>98</v>
      </c>
      <c r="N91" s="36" t="str">
        <f t="shared" si="7"/>
        <v>VYHOVUJE</v>
      </c>
      <c r="O91" s="54"/>
    </row>
    <row r="92" spans="2:15" ht="45">
      <c r="B92" s="55">
        <v>86</v>
      </c>
      <c r="C92" s="40" t="s">
        <v>144</v>
      </c>
      <c r="D92" s="56">
        <v>4</v>
      </c>
      <c r="E92" s="41" t="s">
        <v>13</v>
      </c>
      <c r="F92" s="40" t="s">
        <v>145</v>
      </c>
      <c r="G92" s="79"/>
      <c r="H92" s="82"/>
      <c r="I92" s="82"/>
      <c r="J92" s="7">
        <f t="shared" si="5"/>
        <v>192</v>
      </c>
      <c r="K92" s="7">
        <v>48</v>
      </c>
      <c r="L92" s="22">
        <v>38.1</v>
      </c>
      <c r="M92" s="23">
        <f t="shared" si="6"/>
        <v>152.4</v>
      </c>
      <c r="N92" s="36" t="str">
        <f t="shared" si="7"/>
        <v>VYHOVUJE</v>
      </c>
      <c r="O92" s="54"/>
    </row>
    <row r="93" spans="2:15" ht="25.5" customHeight="1">
      <c r="B93" s="55">
        <v>87</v>
      </c>
      <c r="C93" s="40" t="s">
        <v>146</v>
      </c>
      <c r="D93" s="56">
        <v>1</v>
      </c>
      <c r="E93" s="41" t="s">
        <v>59</v>
      </c>
      <c r="F93" s="40" t="s">
        <v>147</v>
      </c>
      <c r="G93" s="79"/>
      <c r="H93" s="82"/>
      <c r="I93" s="82"/>
      <c r="J93" s="7">
        <f t="shared" si="5"/>
        <v>28</v>
      </c>
      <c r="K93" s="7">
        <v>28</v>
      </c>
      <c r="L93" s="22">
        <v>24.2</v>
      </c>
      <c r="M93" s="23">
        <f t="shared" si="6"/>
        <v>24.2</v>
      </c>
      <c r="N93" s="36" t="str">
        <f t="shared" si="7"/>
        <v>VYHOVUJE</v>
      </c>
      <c r="O93" s="54"/>
    </row>
    <row r="94" spans="2:15" ht="30">
      <c r="B94" s="55">
        <v>88</v>
      </c>
      <c r="C94" s="40" t="s">
        <v>148</v>
      </c>
      <c r="D94" s="56">
        <v>1</v>
      </c>
      <c r="E94" s="41" t="s">
        <v>13</v>
      </c>
      <c r="F94" s="40" t="s">
        <v>149</v>
      </c>
      <c r="G94" s="79"/>
      <c r="H94" s="82"/>
      <c r="I94" s="82"/>
      <c r="J94" s="7">
        <f t="shared" si="5"/>
        <v>79</v>
      </c>
      <c r="K94" s="60">
        <v>79</v>
      </c>
      <c r="L94" s="22">
        <v>48</v>
      </c>
      <c r="M94" s="23">
        <f t="shared" si="6"/>
        <v>48</v>
      </c>
      <c r="N94" s="36" t="str">
        <f t="shared" si="7"/>
        <v>VYHOVUJE</v>
      </c>
      <c r="O94" s="54"/>
    </row>
    <row r="95" spans="2:15" ht="30">
      <c r="B95" s="55">
        <v>89</v>
      </c>
      <c r="C95" s="40" t="s">
        <v>150</v>
      </c>
      <c r="D95" s="56">
        <v>5</v>
      </c>
      <c r="E95" s="41" t="s">
        <v>13</v>
      </c>
      <c r="F95" s="40" t="s">
        <v>149</v>
      </c>
      <c r="G95" s="79"/>
      <c r="H95" s="82"/>
      <c r="I95" s="82"/>
      <c r="J95" s="7">
        <f t="shared" si="5"/>
        <v>410</v>
      </c>
      <c r="K95" s="60">
        <v>82</v>
      </c>
      <c r="L95" s="22">
        <v>51.3</v>
      </c>
      <c r="M95" s="23">
        <f t="shared" si="6"/>
        <v>256.5</v>
      </c>
      <c r="N95" s="36" t="str">
        <f t="shared" si="7"/>
        <v>VYHOVUJE</v>
      </c>
      <c r="O95" s="54"/>
    </row>
    <row r="96" spans="2:15" ht="30">
      <c r="B96" s="55">
        <v>90</v>
      </c>
      <c r="C96" s="40" t="s">
        <v>151</v>
      </c>
      <c r="D96" s="56">
        <v>1</v>
      </c>
      <c r="E96" s="41" t="s">
        <v>13</v>
      </c>
      <c r="F96" s="40" t="s">
        <v>149</v>
      </c>
      <c r="G96" s="79"/>
      <c r="H96" s="82"/>
      <c r="I96" s="82"/>
      <c r="J96" s="7">
        <f t="shared" si="5"/>
        <v>105</v>
      </c>
      <c r="K96" s="60">
        <v>105</v>
      </c>
      <c r="L96" s="22">
        <v>77</v>
      </c>
      <c r="M96" s="23">
        <f t="shared" si="6"/>
        <v>77</v>
      </c>
      <c r="N96" s="36" t="str">
        <f t="shared" si="7"/>
        <v>VYHOVUJE</v>
      </c>
      <c r="O96" s="54"/>
    </row>
    <row r="97" spans="2:15" ht="15.75">
      <c r="B97" s="55">
        <v>91</v>
      </c>
      <c r="C97" s="40" t="s">
        <v>152</v>
      </c>
      <c r="D97" s="56">
        <v>11</v>
      </c>
      <c r="E97" s="41" t="s">
        <v>13</v>
      </c>
      <c r="F97" s="40" t="s">
        <v>153</v>
      </c>
      <c r="G97" s="79"/>
      <c r="H97" s="82"/>
      <c r="I97" s="82"/>
      <c r="J97" s="7">
        <f t="shared" si="5"/>
        <v>33</v>
      </c>
      <c r="K97" s="7">
        <v>3</v>
      </c>
      <c r="L97" s="22">
        <v>1.3</v>
      </c>
      <c r="M97" s="23">
        <f t="shared" si="6"/>
        <v>14.3</v>
      </c>
      <c r="N97" s="36" t="str">
        <f t="shared" si="7"/>
        <v>VYHOVUJE</v>
      </c>
      <c r="O97" s="54"/>
    </row>
    <row r="98" spans="2:15" ht="30">
      <c r="B98" s="55">
        <v>92</v>
      </c>
      <c r="C98" s="40" t="s">
        <v>154</v>
      </c>
      <c r="D98" s="56">
        <v>10</v>
      </c>
      <c r="E98" s="41" t="s">
        <v>13</v>
      </c>
      <c r="F98" s="40" t="s">
        <v>155</v>
      </c>
      <c r="G98" s="79"/>
      <c r="H98" s="82"/>
      <c r="I98" s="82"/>
      <c r="J98" s="7">
        <f t="shared" si="5"/>
        <v>120</v>
      </c>
      <c r="K98" s="7">
        <v>12</v>
      </c>
      <c r="L98" s="22">
        <v>6.2</v>
      </c>
      <c r="M98" s="23">
        <f t="shared" si="6"/>
        <v>62</v>
      </c>
      <c r="N98" s="36" t="str">
        <f t="shared" si="7"/>
        <v>VYHOVUJE</v>
      </c>
      <c r="O98" s="54"/>
    </row>
    <row r="99" spans="2:15" ht="45">
      <c r="B99" s="55">
        <v>93</v>
      </c>
      <c r="C99" s="40" t="s">
        <v>156</v>
      </c>
      <c r="D99" s="56">
        <v>1</v>
      </c>
      <c r="E99" s="41" t="s">
        <v>13</v>
      </c>
      <c r="F99" s="40" t="s">
        <v>157</v>
      </c>
      <c r="G99" s="79"/>
      <c r="H99" s="82"/>
      <c r="I99" s="82"/>
      <c r="J99" s="7">
        <f t="shared" si="5"/>
        <v>110</v>
      </c>
      <c r="K99" s="7">
        <v>110</v>
      </c>
      <c r="L99" s="22">
        <v>110</v>
      </c>
      <c r="M99" s="23">
        <f t="shared" si="6"/>
        <v>110</v>
      </c>
      <c r="N99" s="36" t="str">
        <f t="shared" si="7"/>
        <v>VYHOVUJE</v>
      </c>
      <c r="O99" s="54"/>
    </row>
    <row r="100" spans="2:15" ht="30" customHeight="1">
      <c r="B100" s="55">
        <v>94</v>
      </c>
      <c r="C100" s="40" t="s">
        <v>158</v>
      </c>
      <c r="D100" s="56">
        <v>4</v>
      </c>
      <c r="E100" s="41" t="s">
        <v>13</v>
      </c>
      <c r="F100" s="40" t="s">
        <v>159</v>
      </c>
      <c r="G100" s="79"/>
      <c r="H100" s="82"/>
      <c r="I100" s="82"/>
      <c r="J100" s="7">
        <f t="shared" si="5"/>
        <v>36</v>
      </c>
      <c r="K100" s="60">
        <v>9</v>
      </c>
      <c r="L100" s="22">
        <v>6.7</v>
      </c>
      <c r="M100" s="23">
        <f t="shared" si="6"/>
        <v>26.8</v>
      </c>
      <c r="N100" s="36" t="str">
        <f t="shared" si="7"/>
        <v>VYHOVUJE</v>
      </c>
      <c r="O100" s="54"/>
    </row>
    <row r="101" spans="2:15" ht="30" customHeight="1">
      <c r="B101" s="55">
        <v>95</v>
      </c>
      <c r="C101" s="40" t="s">
        <v>160</v>
      </c>
      <c r="D101" s="56">
        <v>1</v>
      </c>
      <c r="E101" s="41" t="s">
        <v>13</v>
      </c>
      <c r="F101" s="40" t="s">
        <v>159</v>
      </c>
      <c r="G101" s="79"/>
      <c r="H101" s="82"/>
      <c r="I101" s="82"/>
      <c r="J101" s="7">
        <f t="shared" si="5"/>
        <v>11</v>
      </c>
      <c r="K101" s="60">
        <v>11</v>
      </c>
      <c r="L101" s="22">
        <v>8.7</v>
      </c>
      <c r="M101" s="23">
        <f t="shared" si="6"/>
        <v>8.7</v>
      </c>
      <c r="N101" s="36" t="str">
        <f t="shared" si="7"/>
        <v>VYHOVUJE</v>
      </c>
      <c r="O101" s="54"/>
    </row>
    <row r="102" spans="2:15" ht="30" customHeight="1">
      <c r="B102" s="55">
        <v>96</v>
      </c>
      <c r="C102" s="40" t="s">
        <v>161</v>
      </c>
      <c r="D102" s="56">
        <v>1</v>
      </c>
      <c r="E102" s="41" t="s">
        <v>13</v>
      </c>
      <c r="F102" s="40" t="s">
        <v>159</v>
      </c>
      <c r="G102" s="79"/>
      <c r="H102" s="82"/>
      <c r="I102" s="82"/>
      <c r="J102" s="7">
        <f t="shared" si="5"/>
        <v>18</v>
      </c>
      <c r="K102" s="60">
        <v>18</v>
      </c>
      <c r="L102" s="22">
        <v>13.2</v>
      </c>
      <c r="M102" s="23">
        <f t="shared" si="6"/>
        <v>13.2</v>
      </c>
      <c r="N102" s="36" t="str">
        <f t="shared" si="7"/>
        <v>VYHOVUJE</v>
      </c>
      <c r="O102" s="54"/>
    </row>
    <row r="103" spans="2:15" ht="30" customHeight="1">
      <c r="B103" s="55">
        <v>97</v>
      </c>
      <c r="C103" s="40" t="s">
        <v>162</v>
      </c>
      <c r="D103" s="56">
        <v>1</v>
      </c>
      <c r="E103" s="41" t="s">
        <v>13</v>
      </c>
      <c r="F103" s="40" t="s">
        <v>163</v>
      </c>
      <c r="G103" s="79"/>
      <c r="H103" s="82"/>
      <c r="I103" s="82"/>
      <c r="J103" s="7">
        <f>D103*K103</f>
        <v>10</v>
      </c>
      <c r="K103" s="60">
        <v>10</v>
      </c>
      <c r="L103" s="22">
        <v>4.75</v>
      </c>
      <c r="M103" s="23">
        <f>D103*L103</f>
        <v>4.75</v>
      </c>
      <c r="N103" s="36" t="str">
        <f t="shared" si="7"/>
        <v>VYHOVUJE</v>
      </c>
      <c r="O103" s="54"/>
    </row>
    <row r="104" spans="2:15" ht="43.5" customHeight="1">
      <c r="B104" s="55">
        <v>98</v>
      </c>
      <c r="C104" s="61" t="s">
        <v>164</v>
      </c>
      <c r="D104" s="56">
        <v>40</v>
      </c>
      <c r="E104" s="62" t="s">
        <v>13</v>
      </c>
      <c r="F104" s="61" t="s">
        <v>165</v>
      </c>
      <c r="G104" s="79"/>
      <c r="H104" s="82"/>
      <c r="I104" s="82"/>
      <c r="J104" s="7">
        <f>D104*K104</f>
        <v>1040</v>
      </c>
      <c r="K104" s="7">
        <v>26</v>
      </c>
      <c r="L104" s="22">
        <v>22.6</v>
      </c>
      <c r="M104" s="23">
        <f>D104*L104</f>
        <v>904</v>
      </c>
      <c r="N104" s="36" t="str">
        <f t="shared" si="7"/>
        <v>VYHOVUJE</v>
      </c>
      <c r="O104" s="54"/>
    </row>
    <row r="105" spans="2:15" ht="43.5" customHeight="1">
      <c r="B105" s="55">
        <v>99</v>
      </c>
      <c r="C105" s="61" t="s">
        <v>166</v>
      </c>
      <c r="D105" s="56">
        <v>24</v>
      </c>
      <c r="E105" s="62" t="s">
        <v>13</v>
      </c>
      <c r="F105" s="61" t="s">
        <v>167</v>
      </c>
      <c r="G105" s="79"/>
      <c r="H105" s="82"/>
      <c r="I105" s="82"/>
      <c r="J105" s="7">
        <f>D105*K105</f>
        <v>432</v>
      </c>
      <c r="K105" s="7">
        <v>18</v>
      </c>
      <c r="L105" s="22">
        <v>14.6</v>
      </c>
      <c r="M105" s="23">
        <f>D105*L105</f>
        <v>350.4</v>
      </c>
      <c r="N105" s="36" t="str">
        <f t="shared" si="7"/>
        <v>VYHOVUJE</v>
      </c>
      <c r="O105" s="54"/>
    </row>
    <row r="106" spans="2:15" ht="60">
      <c r="B106" s="55">
        <v>100</v>
      </c>
      <c r="C106" s="61" t="s">
        <v>168</v>
      </c>
      <c r="D106" s="56">
        <v>5</v>
      </c>
      <c r="E106" s="62" t="s">
        <v>13</v>
      </c>
      <c r="F106" s="61" t="s">
        <v>169</v>
      </c>
      <c r="G106" s="79"/>
      <c r="H106" s="82"/>
      <c r="I106" s="82"/>
      <c r="J106" s="7">
        <f>D106*K106</f>
        <v>900</v>
      </c>
      <c r="K106" s="7">
        <v>180</v>
      </c>
      <c r="L106" s="22">
        <v>79</v>
      </c>
      <c r="M106" s="23">
        <f>D106*L106</f>
        <v>395</v>
      </c>
      <c r="N106" s="36" t="str">
        <f t="shared" si="7"/>
        <v>VYHOVUJE</v>
      </c>
      <c r="O106" s="54"/>
    </row>
    <row r="107" spans="2:15" ht="41.25" customHeight="1" thickBot="1">
      <c r="B107" s="63">
        <v>101</v>
      </c>
      <c r="C107" s="64" t="s">
        <v>170</v>
      </c>
      <c r="D107" s="65">
        <v>3</v>
      </c>
      <c r="E107" s="66" t="s">
        <v>13</v>
      </c>
      <c r="F107" s="64" t="s">
        <v>174</v>
      </c>
      <c r="G107" s="80"/>
      <c r="H107" s="83"/>
      <c r="I107" s="83"/>
      <c r="J107" s="8">
        <f>D107*K107</f>
        <v>69</v>
      </c>
      <c r="K107" s="8">
        <v>23</v>
      </c>
      <c r="L107" s="24">
        <v>18.6</v>
      </c>
      <c r="M107" s="25">
        <f>D107*L107</f>
        <v>55.800000000000004</v>
      </c>
      <c r="N107" s="37" t="str">
        <f t="shared" si="7"/>
        <v>VYHOVUJE</v>
      </c>
      <c r="O107" s="54"/>
    </row>
    <row r="108" spans="1:15" ht="13.5" customHeight="1" thickBot="1" thickTop="1">
      <c r="A108" s="45"/>
      <c r="B108" s="45"/>
      <c r="C108" s="67"/>
      <c r="D108" s="45"/>
      <c r="E108" s="67"/>
      <c r="F108" s="67"/>
      <c r="G108" s="45"/>
      <c r="H108" s="45"/>
      <c r="I108" s="45"/>
      <c r="J108" s="45"/>
      <c r="K108" s="45"/>
      <c r="L108" s="45"/>
      <c r="M108" s="45"/>
      <c r="N108" s="45"/>
      <c r="O108" s="68"/>
    </row>
    <row r="109" spans="1:14" ht="60.75" customHeight="1" thickBot="1" thickTop="1">
      <c r="A109" s="69"/>
      <c r="B109" s="90" t="s">
        <v>11</v>
      </c>
      <c r="C109" s="90"/>
      <c r="D109" s="90"/>
      <c r="E109" s="90"/>
      <c r="F109" s="90"/>
      <c r="G109" s="90"/>
      <c r="H109" s="70"/>
      <c r="I109" s="70"/>
      <c r="J109" s="1"/>
      <c r="K109" s="26" t="s">
        <v>2</v>
      </c>
      <c r="L109" s="84" t="s">
        <v>3</v>
      </c>
      <c r="M109" s="85"/>
      <c r="N109" s="86"/>
    </row>
    <row r="110" spans="1:14" ht="33" customHeight="1" thickBot="1" thickTop="1">
      <c r="A110" s="69"/>
      <c r="B110" s="91" t="s">
        <v>4</v>
      </c>
      <c r="C110" s="91"/>
      <c r="D110" s="91"/>
      <c r="E110" s="91"/>
      <c r="F110" s="91"/>
      <c r="G110" s="91"/>
      <c r="H110" s="2"/>
      <c r="I110" s="2"/>
      <c r="J110" s="3"/>
      <c r="K110" s="27">
        <f>SUM(J7:J107)</f>
        <v>13517</v>
      </c>
      <c r="L110" s="87">
        <f>SUM(M7:M107)</f>
        <v>9338.949999999999</v>
      </c>
      <c r="M110" s="88"/>
      <c r="N110" s="89"/>
    </row>
    <row r="111" spans="1:15" ht="39.75" customHeight="1" thickTop="1">
      <c r="A111" s="69"/>
      <c r="H111" s="4"/>
      <c r="I111" s="4"/>
      <c r="J111" s="72"/>
      <c r="K111" s="72"/>
      <c r="L111" s="73"/>
      <c r="M111" s="73"/>
      <c r="N111" s="73"/>
      <c r="O111" s="73"/>
    </row>
    <row r="112" spans="1:15" ht="19.9" customHeight="1">
      <c r="A112" s="69"/>
      <c r="H112" s="4"/>
      <c r="I112" s="4"/>
      <c r="J112" s="72"/>
      <c r="K112" s="5"/>
      <c r="L112" s="5"/>
      <c r="M112" s="5"/>
      <c r="N112" s="73"/>
      <c r="O112" s="73"/>
    </row>
    <row r="113" spans="1:15" ht="71.25" customHeight="1">
      <c r="A113" s="69"/>
      <c r="H113" s="4"/>
      <c r="I113" s="4"/>
      <c r="J113" s="72"/>
      <c r="K113" s="5"/>
      <c r="L113" s="5"/>
      <c r="M113" s="5"/>
      <c r="N113" s="73"/>
      <c r="O113" s="73"/>
    </row>
    <row r="114" spans="1:16" ht="36" customHeight="1">
      <c r="A114" s="69"/>
      <c r="H114" s="74"/>
      <c r="I114" s="74"/>
      <c r="J114" s="74"/>
      <c r="K114" s="74"/>
      <c r="L114" s="72"/>
      <c r="M114" s="73"/>
      <c r="N114" s="73"/>
      <c r="O114" s="73"/>
      <c r="P114" s="73"/>
    </row>
    <row r="115" spans="1:16" ht="14.25" customHeight="1">
      <c r="A115" s="69"/>
      <c r="B115" s="73"/>
      <c r="C115" s="75"/>
      <c r="D115" s="76"/>
      <c r="E115" s="77"/>
      <c r="F115" s="75"/>
      <c r="G115" s="72"/>
      <c r="H115" s="73"/>
      <c r="I115" s="73"/>
      <c r="J115" s="72"/>
      <c r="K115" s="72"/>
      <c r="L115" s="72"/>
      <c r="M115" s="73"/>
      <c r="N115" s="73"/>
      <c r="O115" s="73"/>
      <c r="P115" s="73"/>
    </row>
    <row r="116" spans="1:16" ht="14.25" customHeight="1">
      <c r="A116" s="69"/>
      <c r="B116" s="73"/>
      <c r="C116" s="75"/>
      <c r="D116" s="76"/>
      <c r="E116" s="77"/>
      <c r="F116" s="75"/>
      <c r="G116" s="72"/>
      <c r="H116" s="73"/>
      <c r="I116" s="73"/>
      <c r="J116" s="72"/>
      <c r="K116" s="72"/>
      <c r="L116" s="72"/>
      <c r="M116" s="73"/>
      <c r="N116" s="73"/>
      <c r="O116" s="73"/>
      <c r="P116" s="73"/>
    </row>
    <row r="117" spans="1:16" ht="14.25" customHeight="1">
      <c r="A117" s="69"/>
      <c r="B117" s="73"/>
      <c r="C117" s="75"/>
      <c r="D117" s="76"/>
      <c r="E117" s="77"/>
      <c r="F117" s="75"/>
      <c r="G117" s="72"/>
      <c r="H117" s="73"/>
      <c r="I117" s="73"/>
      <c r="J117" s="72"/>
      <c r="K117" s="72"/>
      <c r="L117" s="72"/>
      <c r="M117" s="73"/>
      <c r="N117" s="73"/>
      <c r="O117" s="73"/>
      <c r="P117" s="73"/>
    </row>
    <row r="118" spans="1:16" ht="14.25" customHeight="1">
      <c r="A118" s="69"/>
      <c r="B118" s="73"/>
      <c r="C118" s="75"/>
      <c r="D118" s="76"/>
      <c r="E118" s="77"/>
      <c r="F118" s="75"/>
      <c r="G118" s="72"/>
      <c r="H118" s="73"/>
      <c r="I118" s="73"/>
      <c r="J118" s="72"/>
      <c r="K118" s="72"/>
      <c r="L118" s="72"/>
      <c r="M118" s="73"/>
      <c r="N118" s="73"/>
      <c r="O118" s="73"/>
      <c r="P118" s="73"/>
    </row>
    <row r="119" spans="3:11" ht="15">
      <c r="C119" s="10"/>
      <c r="D119" s="28"/>
      <c r="E119" s="10"/>
      <c r="F119" s="10"/>
      <c r="G119" s="28"/>
      <c r="I119" s="28"/>
      <c r="J119" s="28"/>
      <c r="K119" s="28"/>
    </row>
    <row r="120" spans="3:11" ht="15">
      <c r="C120" s="10"/>
      <c r="D120" s="28"/>
      <c r="E120" s="10"/>
      <c r="F120" s="10"/>
      <c r="G120" s="28"/>
      <c r="I120" s="28"/>
      <c r="J120" s="28"/>
      <c r="K120" s="28"/>
    </row>
    <row r="121" spans="3:11" ht="15">
      <c r="C121" s="10"/>
      <c r="D121" s="28"/>
      <c r="E121" s="10"/>
      <c r="F121" s="10"/>
      <c r="G121" s="28"/>
      <c r="I121" s="28"/>
      <c r="J121" s="28"/>
      <c r="K121" s="28"/>
    </row>
    <row r="122" spans="3:11" ht="15">
      <c r="C122" s="10"/>
      <c r="D122" s="28"/>
      <c r="E122" s="10"/>
      <c r="F122" s="10"/>
      <c r="G122" s="28"/>
      <c r="I122" s="28"/>
      <c r="J122" s="28"/>
      <c r="K122" s="28"/>
    </row>
    <row r="123" spans="3:11" ht="15">
      <c r="C123" s="10"/>
      <c r="D123" s="28"/>
      <c r="E123" s="10"/>
      <c r="F123" s="10"/>
      <c r="G123" s="28"/>
      <c r="I123" s="28"/>
      <c r="J123" s="28"/>
      <c r="K123" s="28"/>
    </row>
    <row r="124" spans="3:11" ht="15">
      <c r="C124" s="10"/>
      <c r="D124" s="28"/>
      <c r="E124" s="10"/>
      <c r="F124" s="10"/>
      <c r="G124" s="28"/>
      <c r="I124" s="28"/>
      <c r="J124" s="28"/>
      <c r="K124" s="28"/>
    </row>
    <row r="125" spans="3:11" ht="15">
      <c r="C125" s="10"/>
      <c r="D125" s="28"/>
      <c r="E125" s="10"/>
      <c r="F125" s="10"/>
      <c r="G125" s="28"/>
      <c r="I125" s="28"/>
      <c r="J125" s="28"/>
      <c r="K125" s="28"/>
    </row>
    <row r="126" spans="3:11" ht="15">
      <c r="C126" s="10"/>
      <c r="D126" s="28"/>
      <c r="E126" s="10"/>
      <c r="F126" s="10"/>
      <c r="G126" s="28"/>
      <c r="I126" s="28"/>
      <c r="J126" s="28"/>
      <c r="K126" s="28"/>
    </row>
    <row r="127" spans="3:11" ht="15">
      <c r="C127" s="10"/>
      <c r="D127" s="28"/>
      <c r="E127" s="10"/>
      <c r="F127" s="10"/>
      <c r="G127" s="28"/>
      <c r="I127" s="28"/>
      <c r="J127" s="28"/>
      <c r="K127" s="28"/>
    </row>
    <row r="128" spans="3:11" ht="15">
      <c r="C128" s="10"/>
      <c r="D128" s="28"/>
      <c r="E128" s="10"/>
      <c r="F128" s="10"/>
      <c r="G128" s="28"/>
      <c r="I128" s="28"/>
      <c r="J128" s="28"/>
      <c r="K128" s="28"/>
    </row>
    <row r="129" spans="3:11" ht="15">
      <c r="C129" s="10"/>
      <c r="D129" s="28"/>
      <c r="E129" s="10"/>
      <c r="F129" s="10"/>
      <c r="G129" s="28"/>
      <c r="I129" s="28"/>
      <c r="J129" s="28"/>
      <c r="K129" s="28"/>
    </row>
    <row r="130" spans="3:11" ht="15">
      <c r="C130" s="10"/>
      <c r="D130" s="28"/>
      <c r="E130" s="10"/>
      <c r="F130" s="10"/>
      <c r="G130" s="28"/>
      <c r="I130" s="28"/>
      <c r="J130" s="28"/>
      <c r="K130" s="28"/>
    </row>
    <row r="131" spans="3:11" ht="15">
      <c r="C131" s="10"/>
      <c r="D131" s="28"/>
      <c r="E131" s="10"/>
      <c r="F131" s="10"/>
      <c r="G131" s="28"/>
      <c r="I131" s="28"/>
      <c r="J131" s="28"/>
      <c r="K131" s="28"/>
    </row>
    <row r="132" spans="3:11" ht="15">
      <c r="C132" s="10"/>
      <c r="D132" s="28"/>
      <c r="E132" s="10"/>
      <c r="F132" s="10"/>
      <c r="G132" s="28"/>
      <c r="I132" s="28"/>
      <c r="J132" s="28"/>
      <c r="K132" s="28"/>
    </row>
    <row r="133" spans="3:11" ht="15">
      <c r="C133" s="10"/>
      <c r="D133" s="28"/>
      <c r="E133" s="10"/>
      <c r="F133" s="10"/>
      <c r="G133" s="28"/>
      <c r="I133" s="28"/>
      <c r="J133" s="28"/>
      <c r="K133" s="28"/>
    </row>
    <row r="134" spans="3:11" ht="15">
      <c r="C134" s="10"/>
      <c r="D134" s="28"/>
      <c r="E134" s="10"/>
      <c r="F134" s="10"/>
      <c r="G134" s="28"/>
      <c r="I134" s="28"/>
      <c r="J134" s="28"/>
      <c r="K134" s="28"/>
    </row>
    <row r="135" spans="3:11" ht="15">
      <c r="C135" s="10"/>
      <c r="D135" s="28"/>
      <c r="E135" s="10"/>
      <c r="F135" s="10"/>
      <c r="G135" s="28"/>
      <c r="I135" s="28"/>
      <c r="J135" s="28"/>
      <c r="K135" s="28"/>
    </row>
    <row r="136" spans="3:11" ht="15">
      <c r="C136" s="10"/>
      <c r="D136" s="28"/>
      <c r="E136" s="10"/>
      <c r="F136" s="10"/>
      <c r="G136" s="28"/>
      <c r="I136" s="28"/>
      <c r="J136" s="28"/>
      <c r="K136" s="28"/>
    </row>
    <row r="137" spans="3:11" ht="15">
      <c r="C137" s="10"/>
      <c r="D137" s="28"/>
      <c r="E137" s="10"/>
      <c r="F137" s="10"/>
      <c r="G137" s="28"/>
      <c r="I137" s="28"/>
      <c r="J137" s="28"/>
      <c r="K137" s="28"/>
    </row>
    <row r="138" spans="3:11" ht="15">
      <c r="C138" s="10"/>
      <c r="D138" s="28"/>
      <c r="E138" s="10"/>
      <c r="F138" s="10"/>
      <c r="G138" s="28"/>
      <c r="I138" s="28"/>
      <c r="J138" s="28"/>
      <c r="K138" s="28"/>
    </row>
    <row r="139" spans="3:11" ht="15">
      <c r="C139" s="10"/>
      <c r="D139" s="28"/>
      <c r="E139" s="10"/>
      <c r="F139" s="10"/>
      <c r="G139" s="28"/>
      <c r="I139" s="28"/>
      <c r="J139" s="28"/>
      <c r="K139" s="28"/>
    </row>
    <row r="140" spans="3:11" ht="15">
      <c r="C140" s="10"/>
      <c r="D140" s="28"/>
      <c r="E140" s="10"/>
      <c r="F140" s="10"/>
      <c r="G140" s="28"/>
      <c r="I140" s="28"/>
      <c r="J140" s="28"/>
      <c r="K140" s="28"/>
    </row>
    <row r="141" spans="3:11" ht="15">
      <c r="C141" s="10"/>
      <c r="D141" s="28"/>
      <c r="E141" s="10"/>
      <c r="F141" s="10"/>
      <c r="G141" s="28"/>
      <c r="I141" s="28"/>
      <c r="J141" s="28"/>
      <c r="K141" s="28"/>
    </row>
    <row r="142" spans="3:11" ht="15">
      <c r="C142" s="10"/>
      <c r="D142" s="28"/>
      <c r="E142" s="10"/>
      <c r="F142" s="10"/>
      <c r="G142" s="28"/>
      <c r="I142" s="28"/>
      <c r="J142" s="28"/>
      <c r="K142" s="28"/>
    </row>
    <row r="143" spans="3:11" ht="15">
      <c r="C143" s="10"/>
      <c r="D143" s="28"/>
      <c r="E143" s="10"/>
      <c r="F143" s="10"/>
      <c r="G143" s="28"/>
      <c r="I143" s="28"/>
      <c r="J143" s="28"/>
      <c r="K143" s="28"/>
    </row>
    <row r="144" spans="3:11" ht="15">
      <c r="C144" s="10"/>
      <c r="D144" s="28"/>
      <c r="E144" s="10"/>
      <c r="F144" s="10"/>
      <c r="G144" s="28"/>
      <c r="I144" s="28"/>
      <c r="J144" s="28"/>
      <c r="K144" s="28"/>
    </row>
    <row r="145" spans="3:11" ht="15">
      <c r="C145" s="10"/>
      <c r="D145" s="28"/>
      <c r="E145" s="10"/>
      <c r="F145" s="10"/>
      <c r="G145" s="28"/>
      <c r="I145" s="28"/>
      <c r="J145" s="28"/>
      <c r="K145" s="28"/>
    </row>
    <row r="146" spans="3:11" ht="15">
      <c r="C146" s="10"/>
      <c r="D146" s="28"/>
      <c r="E146" s="10"/>
      <c r="F146" s="10"/>
      <c r="G146" s="28"/>
      <c r="I146" s="28"/>
      <c r="J146" s="28"/>
      <c r="K146" s="28"/>
    </row>
    <row r="147" spans="3:11" ht="15">
      <c r="C147" s="10"/>
      <c r="D147" s="28"/>
      <c r="E147" s="10"/>
      <c r="F147" s="10"/>
      <c r="G147" s="28"/>
      <c r="I147" s="28"/>
      <c r="J147" s="28"/>
      <c r="K147" s="28"/>
    </row>
    <row r="148" spans="3:11" ht="15">
      <c r="C148" s="10"/>
      <c r="D148" s="28"/>
      <c r="E148" s="10"/>
      <c r="F148" s="10"/>
      <c r="G148" s="28"/>
      <c r="I148" s="28"/>
      <c r="J148" s="28"/>
      <c r="K148" s="28"/>
    </row>
    <row r="149" spans="3:11" ht="15">
      <c r="C149" s="10"/>
      <c r="D149" s="28"/>
      <c r="E149" s="10"/>
      <c r="F149" s="10"/>
      <c r="G149" s="28"/>
      <c r="I149" s="28"/>
      <c r="J149" s="28"/>
      <c r="K149" s="28"/>
    </row>
    <row r="150" spans="3:11" ht="15">
      <c r="C150" s="10"/>
      <c r="D150" s="28"/>
      <c r="E150" s="10"/>
      <c r="F150" s="10"/>
      <c r="G150" s="28"/>
      <c r="I150" s="28"/>
      <c r="J150" s="28"/>
      <c r="K150" s="28"/>
    </row>
    <row r="151" spans="3:11" ht="15">
      <c r="C151" s="10"/>
      <c r="D151" s="28"/>
      <c r="E151" s="10"/>
      <c r="F151" s="10"/>
      <c r="G151" s="28"/>
      <c r="I151" s="28"/>
      <c r="J151" s="28"/>
      <c r="K151" s="28"/>
    </row>
    <row r="152" spans="3:11" ht="15">
      <c r="C152" s="10"/>
      <c r="D152" s="28"/>
      <c r="E152" s="10"/>
      <c r="F152" s="10"/>
      <c r="G152" s="28"/>
      <c r="I152" s="28"/>
      <c r="J152" s="28"/>
      <c r="K152" s="28"/>
    </row>
    <row r="153" spans="3:11" ht="15">
      <c r="C153" s="10"/>
      <c r="D153" s="28"/>
      <c r="E153" s="10"/>
      <c r="F153" s="10"/>
      <c r="G153" s="28"/>
      <c r="I153" s="28"/>
      <c r="J153" s="28"/>
      <c r="K153" s="28"/>
    </row>
    <row r="154" spans="3:11" ht="15">
      <c r="C154" s="10"/>
      <c r="D154" s="28"/>
      <c r="E154" s="10"/>
      <c r="F154" s="10"/>
      <c r="G154" s="28"/>
      <c r="I154" s="28"/>
      <c r="J154" s="28"/>
      <c r="K154" s="28"/>
    </row>
    <row r="155" spans="3:11" ht="15">
      <c r="C155" s="10"/>
      <c r="D155" s="28"/>
      <c r="E155" s="10"/>
      <c r="F155" s="10"/>
      <c r="G155" s="28"/>
      <c r="I155" s="28"/>
      <c r="J155" s="28"/>
      <c r="K155" s="28"/>
    </row>
    <row r="156" spans="3:11" ht="15">
      <c r="C156" s="10"/>
      <c r="D156" s="28"/>
      <c r="E156" s="10"/>
      <c r="F156" s="10"/>
      <c r="G156" s="28"/>
      <c r="I156" s="28"/>
      <c r="J156" s="28"/>
      <c r="K156" s="28"/>
    </row>
    <row r="157" spans="3:11" ht="15">
      <c r="C157" s="10"/>
      <c r="D157" s="28"/>
      <c r="E157" s="10"/>
      <c r="F157" s="10"/>
      <c r="G157" s="28"/>
      <c r="I157" s="28"/>
      <c r="J157" s="28"/>
      <c r="K157" s="28"/>
    </row>
    <row r="158" spans="3:11" ht="15">
      <c r="C158" s="10"/>
      <c r="D158" s="28"/>
      <c r="E158" s="10"/>
      <c r="F158" s="10"/>
      <c r="G158" s="28"/>
      <c r="I158" s="28"/>
      <c r="J158" s="28"/>
      <c r="K158" s="28"/>
    </row>
    <row r="159" spans="3:11" ht="15">
      <c r="C159" s="10"/>
      <c r="D159" s="28"/>
      <c r="E159" s="10"/>
      <c r="F159" s="10"/>
      <c r="G159" s="28"/>
      <c r="I159" s="28"/>
      <c r="J159" s="28"/>
      <c r="K159" s="28"/>
    </row>
    <row r="160" spans="3:11" ht="15">
      <c r="C160" s="10"/>
      <c r="D160" s="28"/>
      <c r="E160" s="10"/>
      <c r="F160" s="10"/>
      <c r="G160" s="28"/>
      <c r="I160" s="28"/>
      <c r="J160" s="28"/>
      <c r="K160" s="28"/>
    </row>
    <row r="161" spans="3:11" ht="15">
      <c r="C161" s="10"/>
      <c r="D161" s="28"/>
      <c r="E161" s="10"/>
      <c r="F161" s="10"/>
      <c r="G161" s="28"/>
      <c r="I161" s="28"/>
      <c r="J161" s="28"/>
      <c r="K161" s="28"/>
    </row>
    <row r="162" spans="3:11" ht="15">
      <c r="C162" s="10"/>
      <c r="D162" s="28"/>
      <c r="E162" s="10"/>
      <c r="F162" s="10"/>
      <c r="G162" s="28"/>
      <c r="I162" s="28"/>
      <c r="J162" s="28"/>
      <c r="K162" s="28"/>
    </row>
    <row r="163" spans="3:11" ht="15">
      <c r="C163" s="10"/>
      <c r="D163" s="28"/>
      <c r="E163" s="10"/>
      <c r="F163" s="10"/>
      <c r="G163" s="28"/>
      <c r="I163" s="28"/>
      <c r="J163" s="28"/>
      <c r="K163" s="28"/>
    </row>
    <row r="164" spans="3:11" ht="15">
      <c r="C164" s="10"/>
      <c r="D164" s="28"/>
      <c r="E164" s="10"/>
      <c r="F164" s="10"/>
      <c r="G164" s="28"/>
      <c r="I164" s="28"/>
      <c r="J164" s="28"/>
      <c r="K164" s="28"/>
    </row>
    <row r="165" spans="3:11" ht="15">
      <c r="C165" s="10"/>
      <c r="D165" s="28"/>
      <c r="E165" s="10"/>
      <c r="F165" s="10"/>
      <c r="G165" s="28"/>
      <c r="I165" s="28"/>
      <c r="J165" s="28"/>
      <c r="K165" s="28"/>
    </row>
    <row r="166" spans="3:11" ht="15">
      <c r="C166" s="10"/>
      <c r="D166" s="28"/>
      <c r="E166" s="10"/>
      <c r="F166" s="10"/>
      <c r="G166" s="28"/>
      <c r="I166" s="28"/>
      <c r="J166" s="28"/>
      <c r="K166" s="28"/>
    </row>
    <row r="167" spans="3:11" ht="15">
      <c r="C167" s="10"/>
      <c r="D167" s="28"/>
      <c r="E167" s="10"/>
      <c r="F167" s="10"/>
      <c r="G167" s="28"/>
      <c r="I167" s="28"/>
      <c r="J167" s="28"/>
      <c r="K167" s="28"/>
    </row>
    <row r="168" spans="3:11" ht="15">
      <c r="C168" s="10"/>
      <c r="D168" s="28"/>
      <c r="E168" s="10"/>
      <c r="F168" s="10"/>
      <c r="G168" s="28"/>
      <c r="I168" s="28"/>
      <c r="J168" s="28"/>
      <c r="K168" s="28"/>
    </row>
    <row r="169" spans="3:11" ht="15">
      <c r="C169" s="10"/>
      <c r="D169" s="28"/>
      <c r="E169" s="10"/>
      <c r="F169" s="10"/>
      <c r="G169" s="28"/>
      <c r="I169" s="28"/>
      <c r="J169" s="28"/>
      <c r="K169" s="28"/>
    </row>
    <row r="170" spans="3:11" ht="15">
      <c r="C170" s="10"/>
      <c r="D170" s="28"/>
      <c r="E170" s="10"/>
      <c r="F170" s="10"/>
      <c r="G170" s="28"/>
      <c r="I170" s="28"/>
      <c r="J170" s="28"/>
      <c r="K170" s="28"/>
    </row>
    <row r="171" spans="3:11" ht="15">
      <c r="C171" s="10"/>
      <c r="D171" s="28"/>
      <c r="E171" s="10"/>
      <c r="F171" s="10"/>
      <c r="G171" s="28"/>
      <c r="I171" s="28"/>
      <c r="J171" s="28"/>
      <c r="K171" s="28"/>
    </row>
    <row r="172" spans="3:11" ht="15">
      <c r="C172" s="10"/>
      <c r="D172" s="28"/>
      <c r="E172" s="10"/>
      <c r="F172" s="10"/>
      <c r="G172" s="28"/>
      <c r="I172" s="28"/>
      <c r="J172" s="28"/>
      <c r="K172" s="28"/>
    </row>
    <row r="173" spans="3:11" ht="15">
      <c r="C173" s="10"/>
      <c r="D173" s="28"/>
      <c r="E173" s="10"/>
      <c r="F173" s="10"/>
      <c r="G173" s="28"/>
      <c r="I173" s="28"/>
      <c r="J173" s="28"/>
      <c r="K173" s="28"/>
    </row>
    <row r="174" spans="3:11" ht="15">
      <c r="C174" s="10"/>
      <c r="D174" s="28"/>
      <c r="E174" s="10"/>
      <c r="F174" s="10"/>
      <c r="G174" s="28"/>
      <c r="I174" s="28"/>
      <c r="J174" s="28"/>
      <c r="K174" s="28"/>
    </row>
    <row r="175" spans="3:11" ht="15">
      <c r="C175" s="10"/>
      <c r="D175" s="28"/>
      <c r="E175" s="10"/>
      <c r="F175" s="10"/>
      <c r="G175" s="28"/>
      <c r="I175" s="28"/>
      <c r="J175" s="28"/>
      <c r="K175" s="28"/>
    </row>
    <row r="176" spans="3:11" ht="15">
      <c r="C176" s="10"/>
      <c r="D176" s="28"/>
      <c r="E176" s="10"/>
      <c r="F176" s="10"/>
      <c r="G176" s="28"/>
      <c r="I176" s="28"/>
      <c r="J176" s="28"/>
      <c r="K176" s="28"/>
    </row>
    <row r="177" spans="3:11" ht="15">
      <c r="C177" s="10"/>
      <c r="D177" s="28"/>
      <c r="E177" s="10"/>
      <c r="F177" s="10"/>
      <c r="G177" s="28"/>
      <c r="I177" s="28"/>
      <c r="J177" s="28"/>
      <c r="K177" s="28"/>
    </row>
    <row r="178" spans="3:11" ht="15">
      <c r="C178" s="10"/>
      <c r="D178" s="28"/>
      <c r="E178" s="10"/>
      <c r="F178" s="10"/>
      <c r="G178" s="28"/>
      <c r="I178" s="28"/>
      <c r="J178" s="28"/>
      <c r="K178" s="28"/>
    </row>
    <row r="179" spans="3:11" ht="15">
      <c r="C179" s="10"/>
      <c r="D179" s="28"/>
      <c r="E179" s="10"/>
      <c r="F179" s="10"/>
      <c r="G179" s="28"/>
      <c r="I179" s="28"/>
      <c r="J179" s="28"/>
      <c r="K179" s="28"/>
    </row>
    <row r="180" spans="3:11" ht="15">
      <c r="C180" s="10"/>
      <c r="D180" s="28"/>
      <c r="E180" s="10"/>
      <c r="F180" s="10"/>
      <c r="G180" s="28"/>
      <c r="I180" s="28"/>
      <c r="J180" s="28"/>
      <c r="K180" s="28"/>
    </row>
    <row r="181" spans="3:11" ht="15">
      <c r="C181" s="10"/>
      <c r="D181" s="28"/>
      <c r="E181" s="10"/>
      <c r="F181" s="10"/>
      <c r="G181" s="28"/>
      <c r="I181" s="28"/>
      <c r="J181" s="28"/>
      <c r="K181" s="28"/>
    </row>
    <row r="182" spans="3:11" ht="15">
      <c r="C182" s="10"/>
      <c r="D182" s="28"/>
      <c r="E182" s="10"/>
      <c r="F182" s="10"/>
      <c r="G182" s="28"/>
      <c r="I182" s="28"/>
      <c r="J182" s="28"/>
      <c r="K182" s="28"/>
    </row>
    <row r="183" spans="3:11" ht="15">
      <c r="C183" s="10"/>
      <c r="D183" s="28"/>
      <c r="E183" s="10"/>
      <c r="F183" s="10"/>
      <c r="G183" s="28"/>
      <c r="I183" s="28"/>
      <c r="J183" s="28"/>
      <c r="K183" s="28"/>
    </row>
    <row r="184" spans="3:11" ht="15">
      <c r="C184" s="10"/>
      <c r="D184" s="28"/>
      <c r="E184" s="10"/>
      <c r="F184" s="10"/>
      <c r="G184" s="28"/>
      <c r="I184" s="28"/>
      <c r="J184" s="28"/>
      <c r="K184" s="28"/>
    </row>
    <row r="185" spans="3:11" ht="15">
      <c r="C185" s="10"/>
      <c r="D185" s="28"/>
      <c r="E185" s="10"/>
      <c r="F185" s="10"/>
      <c r="G185" s="28"/>
      <c r="I185" s="28"/>
      <c r="J185" s="28"/>
      <c r="K185" s="28"/>
    </row>
    <row r="186" spans="3:11" ht="15">
      <c r="C186" s="10"/>
      <c r="D186" s="28"/>
      <c r="E186" s="10"/>
      <c r="F186" s="10"/>
      <c r="G186" s="28"/>
      <c r="I186" s="28"/>
      <c r="J186" s="28"/>
      <c r="K186" s="28"/>
    </row>
    <row r="187" spans="3:11" ht="15">
      <c r="C187" s="10"/>
      <c r="D187" s="28"/>
      <c r="E187" s="10"/>
      <c r="F187" s="10"/>
      <c r="G187" s="28"/>
      <c r="I187" s="28"/>
      <c r="J187" s="28"/>
      <c r="K187" s="28"/>
    </row>
    <row r="188" spans="3:11" ht="15">
      <c r="C188" s="10"/>
      <c r="D188" s="28"/>
      <c r="E188" s="10"/>
      <c r="F188" s="10"/>
      <c r="G188" s="28"/>
      <c r="I188" s="28"/>
      <c r="J188" s="28"/>
      <c r="K188" s="28"/>
    </row>
    <row r="189" spans="3:11" ht="15">
      <c r="C189" s="10"/>
      <c r="D189" s="28"/>
      <c r="E189" s="10"/>
      <c r="F189" s="10"/>
      <c r="G189" s="28"/>
      <c r="I189" s="28"/>
      <c r="J189" s="28"/>
      <c r="K189" s="28"/>
    </row>
    <row r="190" spans="3:11" ht="15">
      <c r="C190" s="10"/>
      <c r="D190" s="28"/>
      <c r="E190" s="10"/>
      <c r="F190" s="10"/>
      <c r="G190" s="28"/>
      <c r="I190" s="28"/>
      <c r="J190" s="28"/>
      <c r="K190" s="28"/>
    </row>
    <row r="191" spans="3:11" ht="15">
      <c r="C191" s="10"/>
      <c r="D191" s="28"/>
      <c r="E191" s="10"/>
      <c r="F191" s="10"/>
      <c r="G191" s="28"/>
      <c r="I191" s="28"/>
      <c r="J191" s="28"/>
      <c r="K191" s="28"/>
    </row>
    <row r="192" spans="3:11" ht="15">
      <c r="C192" s="10"/>
      <c r="D192" s="28"/>
      <c r="E192" s="10"/>
      <c r="F192" s="10"/>
      <c r="G192" s="28"/>
      <c r="I192" s="28"/>
      <c r="J192" s="28"/>
      <c r="K192" s="28"/>
    </row>
    <row r="193" spans="3:11" ht="15">
      <c r="C193" s="10"/>
      <c r="D193" s="28"/>
      <c r="E193" s="10"/>
      <c r="F193" s="10"/>
      <c r="G193" s="28"/>
      <c r="I193" s="28"/>
      <c r="J193" s="28"/>
      <c r="K193" s="28"/>
    </row>
    <row r="194" spans="3:11" ht="15">
      <c r="C194" s="10"/>
      <c r="D194" s="28"/>
      <c r="E194" s="10"/>
      <c r="F194" s="10"/>
      <c r="G194" s="28"/>
      <c r="I194" s="28"/>
      <c r="J194" s="28"/>
      <c r="K194" s="28"/>
    </row>
    <row r="195" spans="3:11" ht="15">
      <c r="C195" s="10"/>
      <c r="D195" s="28"/>
      <c r="E195" s="10"/>
      <c r="F195" s="10"/>
      <c r="G195" s="28"/>
      <c r="I195" s="28"/>
      <c r="J195" s="28"/>
      <c r="K195" s="28"/>
    </row>
    <row r="196" spans="3:11" ht="15">
      <c r="C196" s="10"/>
      <c r="D196" s="28"/>
      <c r="E196" s="10"/>
      <c r="F196" s="10"/>
      <c r="G196" s="28"/>
      <c r="I196" s="28"/>
      <c r="J196" s="28"/>
      <c r="K196" s="28"/>
    </row>
    <row r="197" spans="3:11" ht="15">
      <c r="C197" s="10"/>
      <c r="D197" s="28"/>
      <c r="E197" s="10"/>
      <c r="F197" s="10"/>
      <c r="G197" s="28"/>
      <c r="I197" s="28"/>
      <c r="J197" s="28"/>
      <c r="K197" s="28"/>
    </row>
    <row r="198" spans="3:11" ht="15">
      <c r="C198" s="10"/>
      <c r="D198" s="28"/>
      <c r="E198" s="10"/>
      <c r="F198" s="10"/>
      <c r="G198" s="28"/>
      <c r="I198" s="28"/>
      <c r="J198" s="28"/>
      <c r="K198" s="28"/>
    </row>
    <row r="199" spans="3:11" ht="15">
      <c r="C199" s="10"/>
      <c r="D199" s="28"/>
      <c r="E199" s="10"/>
      <c r="F199" s="10"/>
      <c r="G199" s="28"/>
      <c r="I199" s="28"/>
      <c r="J199" s="28"/>
      <c r="K199" s="28"/>
    </row>
    <row r="200" spans="3:11" ht="15">
      <c r="C200" s="10"/>
      <c r="D200" s="28"/>
      <c r="E200" s="10"/>
      <c r="F200" s="10"/>
      <c r="G200" s="28"/>
      <c r="I200" s="28"/>
      <c r="J200" s="28"/>
      <c r="K200" s="28"/>
    </row>
    <row r="201" spans="3:11" ht="15">
      <c r="C201" s="10"/>
      <c r="D201" s="28"/>
      <c r="E201" s="10"/>
      <c r="F201" s="10"/>
      <c r="G201" s="28"/>
      <c r="I201" s="28"/>
      <c r="J201" s="28"/>
      <c r="K201" s="28"/>
    </row>
    <row r="202" spans="3:11" ht="15">
      <c r="C202" s="10"/>
      <c r="D202" s="28"/>
      <c r="E202" s="10"/>
      <c r="F202" s="10"/>
      <c r="G202" s="28"/>
      <c r="I202" s="28"/>
      <c r="J202" s="28"/>
      <c r="K202" s="28"/>
    </row>
    <row r="203" spans="3:11" ht="15">
      <c r="C203" s="10"/>
      <c r="D203" s="28"/>
      <c r="E203" s="10"/>
      <c r="F203" s="10"/>
      <c r="G203" s="28"/>
      <c r="I203" s="28"/>
      <c r="J203" s="28"/>
      <c r="K203" s="28"/>
    </row>
    <row r="204" spans="3:11" ht="15">
      <c r="C204" s="10"/>
      <c r="D204" s="28"/>
      <c r="E204" s="10"/>
      <c r="F204" s="10"/>
      <c r="G204" s="28"/>
      <c r="I204" s="28"/>
      <c r="J204" s="28"/>
      <c r="K204" s="28"/>
    </row>
    <row r="205" spans="3:11" ht="15">
      <c r="C205" s="10"/>
      <c r="D205" s="28"/>
      <c r="E205" s="10"/>
      <c r="F205" s="10"/>
      <c r="G205" s="28"/>
      <c r="I205" s="28"/>
      <c r="J205" s="28"/>
      <c r="K205" s="28"/>
    </row>
    <row r="206" spans="3:11" ht="15">
      <c r="C206" s="10"/>
      <c r="D206" s="28"/>
      <c r="E206" s="10"/>
      <c r="F206" s="10"/>
      <c r="G206" s="28"/>
      <c r="I206" s="28"/>
      <c r="J206" s="28"/>
      <c r="K206" s="28"/>
    </row>
    <row r="207" spans="3:11" ht="15">
      <c r="C207" s="10"/>
      <c r="D207" s="28"/>
      <c r="E207" s="10"/>
      <c r="F207" s="10"/>
      <c r="G207" s="28"/>
      <c r="I207" s="28"/>
      <c r="J207" s="28"/>
      <c r="K207" s="28"/>
    </row>
    <row r="208" spans="3:11" ht="15">
      <c r="C208" s="10"/>
      <c r="D208" s="28"/>
      <c r="E208" s="10"/>
      <c r="F208" s="10"/>
      <c r="G208" s="28"/>
      <c r="I208" s="28"/>
      <c r="J208" s="28"/>
      <c r="K208" s="28"/>
    </row>
    <row r="209" spans="3:11" ht="15">
      <c r="C209" s="10"/>
      <c r="D209" s="28"/>
      <c r="E209" s="10"/>
      <c r="F209" s="10"/>
      <c r="G209" s="28"/>
      <c r="I209" s="28"/>
      <c r="J209" s="28"/>
      <c r="K209" s="28"/>
    </row>
    <row r="210" spans="3:11" ht="15">
      <c r="C210" s="10"/>
      <c r="D210" s="28"/>
      <c r="E210" s="10"/>
      <c r="F210" s="10"/>
      <c r="G210" s="28"/>
      <c r="I210" s="28"/>
      <c r="J210" s="28"/>
      <c r="K210" s="28"/>
    </row>
    <row r="211" spans="3:11" ht="15">
      <c r="C211" s="10"/>
      <c r="D211" s="28"/>
      <c r="E211" s="10"/>
      <c r="F211" s="10"/>
      <c r="G211" s="28"/>
      <c r="I211" s="28"/>
      <c r="J211" s="28"/>
      <c r="K211" s="28"/>
    </row>
    <row r="212" spans="3:11" ht="15">
      <c r="C212" s="10"/>
      <c r="D212" s="28"/>
      <c r="E212" s="10"/>
      <c r="F212" s="10"/>
      <c r="G212" s="28"/>
      <c r="I212" s="28"/>
      <c r="J212" s="28"/>
      <c r="K212" s="28"/>
    </row>
    <row r="213" spans="3:11" ht="15">
      <c r="C213" s="10"/>
      <c r="D213" s="28"/>
      <c r="E213" s="10"/>
      <c r="F213" s="10"/>
      <c r="G213" s="28"/>
      <c r="I213" s="28"/>
      <c r="J213" s="28"/>
      <c r="K213" s="28"/>
    </row>
    <row r="214" spans="3:11" ht="15">
      <c r="C214" s="10"/>
      <c r="D214" s="28"/>
      <c r="E214" s="10"/>
      <c r="F214" s="10"/>
      <c r="G214" s="28"/>
      <c r="I214" s="28"/>
      <c r="J214" s="28"/>
      <c r="K214" s="28"/>
    </row>
    <row r="215" spans="3:11" ht="15">
      <c r="C215" s="10"/>
      <c r="D215" s="28"/>
      <c r="E215" s="10"/>
      <c r="F215" s="10"/>
      <c r="G215" s="28"/>
      <c r="I215" s="28"/>
      <c r="J215" s="28"/>
      <c r="K215" s="28"/>
    </row>
    <row r="216" spans="3:11" ht="15">
      <c r="C216" s="10"/>
      <c r="D216" s="28"/>
      <c r="E216" s="10"/>
      <c r="F216" s="10"/>
      <c r="G216" s="28"/>
      <c r="I216" s="28"/>
      <c r="J216" s="28"/>
      <c r="K216" s="28"/>
    </row>
    <row r="217" spans="3:11" ht="15">
      <c r="C217" s="10"/>
      <c r="D217" s="28"/>
      <c r="E217" s="10"/>
      <c r="F217" s="10"/>
      <c r="G217" s="28"/>
      <c r="I217" s="28"/>
      <c r="J217" s="28"/>
      <c r="K217" s="28"/>
    </row>
    <row r="218" spans="3:11" ht="15">
      <c r="C218" s="10"/>
      <c r="D218" s="28"/>
      <c r="E218" s="10"/>
      <c r="F218" s="10"/>
      <c r="G218" s="28"/>
      <c r="I218" s="28"/>
      <c r="J218" s="28"/>
      <c r="K218" s="28"/>
    </row>
    <row r="219" spans="3:11" ht="15">
      <c r="C219" s="10"/>
      <c r="D219" s="28"/>
      <c r="E219" s="10"/>
      <c r="F219" s="10"/>
      <c r="G219" s="28"/>
      <c r="I219" s="28"/>
      <c r="J219" s="28"/>
      <c r="K219" s="28"/>
    </row>
    <row r="220" spans="3:11" ht="15">
      <c r="C220" s="10"/>
      <c r="D220" s="28"/>
      <c r="E220" s="10"/>
      <c r="F220" s="10"/>
      <c r="G220" s="28"/>
      <c r="I220" s="28"/>
      <c r="J220" s="28"/>
      <c r="K220" s="28"/>
    </row>
    <row r="221" spans="3:11" ht="15">
      <c r="C221" s="10"/>
      <c r="D221" s="28"/>
      <c r="E221" s="10"/>
      <c r="F221" s="10"/>
      <c r="G221" s="28"/>
      <c r="I221" s="28"/>
      <c r="J221" s="28"/>
      <c r="K221" s="28"/>
    </row>
    <row r="222" spans="3:11" ht="15">
      <c r="C222" s="10"/>
      <c r="D222" s="28"/>
      <c r="E222" s="10"/>
      <c r="F222" s="10"/>
      <c r="G222" s="28"/>
      <c r="I222" s="28"/>
      <c r="J222" s="28"/>
      <c r="K222" s="28"/>
    </row>
    <row r="223" spans="3:11" ht="15">
      <c r="C223" s="10"/>
      <c r="D223" s="28"/>
      <c r="E223" s="10"/>
      <c r="F223" s="10"/>
      <c r="G223" s="28"/>
      <c r="I223" s="28"/>
      <c r="J223" s="28"/>
      <c r="K223" s="28"/>
    </row>
    <row r="224" spans="3:11" ht="15">
      <c r="C224" s="10"/>
      <c r="D224" s="28"/>
      <c r="E224" s="10"/>
      <c r="F224" s="10"/>
      <c r="G224" s="28"/>
      <c r="I224" s="28"/>
      <c r="J224" s="28"/>
      <c r="K224" s="28"/>
    </row>
    <row r="225" spans="3:11" ht="15">
      <c r="C225" s="10"/>
      <c r="D225" s="28"/>
      <c r="E225" s="10"/>
      <c r="F225" s="10"/>
      <c r="G225" s="28"/>
      <c r="I225" s="28"/>
      <c r="J225" s="28"/>
      <c r="K225" s="28"/>
    </row>
    <row r="226" spans="3:11" ht="15">
      <c r="C226" s="10"/>
      <c r="D226" s="28"/>
      <c r="E226" s="10"/>
      <c r="F226" s="10"/>
      <c r="G226" s="28"/>
      <c r="I226" s="28"/>
      <c r="J226" s="28"/>
      <c r="K226" s="28"/>
    </row>
    <row r="227" spans="3:11" ht="15">
      <c r="C227" s="10"/>
      <c r="D227" s="28"/>
      <c r="E227" s="10"/>
      <c r="F227" s="10"/>
      <c r="G227" s="28"/>
      <c r="I227" s="28"/>
      <c r="J227" s="28"/>
      <c r="K227" s="28"/>
    </row>
    <row r="228" spans="3:11" ht="15">
      <c r="C228" s="10"/>
      <c r="D228" s="28"/>
      <c r="E228" s="10"/>
      <c r="F228" s="10"/>
      <c r="G228" s="28"/>
      <c r="I228" s="28"/>
      <c r="J228" s="28"/>
      <c r="K228" s="28"/>
    </row>
    <row r="229" spans="3:11" ht="15">
      <c r="C229" s="10"/>
      <c r="D229" s="28"/>
      <c r="E229" s="10"/>
      <c r="F229" s="10"/>
      <c r="G229" s="28"/>
      <c r="I229" s="28"/>
      <c r="J229" s="28"/>
      <c r="K229" s="28"/>
    </row>
    <row r="230" spans="3:11" ht="15">
      <c r="C230" s="10"/>
      <c r="D230" s="28"/>
      <c r="E230" s="10"/>
      <c r="F230" s="10"/>
      <c r="G230" s="28"/>
      <c r="I230" s="28"/>
      <c r="J230" s="28"/>
      <c r="K230" s="28"/>
    </row>
    <row r="231" spans="3:11" ht="15">
      <c r="C231" s="10"/>
      <c r="D231" s="28"/>
      <c r="E231" s="10"/>
      <c r="F231" s="10"/>
      <c r="G231" s="28"/>
      <c r="I231" s="28"/>
      <c r="J231" s="28"/>
      <c r="K231" s="28"/>
    </row>
    <row r="232" spans="3:11" ht="15">
      <c r="C232" s="10"/>
      <c r="D232" s="28"/>
      <c r="E232" s="10"/>
      <c r="F232" s="10"/>
      <c r="G232" s="28"/>
      <c r="I232" s="28"/>
      <c r="J232" s="28"/>
      <c r="K232" s="28"/>
    </row>
    <row r="233" spans="3:11" ht="15">
      <c r="C233" s="10"/>
      <c r="D233" s="28"/>
      <c r="E233" s="10"/>
      <c r="F233" s="10"/>
      <c r="G233" s="28"/>
      <c r="I233" s="28"/>
      <c r="J233" s="28"/>
      <c r="K233" s="28"/>
    </row>
    <row r="234" spans="3:11" ht="15">
      <c r="C234" s="10"/>
      <c r="D234" s="28"/>
      <c r="E234" s="10"/>
      <c r="F234" s="10"/>
      <c r="G234" s="28"/>
      <c r="I234" s="28"/>
      <c r="J234" s="28"/>
      <c r="K234" s="28"/>
    </row>
    <row r="235" spans="3:11" ht="15">
      <c r="C235" s="10"/>
      <c r="D235" s="28"/>
      <c r="E235" s="10"/>
      <c r="F235" s="10"/>
      <c r="G235" s="28"/>
      <c r="I235" s="28"/>
      <c r="J235" s="28"/>
      <c r="K235" s="28"/>
    </row>
    <row r="236" spans="3:11" ht="15">
      <c r="C236" s="10"/>
      <c r="D236" s="28"/>
      <c r="E236" s="10"/>
      <c r="F236" s="10"/>
      <c r="G236" s="28"/>
      <c r="I236" s="28"/>
      <c r="J236" s="28"/>
      <c r="K236" s="28"/>
    </row>
    <row r="237" spans="3:11" ht="15">
      <c r="C237" s="10"/>
      <c r="D237" s="28"/>
      <c r="E237" s="10"/>
      <c r="F237" s="10"/>
      <c r="G237" s="28"/>
      <c r="I237" s="28"/>
      <c r="J237" s="28"/>
      <c r="K237" s="28"/>
    </row>
    <row r="238" spans="3:11" ht="15">
      <c r="C238" s="10"/>
      <c r="D238" s="28"/>
      <c r="E238" s="10"/>
      <c r="F238" s="10"/>
      <c r="G238" s="28"/>
      <c r="I238" s="28"/>
      <c r="J238" s="28"/>
      <c r="K238" s="28"/>
    </row>
    <row r="239" spans="3:11" ht="15">
      <c r="C239" s="10"/>
      <c r="D239" s="28"/>
      <c r="E239" s="10"/>
      <c r="F239" s="10"/>
      <c r="G239" s="28"/>
      <c r="I239" s="28"/>
      <c r="J239" s="28"/>
      <c r="K239" s="28"/>
    </row>
    <row r="240" spans="3:11" ht="15">
      <c r="C240" s="10"/>
      <c r="D240" s="28"/>
      <c r="E240" s="10"/>
      <c r="F240" s="10"/>
      <c r="G240" s="28"/>
      <c r="I240" s="28"/>
      <c r="J240" s="28"/>
      <c r="K240" s="28"/>
    </row>
    <row r="241" spans="3:11" ht="15">
      <c r="C241" s="10"/>
      <c r="D241" s="28"/>
      <c r="E241" s="10"/>
      <c r="F241" s="10"/>
      <c r="G241" s="28"/>
      <c r="I241" s="28"/>
      <c r="J241" s="28"/>
      <c r="K241" s="28"/>
    </row>
    <row r="242" spans="3:11" ht="15">
      <c r="C242" s="10"/>
      <c r="D242" s="28"/>
      <c r="E242" s="10"/>
      <c r="F242" s="10"/>
      <c r="G242" s="28"/>
      <c r="I242" s="28"/>
      <c r="J242" s="28"/>
      <c r="K242" s="28"/>
    </row>
    <row r="243" spans="3:11" ht="15">
      <c r="C243" s="10"/>
      <c r="D243" s="28"/>
      <c r="E243" s="10"/>
      <c r="F243" s="10"/>
      <c r="G243" s="28"/>
      <c r="I243" s="28"/>
      <c r="J243" s="28"/>
      <c r="K243" s="28"/>
    </row>
    <row r="244" spans="3:11" ht="15">
      <c r="C244" s="10"/>
      <c r="D244" s="28"/>
      <c r="E244" s="10"/>
      <c r="F244" s="10"/>
      <c r="G244" s="28"/>
      <c r="I244" s="28"/>
      <c r="J244" s="28"/>
      <c r="K244" s="28"/>
    </row>
    <row r="245" spans="3:11" ht="15">
      <c r="C245" s="10"/>
      <c r="D245" s="28"/>
      <c r="E245" s="10"/>
      <c r="F245" s="10"/>
      <c r="G245" s="28"/>
      <c r="I245" s="28"/>
      <c r="J245" s="28"/>
      <c r="K245" s="28"/>
    </row>
    <row r="246" spans="3:11" ht="15">
      <c r="C246" s="10"/>
      <c r="D246" s="28"/>
      <c r="E246" s="10"/>
      <c r="F246" s="10"/>
      <c r="G246" s="28"/>
      <c r="I246" s="28"/>
      <c r="J246" s="28"/>
      <c r="K246" s="28"/>
    </row>
    <row r="247" spans="3:11" ht="15">
      <c r="C247" s="10"/>
      <c r="D247" s="28"/>
      <c r="E247" s="10"/>
      <c r="F247" s="10"/>
      <c r="G247" s="28"/>
      <c r="I247" s="28"/>
      <c r="J247" s="28"/>
      <c r="K247" s="28"/>
    </row>
    <row r="248" spans="3:11" ht="15">
      <c r="C248" s="10"/>
      <c r="D248" s="28"/>
      <c r="E248" s="10"/>
      <c r="F248" s="10"/>
      <c r="G248" s="28"/>
      <c r="I248" s="28"/>
      <c r="J248" s="28"/>
      <c r="K248" s="28"/>
    </row>
    <row r="249" spans="3:11" ht="15">
      <c r="C249" s="10"/>
      <c r="D249" s="28"/>
      <c r="E249" s="10"/>
      <c r="F249" s="10"/>
      <c r="G249" s="28"/>
      <c r="I249" s="28"/>
      <c r="J249" s="28"/>
      <c r="K249" s="28"/>
    </row>
    <row r="250" spans="3:11" ht="15">
      <c r="C250" s="10"/>
      <c r="D250" s="28"/>
      <c r="E250" s="10"/>
      <c r="F250" s="10"/>
      <c r="G250" s="28"/>
      <c r="I250" s="28"/>
      <c r="J250" s="28"/>
      <c r="K250" s="28"/>
    </row>
  </sheetData>
  <sheetProtection password="F79C" sheet="1" objects="1" scenarios="1" selectLockedCells="1"/>
  <mergeCells count="12">
    <mergeCell ref="C3:C4"/>
    <mergeCell ref="D3:E4"/>
    <mergeCell ref="F3:G4"/>
    <mergeCell ref="L1:N1"/>
    <mergeCell ref="B1:E1"/>
    <mergeCell ref="G7:G107"/>
    <mergeCell ref="H7:H107"/>
    <mergeCell ref="I7:I107"/>
    <mergeCell ref="L109:N109"/>
    <mergeCell ref="L110:N110"/>
    <mergeCell ref="B109:G109"/>
    <mergeCell ref="B110:G110"/>
  </mergeCells>
  <conditionalFormatting sqref="L7:L107">
    <cfRule type="notContainsBlanks" priority="63" dxfId="45">
      <formula>LEN(TRIM(L7))&gt;0</formula>
    </cfRule>
    <cfRule type="containsBlanks" priority="64" dxfId="44">
      <formula>LEN(TRIM(L7))=0</formula>
    </cfRule>
  </conditionalFormatting>
  <conditionalFormatting sqref="L7:L14 L24 L30:L107">
    <cfRule type="notContainsBlanks" priority="62" dxfId="43">
      <formula>LEN(TRIM(L7))&gt;0</formula>
    </cfRule>
  </conditionalFormatting>
  <conditionalFormatting sqref="N7:N107">
    <cfRule type="cellIs" priority="60" dxfId="42" operator="equal">
      <formula>"NEVYHOVUJE"</formula>
    </cfRule>
    <cfRule type="cellIs" priority="61" dxfId="41" operator="equal">
      <formula>"VYHOVUJE"</formula>
    </cfRule>
  </conditionalFormatting>
  <conditionalFormatting sqref="B7:B107">
    <cfRule type="containsBlanks" priority="96" dxfId="40">
      <formula>LEN(TRIM(B7))=0</formula>
    </cfRule>
  </conditionalFormatting>
  <conditionalFormatting sqref="B7:B107">
    <cfRule type="cellIs" priority="91" dxfId="39" operator="greaterThanOrEqual">
      <formula>1</formula>
    </cfRule>
  </conditionalFormatting>
  <conditionalFormatting sqref="D7:D9">
    <cfRule type="containsBlanks" priority="39" dxfId="0">
      <formula>LEN(TRIM(D7))=0</formula>
    </cfRule>
  </conditionalFormatting>
  <conditionalFormatting sqref="D10:D13">
    <cfRule type="containsBlanks" priority="38" dxfId="0">
      <formula>LEN(TRIM(D10))=0</formula>
    </cfRule>
  </conditionalFormatting>
  <conditionalFormatting sqref="D14:D18">
    <cfRule type="containsBlanks" priority="37" dxfId="0">
      <formula>LEN(TRIM(D14))=0</formula>
    </cfRule>
  </conditionalFormatting>
  <conditionalFormatting sqref="D19:D23">
    <cfRule type="containsBlanks" priority="36" dxfId="0">
      <formula>LEN(TRIM(D19))=0</formula>
    </cfRule>
  </conditionalFormatting>
  <conditionalFormatting sqref="D24:D29">
    <cfRule type="containsBlanks" priority="35" dxfId="0">
      <formula>LEN(TRIM(D24))=0</formula>
    </cfRule>
  </conditionalFormatting>
  <conditionalFormatting sqref="D30:D35">
    <cfRule type="containsBlanks" priority="34" dxfId="0">
      <formula>LEN(TRIM(D30))=0</formula>
    </cfRule>
  </conditionalFormatting>
  <conditionalFormatting sqref="D36:D39">
    <cfRule type="containsBlanks" priority="33" dxfId="0">
      <formula>LEN(TRIM(D36))=0</formula>
    </cfRule>
  </conditionalFormatting>
  <conditionalFormatting sqref="D40:D43">
    <cfRule type="containsBlanks" priority="32" dxfId="0">
      <formula>LEN(TRIM(D40))=0</formula>
    </cfRule>
  </conditionalFormatting>
  <conditionalFormatting sqref="D44:D47">
    <cfRule type="containsBlanks" priority="31" dxfId="0">
      <formula>LEN(TRIM(D44))=0</formula>
    </cfRule>
  </conditionalFormatting>
  <conditionalFormatting sqref="D48:D51">
    <cfRule type="containsBlanks" priority="30" dxfId="0">
      <formula>LEN(TRIM(D48))=0</formula>
    </cfRule>
  </conditionalFormatting>
  <conditionalFormatting sqref="D52:D53">
    <cfRule type="containsBlanks" priority="29" dxfId="0">
      <formula>LEN(TRIM(D52))=0</formula>
    </cfRule>
  </conditionalFormatting>
  <conditionalFormatting sqref="D54">
    <cfRule type="containsBlanks" priority="28" dxfId="0">
      <formula>LEN(TRIM(D54))=0</formula>
    </cfRule>
  </conditionalFormatting>
  <conditionalFormatting sqref="D55:D57">
    <cfRule type="containsBlanks" priority="27" dxfId="0">
      <formula>LEN(TRIM(D55))=0</formula>
    </cfRule>
  </conditionalFormatting>
  <conditionalFormatting sqref="D58:D60">
    <cfRule type="containsBlanks" priority="26" dxfId="0">
      <formula>LEN(TRIM(D58))=0</formula>
    </cfRule>
  </conditionalFormatting>
  <conditionalFormatting sqref="D61">
    <cfRule type="containsBlanks" priority="25" dxfId="0">
      <formula>LEN(TRIM(D61))=0</formula>
    </cfRule>
  </conditionalFormatting>
  <conditionalFormatting sqref="D62">
    <cfRule type="containsBlanks" priority="24" dxfId="0">
      <formula>LEN(TRIM(D62))=0</formula>
    </cfRule>
  </conditionalFormatting>
  <conditionalFormatting sqref="D63:D64">
    <cfRule type="containsBlanks" priority="23" dxfId="0">
      <formula>LEN(TRIM(D63))=0</formula>
    </cfRule>
  </conditionalFormatting>
  <conditionalFormatting sqref="D65:D69">
    <cfRule type="containsBlanks" priority="22" dxfId="0">
      <formula>LEN(TRIM(D65))=0</formula>
    </cfRule>
  </conditionalFormatting>
  <conditionalFormatting sqref="D70:D73">
    <cfRule type="containsBlanks" priority="21" dxfId="0">
      <formula>LEN(TRIM(D70))=0</formula>
    </cfRule>
  </conditionalFormatting>
  <conditionalFormatting sqref="D74">
    <cfRule type="containsBlanks" priority="20" dxfId="0">
      <formula>LEN(TRIM(D74))=0</formula>
    </cfRule>
  </conditionalFormatting>
  <conditionalFormatting sqref="D75">
    <cfRule type="containsBlanks" priority="19" dxfId="0">
      <formula>LEN(TRIM(D75))=0</formula>
    </cfRule>
  </conditionalFormatting>
  <conditionalFormatting sqref="D76:D79">
    <cfRule type="containsBlanks" priority="18" dxfId="0">
      <formula>LEN(TRIM(D76))=0</formula>
    </cfRule>
  </conditionalFormatting>
  <conditionalFormatting sqref="D80">
    <cfRule type="containsBlanks" priority="17" dxfId="0">
      <formula>LEN(TRIM(D80))=0</formula>
    </cfRule>
  </conditionalFormatting>
  <conditionalFormatting sqref="D81">
    <cfRule type="containsBlanks" priority="16" dxfId="0">
      <formula>LEN(TRIM(D81))=0</formula>
    </cfRule>
  </conditionalFormatting>
  <conditionalFormatting sqref="D82">
    <cfRule type="containsBlanks" priority="15" dxfId="0">
      <formula>LEN(TRIM(D82))=0</formula>
    </cfRule>
  </conditionalFormatting>
  <conditionalFormatting sqref="D83">
    <cfRule type="containsBlanks" priority="14" dxfId="0">
      <formula>LEN(TRIM(D83))=0</formula>
    </cfRule>
  </conditionalFormatting>
  <conditionalFormatting sqref="D84">
    <cfRule type="containsBlanks" priority="13" dxfId="0">
      <formula>LEN(TRIM(D84))=0</formula>
    </cfRule>
  </conditionalFormatting>
  <conditionalFormatting sqref="D85:D86">
    <cfRule type="containsBlanks" priority="12" dxfId="0">
      <formula>LEN(TRIM(D85))=0</formula>
    </cfRule>
  </conditionalFormatting>
  <conditionalFormatting sqref="D87:D89">
    <cfRule type="containsBlanks" priority="11" dxfId="0">
      <formula>LEN(TRIM(D87))=0</formula>
    </cfRule>
  </conditionalFormatting>
  <conditionalFormatting sqref="D90">
    <cfRule type="containsBlanks" priority="10" dxfId="0">
      <formula>LEN(TRIM(D90))=0</formula>
    </cfRule>
  </conditionalFormatting>
  <conditionalFormatting sqref="D91">
    <cfRule type="containsBlanks" priority="9" dxfId="0">
      <formula>LEN(TRIM(D91))=0</formula>
    </cfRule>
  </conditionalFormatting>
  <conditionalFormatting sqref="D92">
    <cfRule type="containsBlanks" priority="8" dxfId="0">
      <formula>LEN(TRIM(D92))=0</formula>
    </cfRule>
  </conditionalFormatting>
  <conditionalFormatting sqref="D93">
    <cfRule type="containsBlanks" priority="7" dxfId="0">
      <formula>LEN(TRIM(D93))=0</formula>
    </cfRule>
  </conditionalFormatting>
  <conditionalFormatting sqref="D94:D96">
    <cfRule type="containsBlanks" priority="6" dxfId="0">
      <formula>LEN(TRIM(D94))=0</formula>
    </cfRule>
  </conditionalFormatting>
  <conditionalFormatting sqref="D97">
    <cfRule type="containsBlanks" priority="5" dxfId="0">
      <formula>LEN(TRIM(D97))=0</formula>
    </cfRule>
  </conditionalFormatting>
  <conditionalFormatting sqref="D98">
    <cfRule type="containsBlanks" priority="4" dxfId="0">
      <formula>LEN(TRIM(D98))=0</formula>
    </cfRule>
  </conditionalFormatting>
  <conditionalFormatting sqref="D99">
    <cfRule type="containsBlanks" priority="3" dxfId="0">
      <formula>LEN(TRIM(D99))=0</formula>
    </cfRule>
  </conditionalFormatting>
  <conditionalFormatting sqref="D100:D103">
    <cfRule type="containsBlanks" priority="2" dxfId="0">
      <formula>LEN(TRIM(D100))=0</formula>
    </cfRule>
  </conditionalFormatting>
  <conditionalFormatting sqref="D104:D107">
    <cfRule type="containsBlanks" priority="1" dxfId="0">
      <formula>LEN(TRIM(D104))=0</formula>
    </cfRule>
  </conditionalFormatting>
  <dataValidations count="1">
    <dataValidation type="list" showInputMessage="1" showErrorMessage="1" sqref="E7:E107">
      <formula1>"ks,bal,sada,"</formula1>
    </dataValidation>
  </dataValidations>
  <printOptions/>
  <pageMargins left="0.18" right="0.16" top="0.7874015748031497" bottom="0.7874015748031497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2017-03-07T06:22:28Z</cp:lastPrinted>
  <dcterms:created xsi:type="dcterms:W3CDTF">2014-03-05T12:43:32Z</dcterms:created>
  <dcterms:modified xsi:type="dcterms:W3CDTF">2017-03-07T06:22:46Z</dcterms:modified>
  <cp:category/>
  <cp:version/>
  <cp:contentType/>
  <cp:contentStatus/>
</cp:coreProperties>
</file>