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ČPHP!$B$1:$N$68</definedName>
  </definedNames>
  <calcPr calcId="145621"/>
</workbook>
</file>

<file path=xl/calcChain.xml><?xml version="1.0" encoding="utf-8"?>
<calcChain xmlns="http://schemas.openxmlformats.org/spreadsheetml/2006/main">
  <c r="N10" i="22" l="1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M65" i="22"/>
  <c r="J65" i="22"/>
  <c r="M64" i="22"/>
  <c r="J64" i="22"/>
  <c r="M63" i="22"/>
  <c r="J63" i="22"/>
  <c r="M62" i="22"/>
  <c r="J62" i="22"/>
  <c r="M61" i="22"/>
  <c r="J61" i="22"/>
  <c r="M60" i="22"/>
  <c r="J60" i="22"/>
  <c r="M59" i="22"/>
  <c r="J59" i="22"/>
  <c r="M58" i="22"/>
  <c r="J58" i="22"/>
  <c r="M57" i="22"/>
  <c r="J57" i="22"/>
  <c r="M56" i="22"/>
  <c r="J56" i="22"/>
  <c r="M55" i="22"/>
  <c r="J55" i="22"/>
  <c r="M54" i="22"/>
  <c r="J54" i="22"/>
  <c r="M53" i="22"/>
  <c r="J53" i="22"/>
  <c r="M52" i="22"/>
  <c r="J52" i="22"/>
  <c r="M51" i="22"/>
  <c r="J51" i="22"/>
  <c r="M50" i="22"/>
  <c r="J50" i="22"/>
  <c r="M49" i="22"/>
  <c r="J49" i="22"/>
  <c r="M48" i="22"/>
  <c r="J48" i="22"/>
  <c r="M47" i="22"/>
  <c r="J47" i="22"/>
  <c r="M46" i="22"/>
  <c r="J46" i="22"/>
  <c r="M45" i="22"/>
  <c r="J45" i="22"/>
  <c r="M44" i="22"/>
  <c r="J44" i="22"/>
  <c r="M43" i="22"/>
  <c r="J43" i="22"/>
  <c r="M42" i="22"/>
  <c r="J42" i="22"/>
  <c r="M41" i="22"/>
  <c r="J41" i="22"/>
  <c r="M40" i="22"/>
  <c r="J40" i="22"/>
  <c r="M39" i="22"/>
  <c r="J39" i="22"/>
  <c r="M38" i="22"/>
  <c r="J38" i="22"/>
  <c r="M37" i="22"/>
  <c r="J37" i="22"/>
  <c r="M36" i="22"/>
  <c r="J36" i="22"/>
  <c r="M35" i="22"/>
  <c r="J35" i="22"/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7" i="22"/>
  <c r="M8" i="22"/>
  <c r="L68" i="22" l="1"/>
  <c r="N9" i="22"/>
  <c r="N8" i="22"/>
  <c r="N7" i="22"/>
  <c r="J34" i="22" l="1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7" i="22" l="1"/>
  <c r="J8" i="22"/>
  <c r="J9" i="22"/>
  <c r="J10" i="22"/>
  <c r="J11" i="22"/>
  <c r="J12" i="22"/>
  <c r="J13" i="22"/>
  <c r="J14" i="22"/>
  <c r="K68" i="22" l="1"/>
</calcChain>
</file>

<file path=xl/sharedStrings.xml><?xml version="1.0" encoding="utf-8"?>
<sst xmlns="http://schemas.openxmlformats.org/spreadsheetml/2006/main" count="206" uniqueCount="129">
  <si>
    <t>Množství</t>
  </si>
  <si>
    <t>Položka</t>
  </si>
  <si>
    <t>ks (balíček)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</si>
  <si>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</si>
  <si>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</si>
  <si>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Toaletní papír v roli 19</t>
  </si>
  <si>
    <t>ks 
(role)</t>
  </si>
  <si>
    <t>MYCÍ PROSTŘEDEK NA PODLAHY</t>
  </si>
  <si>
    <t>ks</t>
  </si>
  <si>
    <t xml:space="preserve">MYCÍ PROSTŘEDEK NA PODLAHY </t>
  </si>
  <si>
    <t>MYCÍ PROSTŘEDEK NA PODLAHY - mazlavé mýdlo</t>
  </si>
  <si>
    <t>DEZINFEKČNÍ PROSTŘ</t>
  </si>
  <si>
    <t>MYCÍ PROSTŘ. KUCHYNĚ - tekutý krém</t>
  </si>
  <si>
    <t>MYCÍ PROSTŘ. KOUPELNA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</si>
  <si>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</si>
  <si>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</si>
  <si>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</si>
  <si>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</si>
  <si>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</si>
  <si>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</si>
  <si>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 TEKUTÉ- bez aplikátoru</t>
  </si>
  <si>
    <t xml:space="preserve">SODA 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</si>
  <si>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</si>
  <si>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</si>
  <si>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</si>
  <si>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</si>
  <si>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</si>
  <si>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</si>
  <si>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</si>
  <si>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</si>
  <si>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</si>
  <si>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 xml:space="preserve">Kapesníčky stolní </t>
  </si>
  <si>
    <r>
      <t xml:space="preserve">Kapesníčky stolní (vytahovací),  2 vrstvé. </t>
    </r>
    <r>
      <rPr>
        <b/>
        <sz val="12"/>
        <rFont val="Calibri"/>
        <family val="2"/>
        <charset val="238"/>
      </rPr>
      <t xml:space="preserve">Balení min. 100ks (ubrousků). </t>
    </r>
  </si>
  <si>
    <t xml:space="preserve">Folie potravinářská v roli </t>
  </si>
  <si>
    <t>Koš odpadkový</t>
  </si>
  <si>
    <t xml:space="preserve">Hadr na podlahu  </t>
  </si>
  <si>
    <t xml:space="preserve">Prachovka </t>
  </si>
  <si>
    <t>Molitanové houbičky malé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</si>
  <si>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</si>
  <si>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</si>
  <si>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</si>
  <si>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</si>
  <si>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</si>
  <si>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</si>
  <si>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</si>
  <si>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</si>
  <si>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</si>
  <si>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role šíře  45cm,  návin min. 300m.</t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</si>
  <si>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</si>
  <si>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z netkaného textilu  (vizkóza),  - rozměr  60 x 70  (oranžový).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</si>
  <si>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</si>
  <si>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</si>
  <si>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</si>
  <si>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</si>
  <si>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</si>
  <si>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</si>
  <si>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</si>
  <si>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</si>
  <si>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</si>
  <si>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</si>
  <si>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</si>
  <si>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</si>
  <si>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</si>
  <si>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</si>
  <si>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</si>
  <si>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</si>
  <si>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Gumová rohož venkovní</t>
  </si>
  <si>
    <t>Rozměr 80 - 100 cm x 60 - 80 cm</t>
  </si>
  <si>
    <t>Univerzitní 26,ZČU,Plzeň</t>
  </si>
  <si>
    <t>Jan Pinker,602389189</t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</si>
  <si>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</si>
  <si>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</si>
  <si>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t>pí Nesnídalová, tel.:377631331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</si>
  <si>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</si>
  <si>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</si>
  <si>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</si>
  <si>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</si>
  <si>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MÝDLO TEKUTÉ- s aplikátorem</t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</si>
  <si>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</si>
  <si>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1 - 1,5 l.</t>
    </r>
  </si>
  <si>
    <t>TEKUTÁ MYCÍ PASTA</t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</si>
  <si>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</si>
  <si>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t>STROJNÍ MYTÍ - DO MYČEK NÁDOBÍ  - mytí</t>
  </si>
  <si>
    <r>
      <t xml:space="preserve">Tablety do myčky  5 v 1. </t>
    </r>
    <r>
      <rPr>
        <b/>
        <sz val="12"/>
        <rFont val="Calibri"/>
        <family val="2"/>
        <charset val="238"/>
      </rPr>
      <t>Počet tablet v balení 80 - 100 ks.</t>
    </r>
  </si>
  <si>
    <t>Leštěnka na nábytek - spray</t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</si>
  <si>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</si>
  <si>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</si>
  <si>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</si>
  <si>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</si>
  <si>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</si>
  <si>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</si>
  <si>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Pracovní latexové rukavice 8 - 8,5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</si>
  <si>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</si>
  <si>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t xml:space="preserve">Kuchyňské utěrky </t>
  </si>
  <si>
    <t>balení (2role)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</si>
  <si>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</si>
  <si>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>Průmyslové utěrky papírové</t>
  </si>
  <si>
    <t xml:space="preserve">balení 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</si>
  <si>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</si>
  <si>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t>Papírové tácky</t>
  </si>
  <si>
    <r>
      <t>Papírové tácky 13x20cm,</t>
    </r>
    <r>
      <rPr>
        <b/>
        <sz val="12"/>
        <rFont val="Calibri"/>
        <family val="2"/>
        <charset val="238"/>
      </rPr>
      <t xml:space="preserve"> balení 100 ks.</t>
    </r>
  </si>
  <si>
    <t>Utěrky bavlněné</t>
  </si>
  <si>
    <t>Utěrky bavlněné, rozměr cca 50 x 65 cm.</t>
  </si>
  <si>
    <t>Vědro 10 l</t>
  </si>
  <si>
    <t>Vědro plast  bez výlevky  10 litrů.</t>
  </si>
  <si>
    <t xml:space="preserve">Smeták - dřevěný </t>
  </si>
  <si>
    <t>Smeták bez násady pro vnitřní použití , šíře 30 cm.</t>
  </si>
  <si>
    <t>Násada na smeták</t>
  </si>
  <si>
    <t>s jemným závitem, plast, délka 130 cm.</t>
  </si>
  <si>
    <r>
      <t xml:space="preserve">plast, bez víka, </t>
    </r>
    <r>
      <rPr>
        <b/>
        <sz val="11"/>
        <rFont val="Calibri"/>
        <family val="2"/>
        <charset val="238"/>
      </rPr>
      <t>objem 12 l  ± 1 l.</t>
    </r>
  </si>
  <si>
    <t>Houbový hadřík</t>
  </si>
  <si>
    <t>Ručník pracovní</t>
  </si>
  <si>
    <t>Ručník froté 100% bavlna, rozměr: 50x90cm</t>
  </si>
  <si>
    <t>samostatná faktura</t>
  </si>
  <si>
    <t>Priloha_c._1_Kupni_smlouvy_technicke_specifikace_CPHP-001-2017</t>
  </si>
  <si>
    <t>Dodávky čistících prostředků a hygienických potřeb - 001 - 2017 (ČPHP-001-2017)</t>
  </si>
  <si>
    <t>Název</t>
  </si>
  <si>
    <t>Popis</t>
  </si>
  <si>
    <t>Fakturace</t>
  </si>
  <si>
    <t>Kontaktní osoba 
k převzetí zboží</t>
  </si>
  <si>
    <t xml:space="preserve">Místo dodání </t>
  </si>
  <si>
    <t>Univerzitní 22, centrální sklad Plzeň</t>
  </si>
  <si>
    <t>18 x 16 cm ± 1cm, vysoce savý a trvanlivý.</t>
  </si>
  <si>
    <t>38 x 38 cm ± 1cm, viskozová, barevná.</t>
  </si>
  <si>
    <t>35 x 40 cm ± 1cm , flanelová, bílá.</t>
  </si>
  <si>
    <t>35 x 40 cm± 1cm , flanelová, bílá.</t>
  </si>
  <si>
    <t>rozměr 54 x 65 cm± 1cm, klasický tkaný (bílý),  - složení:  75% Bavlny, 25% Viskózy.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</si>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</sst>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6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2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49" fontId="0" fillId="0" borderId="16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0" fontId="8" fillId="0" borderId="8" xfId="1" applyFont="1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8" fillId="0" borderId="6" xfId="1" applyNumberFormat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 indent="1"/>
    </xf>
    <xf numFmtId="0" fontId="0" fillId="0" borderId="0" xfId="0" applyBorder="1" applyProtection="1"/>
    <xf numFmtId="0" fontId="8" fillId="0" borderId="8" xfId="1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3" fontId="0" fillId="0" borderId="0" xfId="0" applyNumberFormat="1" applyAlignment="1" applyProtection="1"/>
    <xf numFmtId="0" fontId="0" fillId="0" borderId="12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1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5" customWidth="1"/>
    <col min="4" max="4" width="9.6640625" style="49" customWidth="1"/>
    <col min="5" max="5" width="9" style="50" customWidth="1"/>
    <col min="6" max="6" width="66.44140625" style="2" customWidth="1"/>
    <col min="7" max="7" width="14.664062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5" width="14.6640625" style="1" customWidth="1"/>
    <col min="16" max="16384" width="8.88671875" style="1"/>
  </cols>
  <sheetData>
    <row r="1" spans="2:15" ht="24.6" customHeight="1" x14ac:dyDescent="0.3">
      <c r="B1" s="37" t="s">
        <v>115</v>
      </c>
      <c r="C1" s="37"/>
      <c r="D1" s="37"/>
      <c r="E1" s="37"/>
      <c r="F1" s="37"/>
      <c r="L1" s="36" t="s">
        <v>114</v>
      </c>
      <c r="M1" s="36"/>
      <c r="N1" s="36"/>
    </row>
    <row r="2" spans="2:15" ht="18.75" customHeight="1" x14ac:dyDescent="0.3">
      <c r="D2" s="3"/>
      <c r="E2" s="4"/>
      <c r="G2" s="1"/>
      <c r="L2" s="47"/>
      <c r="M2" s="47"/>
    </row>
    <row r="3" spans="2:15" ht="23.25" customHeight="1" x14ac:dyDescent="0.3">
      <c r="B3" s="38" t="s">
        <v>127</v>
      </c>
      <c r="C3" s="39"/>
      <c r="D3" s="40" t="s">
        <v>62</v>
      </c>
      <c r="E3" s="41"/>
      <c r="F3" s="42" t="s">
        <v>128</v>
      </c>
      <c r="G3" s="43"/>
      <c r="H3" s="43"/>
      <c r="I3" s="47"/>
      <c r="J3" s="48"/>
      <c r="K3" s="48"/>
      <c r="L3" s="47"/>
      <c r="M3" s="47"/>
    </row>
    <row r="4" spans="2:15" ht="19.95" customHeight="1" thickBot="1" x14ac:dyDescent="0.35">
      <c r="B4" s="38"/>
      <c r="C4" s="39"/>
      <c r="D4" s="44"/>
      <c r="E4" s="45"/>
      <c r="F4" s="42"/>
      <c r="G4" s="43"/>
      <c r="H4" s="43"/>
      <c r="I4" s="47"/>
      <c r="K4" s="2"/>
      <c r="L4" s="47"/>
      <c r="M4" s="47"/>
    </row>
    <row r="5" spans="2:15" ht="34.950000000000003" customHeight="1" thickBot="1" x14ac:dyDescent="0.35">
      <c r="J5" s="5"/>
      <c r="L5" s="22" t="s">
        <v>62</v>
      </c>
    </row>
    <row r="6" spans="2:15" s="16" customFormat="1" ht="58.8" thickTop="1" thickBot="1" x14ac:dyDescent="0.35">
      <c r="B6" s="46" t="s">
        <v>1</v>
      </c>
      <c r="C6" s="21" t="s">
        <v>116</v>
      </c>
      <c r="D6" s="21" t="s">
        <v>0</v>
      </c>
      <c r="E6" s="21" t="s">
        <v>54</v>
      </c>
      <c r="F6" s="21" t="s">
        <v>117</v>
      </c>
      <c r="G6" s="21" t="s">
        <v>118</v>
      </c>
      <c r="H6" s="25" t="s">
        <v>119</v>
      </c>
      <c r="I6" s="21" t="s">
        <v>120</v>
      </c>
      <c r="J6" s="21" t="s">
        <v>55</v>
      </c>
      <c r="K6" s="21" t="s">
        <v>57</v>
      </c>
      <c r="L6" s="14" t="s">
        <v>58</v>
      </c>
      <c r="M6" s="25" t="s">
        <v>59</v>
      </c>
      <c r="N6" s="25" t="s">
        <v>56</v>
      </c>
    </row>
    <row r="7" spans="2:15" ht="47.25" customHeight="1" thickTop="1" x14ac:dyDescent="0.3">
      <c r="B7" s="51">
        <v>1</v>
      </c>
      <c r="C7" s="52" t="s">
        <v>3</v>
      </c>
      <c r="D7" s="53">
        <v>1800</v>
      </c>
      <c r="E7" s="54" t="s">
        <v>2</v>
      </c>
      <c r="F7" s="55" t="s">
        <v>4</v>
      </c>
      <c r="G7" s="56" t="s">
        <v>113</v>
      </c>
      <c r="H7" s="56" t="s">
        <v>69</v>
      </c>
      <c r="I7" s="56" t="s">
        <v>68</v>
      </c>
      <c r="J7" s="26">
        <f>D7*K7</f>
        <v>20700</v>
      </c>
      <c r="K7" s="26">
        <v>11.5</v>
      </c>
      <c r="L7" s="27"/>
      <c r="M7" s="28">
        <f>D7*L7</f>
        <v>0</v>
      </c>
      <c r="N7" s="17" t="str">
        <f t="shared" ref="N7:N65" si="0">IF(ISNUMBER(L7), IF(L7&gt;K7,"NEVYHOVUJE","VYHOVUJE")," ")</f>
        <v xml:space="preserve"> </v>
      </c>
      <c r="O7" s="57"/>
    </row>
    <row r="8" spans="2:15" ht="77.25" customHeight="1" x14ac:dyDescent="0.3">
      <c r="B8" s="58">
        <v>2</v>
      </c>
      <c r="C8" s="59" t="s">
        <v>5</v>
      </c>
      <c r="D8" s="60">
        <v>1800</v>
      </c>
      <c r="E8" s="61" t="s">
        <v>6</v>
      </c>
      <c r="F8" s="62" t="s">
        <v>65</v>
      </c>
      <c r="G8" s="63"/>
      <c r="H8" s="63"/>
      <c r="I8" s="63"/>
      <c r="J8" s="6">
        <f>D8*K8</f>
        <v>37800</v>
      </c>
      <c r="K8" s="6">
        <v>21</v>
      </c>
      <c r="L8" s="20"/>
      <c r="M8" s="19">
        <f>D8*L8</f>
        <v>0</v>
      </c>
      <c r="N8" s="18" t="str">
        <f t="shared" si="0"/>
        <v xml:space="preserve"> </v>
      </c>
      <c r="O8" s="57"/>
    </row>
    <row r="9" spans="2:15" ht="82.5" customHeight="1" x14ac:dyDescent="0.3">
      <c r="B9" s="58">
        <v>3</v>
      </c>
      <c r="C9" s="59" t="s">
        <v>7</v>
      </c>
      <c r="D9" s="60">
        <v>100</v>
      </c>
      <c r="E9" s="64" t="s">
        <v>8</v>
      </c>
      <c r="F9" s="65" t="s">
        <v>38</v>
      </c>
      <c r="G9" s="63"/>
      <c r="H9" s="63"/>
      <c r="I9" s="63"/>
      <c r="J9" s="6">
        <f>D9*K9</f>
        <v>5700</v>
      </c>
      <c r="K9" s="6">
        <v>57</v>
      </c>
      <c r="L9" s="20"/>
      <c r="M9" s="19">
        <f>D9*L9</f>
        <v>0</v>
      </c>
      <c r="N9" s="18" t="str">
        <f t="shared" si="0"/>
        <v xml:space="preserve"> </v>
      </c>
      <c r="O9" s="57"/>
    </row>
    <row r="10" spans="2:15" ht="44.4" x14ac:dyDescent="0.3">
      <c r="B10" s="58">
        <v>4</v>
      </c>
      <c r="C10" s="59" t="s">
        <v>9</v>
      </c>
      <c r="D10" s="60">
        <v>50</v>
      </c>
      <c r="E10" s="64" t="s">
        <v>8</v>
      </c>
      <c r="F10" s="65" t="s">
        <v>50</v>
      </c>
      <c r="G10" s="63"/>
      <c r="H10" s="63"/>
      <c r="I10" s="63"/>
      <c r="J10" s="6">
        <f>D10*K10</f>
        <v>5500</v>
      </c>
      <c r="K10" s="6">
        <v>110</v>
      </c>
      <c r="L10" s="20"/>
      <c r="M10" s="19">
        <f>D10*L10</f>
        <v>0</v>
      </c>
      <c r="N10" s="18" t="str">
        <f t="shared" si="0"/>
        <v xml:space="preserve"> </v>
      </c>
      <c r="O10" s="57"/>
    </row>
    <row r="11" spans="2:15" ht="63.75" customHeight="1" x14ac:dyDescent="0.3">
      <c r="B11" s="58">
        <v>5</v>
      </c>
      <c r="C11" s="59" t="s">
        <v>10</v>
      </c>
      <c r="D11" s="60">
        <v>2</v>
      </c>
      <c r="E11" s="64" t="s">
        <v>8</v>
      </c>
      <c r="F11" s="65" t="s">
        <v>40</v>
      </c>
      <c r="G11" s="63"/>
      <c r="H11" s="63"/>
      <c r="I11" s="63"/>
      <c r="J11" s="6">
        <f>D11*K11</f>
        <v>370</v>
      </c>
      <c r="K11" s="6">
        <v>185</v>
      </c>
      <c r="L11" s="20"/>
      <c r="M11" s="19">
        <f>D11*L11</f>
        <v>0</v>
      </c>
      <c r="N11" s="18" t="str">
        <f t="shared" si="0"/>
        <v xml:space="preserve"> </v>
      </c>
      <c r="O11" s="57"/>
    </row>
    <row r="12" spans="2:15" ht="50.25" customHeight="1" x14ac:dyDescent="0.3">
      <c r="B12" s="58">
        <v>6</v>
      </c>
      <c r="C12" s="59" t="s">
        <v>60</v>
      </c>
      <c r="D12" s="60">
        <v>1</v>
      </c>
      <c r="E12" s="64" t="s">
        <v>8</v>
      </c>
      <c r="F12" s="65" t="s">
        <v>61</v>
      </c>
      <c r="G12" s="63"/>
      <c r="H12" s="63"/>
      <c r="I12" s="63"/>
      <c r="J12" s="6">
        <f>D12*K12</f>
        <v>360</v>
      </c>
      <c r="K12" s="6">
        <v>360</v>
      </c>
      <c r="L12" s="20"/>
      <c r="M12" s="19">
        <f>D12*L12</f>
        <v>0</v>
      </c>
      <c r="N12" s="18" t="str">
        <f t="shared" si="0"/>
        <v xml:space="preserve"> </v>
      </c>
      <c r="O12" s="57"/>
    </row>
    <row r="13" spans="2:15" ht="89.25" customHeight="1" x14ac:dyDescent="0.3">
      <c r="B13" s="58">
        <v>7</v>
      </c>
      <c r="C13" s="59" t="s">
        <v>11</v>
      </c>
      <c r="D13" s="60">
        <v>20</v>
      </c>
      <c r="E13" s="64" t="s">
        <v>8</v>
      </c>
      <c r="F13" s="65" t="s">
        <v>39</v>
      </c>
      <c r="G13" s="63"/>
      <c r="H13" s="63"/>
      <c r="I13" s="63"/>
      <c r="J13" s="6">
        <f>D13*K13</f>
        <v>1700</v>
      </c>
      <c r="K13" s="6">
        <v>85</v>
      </c>
      <c r="L13" s="20"/>
      <c r="M13" s="19">
        <f>D13*L13</f>
        <v>0</v>
      </c>
      <c r="N13" s="18" t="str">
        <f t="shared" si="0"/>
        <v xml:space="preserve"> </v>
      </c>
      <c r="O13" s="57"/>
    </row>
    <row r="14" spans="2:15" ht="94.5" customHeight="1" x14ac:dyDescent="0.3">
      <c r="B14" s="58">
        <v>8</v>
      </c>
      <c r="C14" s="59" t="s">
        <v>12</v>
      </c>
      <c r="D14" s="60">
        <v>50</v>
      </c>
      <c r="E14" s="64" t="s">
        <v>8</v>
      </c>
      <c r="F14" s="65" t="s">
        <v>41</v>
      </c>
      <c r="G14" s="63"/>
      <c r="H14" s="63"/>
      <c r="I14" s="63"/>
      <c r="J14" s="6">
        <f>D14*K14</f>
        <v>1900</v>
      </c>
      <c r="K14" s="6">
        <v>38</v>
      </c>
      <c r="L14" s="20"/>
      <c r="M14" s="19">
        <f>D14*L14</f>
        <v>0</v>
      </c>
      <c r="N14" s="18" t="str">
        <f t="shared" si="0"/>
        <v xml:space="preserve"> </v>
      </c>
      <c r="O14" s="57"/>
    </row>
    <row r="15" spans="2:15" ht="75" customHeight="1" x14ac:dyDescent="0.3">
      <c r="B15" s="58">
        <v>9</v>
      </c>
      <c r="C15" s="59" t="s">
        <v>13</v>
      </c>
      <c r="D15" s="60">
        <v>50</v>
      </c>
      <c r="E15" s="64" t="s">
        <v>8</v>
      </c>
      <c r="F15" s="65" t="s">
        <v>45</v>
      </c>
      <c r="G15" s="63"/>
      <c r="H15" s="63"/>
      <c r="I15" s="63"/>
      <c r="J15" s="6">
        <f>D15*K15</f>
        <v>2050</v>
      </c>
      <c r="K15" s="6">
        <v>41</v>
      </c>
      <c r="L15" s="20"/>
      <c r="M15" s="19">
        <f>D15*L15</f>
        <v>0</v>
      </c>
      <c r="N15" s="18" t="str">
        <f t="shared" si="0"/>
        <v xml:space="preserve"> </v>
      </c>
      <c r="O15" s="57"/>
    </row>
    <row r="16" spans="2:15" ht="61.5" customHeight="1" x14ac:dyDescent="0.3">
      <c r="B16" s="58">
        <v>10</v>
      </c>
      <c r="C16" s="59" t="s">
        <v>14</v>
      </c>
      <c r="D16" s="60">
        <v>50</v>
      </c>
      <c r="E16" s="64" t="s">
        <v>8</v>
      </c>
      <c r="F16" s="65" t="s">
        <v>15</v>
      </c>
      <c r="G16" s="63"/>
      <c r="H16" s="63"/>
      <c r="I16" s="63"/>
      <c r="J16" s="6">
        <f>D16*K16</f>
        <v>2650</v>
      </c>
      <c r="K16" s="6">
        <v>53</v>
      </c>
      <c r="L16" s="20"/>
      <c r="M16" s="19">
        <f>D16*L16</f>
        <v>0</v>
      </c>
      <c r="N16" s="18" t="str">
        <f t="shared" si="0"/>
        <v xml:space="preserve"> </v>
      </c>
      <c r="O16" s="57"/>
    </row>
    <row r="17" spans="2:15" ht="48" customHeight="1" x14ac:dyDescent="0.3">
      <c r="B17" s="58">
        <v>11</v>
      </c>
      <c r="C17" s="59" t="s">
        <v>14</v>
      </c>
      <c r="D17" s="60">
        <v>50</v>
      </c>
      <c r="E17" s="64" t="s">
        <v>8</v>
      </c>
      <c r="F17" s="65" t="s">
        <v>16</v>
      </c>
      <c r="G17" s="63"/>
      <c r="H17" s="63"/>
      <c r="I17" s="63"/>
      <c r="J17" s="6">
        <f>D17*K17</f>
        <v>4100</v>
      </c>
      <c r="K17" s="6">
        <v>82</v>
      </c>
      <c r="L17" s="20"/>
      <c r="M17" s="19">
        <f>D17*L17</f>
        <v>0</v>
      </c>
      <c r="N17" s="18" t="str">
        <f t="shared" si="0"/>
        <v xml:space="preserve"> </v>
      </c>
      <c r="O17" s="57"/>
    </row>
    <row r="18" spans="2:15" ht="30" x14ac:dyDescent="0.3">
      <c r="B18" s="58">
        <v>12</v>
      </c>
      <c r="C18" s="59" t="s">
        <v>14</v>
      </c>
      <c r="D18" s="60">
        <v>100</v>
      </c>
      <c r="E18" s="64" t="s">
        <v>8</v>
      </c>
      <c r="F18" s="65" t="s">
        <v>44</v>
      </c>
      <c r="G18" s="63"/>
      <c r="H18" s="63"/>
      <c r="I18" s="63"/>
      <c r="J18" s="6">
        <f>D18*K18</f>
        <v>3500</v>
      </c>
      <c r="K18" s="6">
        <v>35</v>
      </c>
      <c r="L18" s="20"/>
      <c r="M18" s="19">
        <f>D18*L18</f>
        <v>0</v>
      </c>
      <c r="N18" s="18" t="str">
        <f t="shared" si="0"/>
        <v xml:space="preserve"> </v>
      </c>
      <c r="O18" s="57"/>
    </row>
    <row r="19" spans="2:15" ht="46.5" customHeight="1" x14ac:dyDescent="0.3">
      <c r="B19" s="58">
        <v>13</v>
      </c>
      <c r="C19" s="59" t="s">
        <v>18</v>
      </c>
      <c r="D19" s="60">
        <v>1</v>
      </c>
      <c r="E19" s="64" t="s">
        <v>17</v>
      </c>
      <c r="F19" s="65" t="s">
        <v>19</v>
      </c>
      <c r="G19" s="63"/>
      <c r="H19" s="63"/>
      <c r="I19" s="63"/>
      <c r="J19" s="6">
        <f>D19*K19</f>
        <v>399</v>
      </c>
      <c r="K19" s="6">
        <v>399</v>
      </c>
      <c r="L19" s="20"/>
      <c r="M19" s="19">
        <f>D19*L19</f>
        <v>0</v>
      </c>
      <c r="N19" s="18" t="str">
        <f t="shared" si="0"/>
        <v xml:space="preserve"> </v>
      </c>
      <c r="O19" s="57"/>
    </row>
    <row r="20" spans="2:15" ht="36.75" customHeight="1" x14ac:dyDescent="0.3">
      <c r="B20" s="58">
        <v>14</v>
      </c>
      <c r="C20" s="59" t="s">
        <v>20</v>
      </c>
      <c r="D20" s="60">
        <v>50</v>
      </c>
      <c r="E20" s="64" t="s">
        <v>8</v>
      </c>
      <c r="F20" s="65" t="s">
        <v>43</v>
      </c>
      <c r="G20" s="63"/>
      <c r="H20" s="63"/>
      <c r="I20" s="63"/>
      <c r="J20" s="6">
        <f>D20*K20</f>
        <v>4000</v>
      </c>
      <c r="K20" s="6">
        <v>80</v>
      </c>
      <c r="L20" s="20"/>
      <c r="M20" s="19">
        <f>D20*L20</f>
        <v>0</v>
      </c>
      <c r="N20" s="18" t="str">
        <f t="shared" si="0"/>
        <v xml:space="preserve"> </v>
      </c>
      <c r="O20" s="57"/>
    </row>
    <row r="21" spans="2:15" ht="22.5" customHeight="1" x14ac:dyDescent="0.3">
      <c r="B21" s="58">
        <v>15</v>
      </c>
      <c r="C21" s="59" t="s">
        <v>21</v>
      </c>
      <c r="D21" s="60">
        <v>20</v>
      </c>
      <c r="E21" s="64" t="s">
        <v>8</v>
      </c>
      <c r="F21" s="65" t="s">
        <v>42</v>
      </c>
      <c r="G21" s="63"/>
      <c r="H21" s="63"/>
      <c r="I21" s="63"/>
      <c r="J21" s="6">
        <f>D21*K21</f>
        <v>330</v>
      </c>
      <c r="K21" s="6">
        <v>16.5</v>
      </c>
      <c r="L21" s="20"/>
      <c r="M21" s="19">
        <f>D21*L21</f>
        <v>0</v>
      </c>
      <c r="N21" s="18" t="str">
        <f t="shared" si="0"/>
        <v xml:space="preserve"> </v>
      </c>
      <c r="O21" s="57"/>
    </row>
    <row r="22" spans="2:15" ht="20.25" customHeight="1" x14ac:dyDescent="0.3">
      <c r="B22" s="58">
        <v>16</v>
      </c>
      <c r="C22" s="59" t="s">
        <v>23</v>
      </c>
      <c r="D22" s="60">
        <v>50</v>
      </c>
      <c r="E22" s="64" t="s">
        <v>22</v>
      </c>
      <c r="F22" s="65" t="s">
        <v>24</v>
      </c>
      <c r="G22" s="63"/>
      <c r="H22" s="63"/>
      <c r="I22" s="63"/>
      <c r="J22" s="6">
        <f>D22*K22</f>
        <v>750</v>
      </c>
      <c r="K22" s="6">
        <v>15</v>
      </c>
      <c r="L22" s="20"/>
      <c r="M22" s="19">
        <f>D22*L22</f>
        <v>0</v>
      </c>
      <c r="N22" s="18" t="str">
        <f t="shared" si="0"/>
        <v xml:space="preserve"> </v>
      </c>
      <c r="O22" s="57"/>
    </row>
    <row r="23" spans="2:15" ht="22.5" customHeight="1" x14ac:dyDescent="0.3">
      <c r="B23" s="58">
        <v>17</v>
      </c>
      <c r="C23" s="59" t="s">
        <v>25</v>
      </c>
      <c r="D23" s="60">
        <v>100</v>
      </c>
      <c r="E23" s="64" t="s">
        <v>22</v>
      </c>
      <c r="F23" s="65" t="s">
        <v>26</v>
      </c>
      <c r="G23" s="63"/>
      <c r="H23" s="63"/>
      <c r="I23" s="63"/>
      <c r="J23" s="6">
        <f>D23*K23</f>
        <v>1500</v>
      </c>
      <c r="K23" s="6">
        <v>15</v>
      </c>
      <c r="L23" s="20"/>
      <c r="M23" s="19">
        <f>D23*L23</f>
        <v>0</v>
      </c>
      <c r="N23" s="18" t="str">
        <f t="shared" si="0"/>
        <v xml:space="preserve"> </v>
      </c>
      <c r="O23" s="57"/>
    </row>
    <row r="24" spans="2:15" ht="15.6" x14ac:dyDescent="0.3">
      <c r="B24" s="58">
        <v>18</v>
      </c>
      <c r="C24" s="59" t="s">
        <v>27</v>
      </c>
      <c r="D24" s="60">
        <v>100</v>
      </c>
      <c r="E24" s="64" t="s">
        <v>28</v>
      </c>
      <c r="F24" s="65" t="s">
        <v>64</v>
      </c>
      <c r="G24" s="63"/>
      <c r="H24" s="63"/>
      <c r="I24" s="63"/>
      <c r="J24" s="6">
        <f>D24*K24</f>
        <v>2000</v>
      </c>
      <c r="K24" s="6">
        <v>20</v>
      </c>
      <c r="L24" s="20"/>
      <c r="M24" s="19">
        <f>D24*L24</f>
        <v>0</v>
      </c>
      <c r="N24" s="18" t="str">
        <f t="shared" si="0"/>
        <v xml:space="preserve"> </v>
      </c>
      <c r="O24" s="57"/>
    </row>
    <row r="25" spans="2:15" ht="21.75" customHeight="1" x14ac:dyDescent="0.3">
      <c r="B25" s="58">
        <v>19</v>
      </c>
      <c r="C25" s="59" t="s">
        <v>29</v>
      </c>
      <c r="D25" s="60">
        <v>20</v>
      </c>
      <c r="E25" s="64" t="s">
        <v>17</v>
      </c>
      <c r="F25" s="65" t="s">
        <v>30</v>
      </c>
      <c r="G25" s="63"/>
      <c r="H25" s="63"/>
      <c r="I25" s="63"/>
      <c r="J25" s="6">
        <f>D25*K25</f>
        <v>220</v>
      </c>
      <c r="K25" s="6">
        <v>11</v>
      </c>
      <c r="L25" s="20"/>
      <c r="M25" s="19">
        <f>D25*L25</f>
        <v>0</v>
      </c>
      <c r="N25" s="18" t="str">
        <f t="shared" si="0"/>
        <v xml:space="preserve"> </v>
      </c>
      <c r="O25" s="57"/>
    </row>
    <row r="26" spans="2:15" ht="38.25" customHeight="1" x14ac:dyDescent="0.3">
      <c r="B26" s="58">
        <v>20</v>
      </c>
      <c r="C26" s="59" t="s">
        <v>31</v>
      </c>
      <c r="D26" s="60">
        <v>5</v>
      </c>
      <c r="E26" s="64" t="s">
        <v>17</v>
      </c>
      <c r="F26" s="65" t="s">
        <v>32</v>
      </c>
      <c r="G26" s="63"/>
      <c r="H26" s="63"/>
      <c r="I26" s="63"/>
      <c r="J26" s="6">
        <f>D26*K26</f>
        <v>75</v>
      </c>
      <c r="K26" s="6">
        <v>15</v>
      </c>
      <c r="L26" s="20"/>
      <c r="M26" s="19">
        <f>D26*L26</f>
        <v>0</v>
      </c>
      <c r="N26" s="18" t="str">
        <f t="shared" si="0"/>
        <v xml:space="preserve"> </v>
      </c>
      <c r="O26" s="57"/>
    </row>
    <row r="27" spans="2:15" ht="20.25" customHeight="1" x14ac:dyDescent="0.3">
      <c r="B27" s="58">
        <v>21</v>
      </c>
      <c r="C27" s="59" t="s">
        <v>33</v>
      </c>
      <c r="D27" s="60">
        <v>2</v>
      </c>
      <c r="E27" s="64" t="s">
        <v>28</v>
      </c>
      <c r="F27" s="65" t="s">
        <v>47</v>
      </c>
      <c r="G27" s="63"/>
      <c r="H27" s="63"/>
      <c r="I27" s="63"/>
      <c r="J27" s="6">
        <f>D27*K27</f>
        <v>170</v>
      </c>
      <c r="K27" s="6">
        <v>85</v>
      </c>
      <c r="L27" s="20"/>
      <c r="M27" s="19">
        <f>D27*L27</f>
        <v>0</v>
      </c>
      <c r="N27" s="18" t="str">
        <f t="shared" si="0"/>
        <v xml:space="preserve"> </v>
      </c>
      <c r="O27" s="57"/>
    </row>
    <row r="28" spans="2:15" ht="19.5" customHeight="1" x14ac:dyDescent="0.3">
      <c r="B28" s="58">
        <v>22</v>
      </c>
      <c r="C28" s="59" t="s">
        <v>34</v>
      </c>
      <c r="D28" s="60">
        <v>2</v>
      </c>
      <c r="E28" s="64" t="s">
        <v>8</v>
      </c>
      <c r="F28" s="65" t="s">
        <v>48</v>
      </c>
      <c r="G28" s="63"/>
      <c r="H28" s="63"/>
      <c r="I28" s="63"/>
      <c r="J28" s="6">
        <f>D28*K28</f>
        <v>282</v>
      </c>
      <c r="K28" s="6">
        <v>141</v>
      </c>
      <c r="L28" s="20"/>
      <c r="M28" s="19">
        <f>D28*L28</f>
        <v>0</v>
      </c>
      <c r="N28" s="18" t="str">
        <f t="shared" si="0"/>
        <v xml:space="preserve"> </v>
      </c>
      <c r="O28" s="57"/>
    </row>
    <row r="29" spans="2:15" x14ac:dyDescent="0.3">
      <c r="B29" s="58">
        <v>23</v>
      </c>
      <c r="C29" s="59" t="s">
        <v>35</v>
      </c>
      <c r="D29" s="60">
        <v>50</v>
      </c>
      <c r="E29" s="64" t="s">
        <v>8</v>
      </c>
      <c r="F29" s="65" t="s">
        <v>49</v>
      </c>
      <c r="G29" s="63"/>
      <c r="H29" s="63"/>
      <c r="I29" s="63"/>
      <c r="J29" s="6">
        <f>D29*K29</f>
        <v>675</v>
      </c>
      <c r="K29" s="6">
        <v>13.5</v>
      </c>
      <c r="L29" s="20"/>
      <c r="M29" s="19">
        <f>D29*L29</f>
        <v>0</v>
      </c>
      <c r="N29" s="18" t="str">
        <f t="shared" si="0"/>
        <v xml:space="preserve"> </v>
      </c>
      <c r="O29" s="57"/>
    </row>
    <row r="30" spans="2:15" ht="33" customHeight="1" x14ac:dyDescent="0.3">
      <c r="B30" s="58">
        <v>24</v>
      </c>
      <c r="C30" s="59" t="s">
        <v>35</v>
      </c>
      <c r="D30" s="60">
        <v>50</v>
      </c>
      <c r="E30" s="64" t="s">
        <v>8</v>
      </c>
      <c r="F30" s="65" t="s">
        <v>126</v>
      </c>
      <c r="G30" s="63"/>
      <c r="H30" s="63"/>
      <c r="I30" s="63"/>
      <c r="J30" s="6">
        <f>D30*K30</f>
        <v>600</v>
      </c>
      <c r="K30" s="6">
        <v>12</v>
      </c>
      <c r="L30" s="20"/>
      <c r="M30" s="19">
        <f>D30*L30</f>
        <v>0</v>
      </c>
      <c r="N30" s="18" t="str">
        <f t="shared" si="0"/>
        <v xml:space="preserve"> </v>
      </c>
      <c r="O30" s="57"/>
    </row>
    <row r="31" spans="2:15" ht="18" customHeight="1" x14ac:dyDescent="0.3">
      <c r="B31" s="58">
        <v>25</v>
      </c>
      <c r="C31" s="59" t="s">
        <v>36</v>
      </c>
      <c r="D31" s="60">
        <v>100</v>
      </c>
      <c r="E31" s="64" t="s">
        <v>8</v>
      </c>
      <c r="F31" s="65" t="s">
        <v>125</v>
      </c>
      <c r="G31" s="63"/>
      <c r="H31" s="63"/>
      <c r="I31" s="63"/>
      <c r="J31" s="6">
        <f>D31*K31</f>
        <v>1100</v>
      </c>
      <c r="K31" s="6">
        <v>11</v>
      </c>
      <c r="L31" s="20"/>
      <c r="M31" s="19">
        <f>D31*L31</f>
        <v>0</v>
      </c>
      <c r="N31" s="18" t="str">
        <f t="shared" si="0"/>
        <v xml:space="preserve"> </v>
      </c>
      <c r="O31" s="57"/>
    </row>
    <row r="32" spans="2:15" ht="19.5" customHeight="1" x14ac:dyDescent="0.3">
      <c r="B32" s="58">
        <v>26</v>
      </c>
      <c r="C32" s="59" t="s">
        <v>36</v>
      </c>
      <c r="D32" s="60">
        <v>100</v>
      </c>
      <c r="E32" s="64" t="s">
        <v>8</v>
      </c>
      <c r="F32" s="65" t="s">
        <v>123</v>
      </c>
      <c r="G32" s="63"/>
      <c r="H32" s="63"/>
      <c r="I32" s="63"/>
      <c r="J32" s="6">
        <f>D32*K32</f>
        <v>400</v>
      </c>
      <c r="K32" s="6">
        <v>4</v>
      </c>
      <c r="L32" s="20"/>
      <c r="M32" s="19">
        <f>D32*L32</f>
        <v>0</v>
      </c>
      <c r="N32" s="18" t="str">
        <f t="shared" si="0"/>
        <v xml:space="preserve"> </v>
      </c>
      <c r="O32" s="57"/>
    </row>
    <row r="33" spans="1:15" ht="38.25" customHeight="1" x14ac:dyDescent="0.3">
      <c r="B33" s="58">
        <v>27</v>
      </c>
      <c r="C33" s="59" t="s">
        <v>37</v>
      </c>
      <c r="D33" s="60">
        <v>10</v>
      </c>
      <c r="E33" s="64" t="s">
        <v>17</v>
      </c>
      <c r="F33" s="65" t="s">
        <v>46</v>
      </c>
      <c r="G33" s="63"/>
      <c r="H33" s="63"/>
      <c r="I33" s="63"/>
      <c r="J33" s="6">
        <f>D33*K33</f>
        <v>100</v>
      </c>
      <c r="K33" s="6">
        <v>10</v>
      </c>
      <c r="L33" s="20"/>
      <c r="M33" s="19">
        <f>D33*L33</f>
        <v>0</v>
      </c>
      <c r="N33" s="18" t="str">
        <f t="shared" si="0"/>
        <v xml:space="preserve"> </v>
      </c>
      <c r="O33" s="57"/>
    </row>
    <row r="34" spans="1:15" ht="21.75" customHeight="1" thickBot="1" x14ac:dyDescent="0.35">
      <c r="B34" s="66">
        <v>28</v>
      </c>
      <c r="C34" s="67" t="s">
        <v>66</v>
      </c>
      <c r="D34" s="68">
        <v>6</v>
      </c>
      <c r="E34" s="69" t="s">
        <v>8</v>
      </c>
      <c r="F34" s="70" t="s">
        <v>67</v>
      </c>
      <c r="G34" s="71"/>
      <c r="H34" s="71"/>
      <c r="I34" s="71"/>
      <c r="J34" s="29">
        <f>D34*K34</f>
        <v>7200</v>
      </c>
      <c r="K34" s="29">
        <v>1200</v>
      </c>
      <c r="L34" s="30"/>
      <c r="M34" s="24">
        <f>D34*L34</f>
        <v>0</v>
      </c>
      <c r="N34" s="31" t="str">
        <f t="shared" si="0"/>
        <v xml:space="preserve"> </v>
      </c>
      <c r="O34" s="57"/>
    </row>
    <row r="35" spans="1:15" ht="36.75" customHeight="1" thickTop="1" x14ac:dyDescent="0.3">
      <c r="A35" s="72"/>
      <c r="B35" s="51">
        <v>29</v>
      </c>
      <c r="C35" s="73" t="s">
        <v>70</v>
      </c>
      <c r="D35" s="53">
        <v>20</v>
      </c>
      <c r="E35" s="74" t="s">
        <v>8</v>
      </c>
      <c r="F35" s="75" t="s">
        <v>71</v>
      </c>
      <c r="G35" s="56" t="s">
        <v>113</v>
      </c>
      <c r="H35" s="56" t="s">
        <v>72</v>
      </c>
      <c r="I35" s="56" t="s">
        <v>121</v>
      </c>
      <c r="J35" s="26">
        <f>D35*K35</f>
        <v>500</v>
      </c>
      <c r="K35" s="26">
        <v>25</v>
      </c>
      <c r="L35" s="27"/>
      <c r="M35" s="28">
        <f>D35*L35</f>
        <v>0</v>
      </c>
      <c r="N35" s="17" t="str">
        <f t="shared" si="0"/>
        <v xml:space="preserve"> </v>
      </c>
      <c r="O35" s="57"/>
    </row>
    <row r="36" spans="1:15" ht="35.25" customHeight="1" x14ac:dyDescent="0.3">
      <c r="A36" s="72"/>
      <c r="B36" s="58">
        <v>30</v>
      </c>
      <c r="C36" s="76" t="s">
        <v>70</v>
      </c>
      <c r="D36" s="60">
        <v>40</v>
      </c>
      <c r="E36" s="64" t="s">
        <v>8</v>
      </c>
      <c r="F36" s="65" t="s">
        <v>73</v>
      </c>
      <c r="G36" s="63"/>
      <c r="H36" s="63"/>
      <c r="I36" s="63"/>
      <c r="J36" s="6">
        <f>D36*K36</f>
        <v>1440</v>
      </c>
      <c r="K36" s="6">
        <v>36</v>
      </c>
      <c r="L36" s="20"/>
      <c r="M36" s="19">
        <f>D36*L36</f>
        <v>0</v>
      </c>
      <c r="N36" s="18" t="str">
        <f t="shared" si="0"/>
        <v xml:space="preserve"> </v>
      </c>
      <c r="O36" s="57"/>
    </row>
    <row r="37" spans="1:15" ht="74.400000000000006" x14ac:dyDescent="0.3">
      <c r="B37" s="58">
        <v>31</v>
      </c>
      <c r="C37" s="76" t="s">
        <v>12</v>
      </c>
      <c r="D37" s="60">
        <v>20</v>
      </c>
      <c r="E37" s="64" t="s">
        <v>8</v>
      </c>
      <c r="F37" s="65" t="s">
        <v>41</v>
      </c>
      <c r="G37" s="63"/>
      <c r="H37" s="63"/>
      <c r="I37" s="63"/>
      <c r="J37" s="6">
        <f>D37*K37</f>
        <v>760</v>
      </c>
      <c r="K37" s="6">
        <v>38</v>
      </c>
      <c r="L37" s="20"/>
      <c r="M37" s="19">
        <f>D37*L37</f>
        <v>0</v>
      </c>
      <c r="N37" s="18" t="str">
        <f t="shared" si="0"/>
        <v xml:space="preserve"> </v>
      </c>
      <c r="O37" s="57"/>
    </row>
    <row r="38" spans="1:15" ht="44.4" x14ac:dyDescent="0.3">
      <c r="B38" s="58">
        <v>32</v>
      </c>
      <c r="C38" s="76" t="s">
        <v>74</v>
      </c>
      <c r="D38" s="60">
        <v>10</v>
      </c>
      <c r="E38" s="64" t="s">
        <v>8</v>
      </c>
      <c r="F38" s="65" t="s">
        <v>75</v>
      </c>
      <c r="G38" s="63"/>
      <c r="H38" s="63"/>
      <c r="I38" s="63"/>
      <c r="J38" s="6">
        <f>D38*K38</f>
        <v>240</v>
      </c>
      <c r="K38" s="6">
        <v>24</v>
      </c>
      <c r="L38" s="20"/>
      <c r="M38" s="19">
        <f>D38*L38</f>
        <v>0</v>
      </c>
      <c r="N38" s="18" t="str">
        <f t="shared" si="0"/>
        <v xml:space="preserve"> </v>
      </c>
      <c r="O38" s="57"/>
    </row>
    <row r="39" spans="1:15" ht="39" customHeight="1" x14ac:dyDescent="0.3">
      <c r="B39" s="58">
        <v>33</v>
      </c>
      <c r="C39" s="76" t="s">
        <v>18</v>
      </c>
      <c r="D39" s="60">
        <v>20</v>
      </c>
      <c r="E39" s="64" t="s">
        <v>8</v>
      </c>
      <c r="F39" s="65" t="s">
        <v>76</v>
      </c>
      <c r="G39" s="63"/>
      <c r="H39" s="63"/>
      <c r="I39" s="63"/>
      <c r="J39" s="6">
        <f>D39*K39</f>
        <v>620</v>
      </c>
      <c r="K39" s="6">
        <v>31</v>
      </c>
      <c r="L39" s="20"/>
      <c r="M39" s="19">
        <f>D39*L39</f>
        <v>0</v>
      </c>
      <c r="N39" s="18" t="str">
        <f t="shared" si="0"/>
        <v xml:space="preserve"> </v>
      </c>
      <c r="O39" s="57"/>
    </row>
    <row r="40" spans="1:15" ht="36.75" customHeight="1" x14ac:dyDescent="0.3">
      <c r="B40" s="58">
        <v>34</v>
      </c>
      <c r="C40" s="76" t="s">
        <v>77</v>
      </c>
      <c r="D40" s="60">
        <v>30</v>
      </c>
      <c r="E40" s="64" t="s">
        <v>8</v>
      </c>
      <c r="F40" s="65" t="s">
        <v>78</v>
      </c>
      <c r="G40" s="63"/>
      <c r="H40" s="63"/>
      <c r="I40" s="63"/>
      <c r="J40" s="6">
        <f>D40*K40</f>
        <v>840</v>
      </c>
      <c r="K40" s="6">
        <v>28</v>
      </c>
      <c r="L40" s="20"/>
      <c r="M40" s="19">
        <f>D40*L40</f>
        <v>0</v>
      </c>
      <c r="N40" s="18" t="str">
        <f t="shared" si="0"/>
        <v xml:space="preserve"> </v>
      </c>
      <c r="O40" s="57"/>
    </row>
    <row r="41" spans="1:15" ht="36" customHeight="1" x14ac:dyDescent="0.3">
      <c r="B41" s="58">
        <v>35</v>
      </c>
      <c r="C41" s="76" t="s">
        <v>20</v>
      </c>
      <c r="D41" s="60">
        <v>10</v>
      </c>
      <c r="E41" s="64" t="s">
        <v>8</v>
      </c>
      <c r="F41" s="65" t="s">
        <v>79</v>
      </c>
      <c r="G41" s="63"/>
      <c r="H41" s="63"/>
      <c r="I41" s="63"/>
      <c r="J41" s="6">
        <f>D41*K41</f>
        <v>260</v>
      </c>
      <c r="K41" s="6">
        <v>26</v>
      </c>
      <c r="L41" s="20"/>
      <c r="M41" s="19">
        <f>D41*L41</f>
        <v>0</v>
      </c>
      <c r="N41" s="18" t="str">
        <f t="shared" si="0"/>
        <v xml:space="preserve"> </v>
      </c>
      <c r="O41" s="57"/>
    </row>
    <row r="42" spans="1:15" ht="36.75" customHeight="1" x14ac:dyDescent="0.3">
      <c r="B42" s="58">
        <v>36</v>
      </c>
      <c r="C42" s="76" t="s">
        <v>80</v>
      </c>
      <c r="D42" s="60">
        <v>10</v>
      </c>
      <c r="E42" s="64" t="s">
        <v>8</v>
      </c>
      <c r="F42" s="65" t="s">
        <v>81</v>
      </c>
      <c r="G42" s="63"/>
      <c r="H42" s="63"/>
      <c r="I42" s="63"/>
      <c r="J42" s="6">
        <f>D42*K42</f>
        <v>190</v>
      </c>
      <c r="K42" s="6">
        <v>19</v>
      </c>
      <c r="L42" s="20"/>
      <c r="M42" s="19">
        <f>D42*L42</f>
        <v>0</v>
      </c>
      <c r="N42" s="18" t="str">
        <f t="shared" si="0"/>
        <v xml:space="preserve"> </v>
      </c>
      <c r="O42" s="57"/>
    </row>
    <row r="43" spans="1:15" ht="15.6" x14ac:dyDescent="0.3">
      <c r="B43" s="58">
        <v>37</v>
      </c>
      <c r="C43" s="76" t="s">
        <v>82</v>
      </c>
      <c r="D43" s="60">
        <v>10</v>
      </c>
      <c r="E43" s="64" t="s">
        <v>17</v>
      </c>
      <c r="F43" s="65" t="s">
        <v>83</v>
      </c>
      <c r="G43" s="63"/>
      <c r="H43" s="63"/>
      <c r="I43" s="63"/>
      <c r="J43" s="6">
        <f>D43*K43</f>
        <v>1950</v>
      </c>
      <c r="K43" s="6">
        <v>195</v>
      </c>
      <c r="L43" s="20"/>
      <c r="M43" s="19">
        <f>D43*L43</f>
        <v>0</v>
      </c>
      <c r="N43" s="18" t="str">
        <f t="shared" si="0"/>
        <v xml:space="preserve"> </v>
      </c>
      <c r="O43" s="57"/>
    </row>
    <row r="44" spans="1:15" ht="37.5" customHeight="1" x14ac:dyDescent="0.3">
      <c r="B44" s="58">
        <v>38</v>
      </c>
      <c r="C44" s="76" t="s">
        <v>84</v>
      </c>
      <c r="D44" s="60">
        <v>10</v>
      </c>
      <c r="E44" s="64" t="s">
        <v>8</v>
      </c>
      <c r="F44" s="65" t="s">
        <v>85</v>
      </c>
      <c r="G44" s="63"/>
      <c r="H44" s="63"/>
      <c r="I44" s="63"/>
      <c r="J44" s="6">
        <f>D44*K44</f>
        <v>740</v>
      </c>
      <c r="K44" s="6">
        <v>74</v>
      </c>
      <c r="L44" s="20"/>
      <c r="M44" s="19">
        <f>D44*L44</f>
        <v>0</v>
      </c>
      <c r="N44" s="18" t="str">
        <f t="shared" si="0"/>
        <v xml:space="preserve"> </v>
      </c>
      <c r="O44" s="57"/>
    </row>
    <row r="45" spans="1:15" ht="30" x14ac:dyDescent="0.3">
      <c r="B45" s="58">
        <v>39</v>
      </c>
      <c r="C45" s="76" t="s">
        <v>84</v>
      </c>
      <c r="D45" s="60">
        <v>10</v>
      </c>
      <c r="E45" s="64" t="s">
        <v>8</v>
      </c>
      <c r="F45" s="65" t="s">
        <v>86</v>
      </c>
      <c r="G45" s="63"/>
      <c r="H45" s="63"/>
      <c r="I45" s="63"/>
      <c r="J45" s="6">
        <f>D45*K45</f>
        <v>710</v>
      </c>
      <c r="K45" s="6">
        <v>71</v>
      </c>
      <c r="L45" s="20"/>
      <c r="M45" s="19">
        <f>D45*L45</f>
        <v>0</v>
      </c>
      <c r="N45" s="18" t="str">
        <f t="shared" si="0"/>
        <v xml:space="preserve"> </v>
      </c>
      <c r="O45" s="57"/>
    </row>
    <row r="46" spans="1:15" ht="21" customHeight="1" x14ac:dyDescent="0.3">
      <c r="B46" s="58">
        <v>40</v>
      </c>
      <c r="C46" s="76" t="s">
        <v>87</v>
      </c>
      <c r="D46" s="60">
        <v>5</v>
      </c>
      <c r="E46" s="64" t="s">
        <v>17</v>
      </c>
      <c r="F46" s="65" t="s">
        <v>88</v>
      </c>
      <c r="G46" s="63"/>
      <c r="H46" s="63"/>
      <c r="I46" s="63"/>
      <c r="J46" s="6">
        <f>D46*K46</f>
        <v>350</v>
      </c>
      <c r="K46" s="6">
        <v>70</v>
      </c>
      <c r="L46" s="20"/>
      <c r="M46" s="19">
        <f>D46*L46</f>
        <v>0</v>
      </c>
      <c r="N46" s="18" t="str">
        <f t="shared" si="0"/>
        <v xml:space="preserve"> </v>
      </c>
      <c r="O46" s="57"/>
    </row>
    <row r="47" spans="1:15" ht="18.75" customHeight="1" x14ac:dyDescent="0.3">
      <c r="B47" s="58">
        <v>41</v>
      </c>
      <c r="C47" s="76" t="s">
        <v>89</v>
      </c>
      <c r="D47" s="60">
        <v>5</v>
      </c>
      <c r="E47" s="64" t="s">
        <v>17</v>
      </c>
      <c r="F47" s="65" t="s">
        <v>90</v>
      </c>
      <c r="G47" s="63"/>
      <c r="H47" s="63"/>
      <c r="I47" s="63"/>
      <c r="J47" s="6">
        <f>D47*K47</f>
        <v>350</v>
      </c>
      <c r="K47" s="6">
        <v>70</v>
      </c>
      <c r="L47" s="20"/>
      <c r="M47" s="19">
        <f>D47*L47</f>
        <v>0</v>
      </c>
      <c r="N47" s="18" t="str">
        <f t="shared" si="0"/>
        <v xml:space="preserve"> </v>
      </c>
      <c r="O47" s="57"/>
    </row>
    <row r="48" spans="1:15" ht="15.6" x14ac:dyDescent="0.3">
      <c r="B48" s="58">
        <v>42</v>
      </c>
      <c r="C48" s="76" t="s">
        <v>91</v>
      </c>
      <c r="D48" s="60">
        <v>10</v>
      </c>
      <c r="E48" s="64" t="s">
        <v>17</v>
      </c>
      <c r="F48" s="65" t="s">
        <v>92</v>
      </c>
      <c r="G48" s="63"/>
      <c r="H48" s="63"/>
      <c r="I48" s="63"/>
      <c r="J48" s="6">
        <f>D48*K48</f>
        <v>1100</v>
      </c>
      <c r="K48" s="6">
        <v>110</v>
      </c>
      <c r="L48" s="20"/>
      <c r="M48" s="19">
        <f>D48*L48</f>
        <v>0</v>
      </c>
      <c r="N48" s="18" t="str">
        <f t="shared" si="0"/>
        <v xml:space="preserve"> </v>
      </c>
      <c r="O48" s="57"/>
    </row>
    <row r="49" spans="1:15" ht="19.5" customHeight="1" x14ac:dyDescent="0.3">
      <c r="B49" s="58">
        <v>43</v>
      </c>
      <c r="C49" s="76" t="s">
        <v>29</v>
      </c>
      <c r="D49" s="60">
        <v>60</v>
      </c>
      <c r="E49" s="64" t="s">
        <v>17</v>
      </c>
      <c r="F49" s="65" t="s">
        <v>30</v>
      </c>
      <c r="G49" s="63"/>
      <c r="H49" s="63"/>
      <c r="I49" s="63"/>
      <c r="J49" s="6">
        <f>D49*K49</f>
        <v>660</v>
      </c>
      <c r="K49" s="6">
        <v>11</v>
      </c>
      <c r="L49" s="20"/>
      <c r="M49" s="19">
        <f>D49*L49</f>
        <v>0</v>
      </c>
      <c r="N49" s="18" t="str">
        <f t="shared" si="0"/>
        <v xml:space="preserve"> </v>
      </c>
      <c r="O49" s="57"/>
    </row>
    <row r="50" spans="1:15" ht="35.25" customHeight="1" x14ac:dyDescent="0.3">
      <c r="B50" s="58">
        <v>44</v>
      </c>
      <c r="C50" s="76" t="s">
        <v>93</v>
      </c>
      <c r="D50" s="60">
        <v>60</v>
      </c>
      <c r="E50" s="64" t="s">
        <v>94</v>
      </c>
      <c r="F50" s="65" t="s">
        <v>95</v>
      </c>
      <c r="G50" s="63"/>
      <c r="H50" s="63"/>
      <c r="I50" s="63"/>
      <c r="J50" s="6">
        <f>D50*K50</f>
        <v>1200</v>
      </c>
      <c r="K50" s="6">
        <v>20</v>
      </c>
      <c r="L50" s="20"/>
      <c r="M50" s="19">
        <f>D50*L50</f>
        <v>0</v>
      </c>
      <c r="N50" s="18" t="str">
        <f t="shared" si="0"/>
        <v xml:space="preserve"> </v>
      </c>
      <c r="O50" s="57"/>
    </row>
    <row r="51" spans="1:15" x14ac:dyDescent="0.3">
      <c r="B51" s="58">
        <v>45</v>
      </c>
      <c r="C51" s="76" t="s">
        <v>96</v>
      </c>
      <c r="D51" s="60">
        <v>2</v>
      </c>
      <c r="E51" s="64" t="s">
        <v>97</v>
      </c>
      <c r="F51" s="65" t="s">
        <v>98</v>
      </c>
      <c r="G51" s="63"/>
      <c r="H51" s="63"/>
      <c r="I51" s="63"/>
      <c r="J51" s="6">
        <f>D51*K51</f>
        <v>480</v>
      </c>
      <c r="K51" s="6">
        <v>240</v>
      </c>
      <c r="L51" s="20"/>
      <c r="M51" s="19">
        <f>D51*L51</f>
        <v>0</v>
      </c>
      <c r="N51" s="18" t="str">
        <f t="shared" si="0"/>
        <v xml:space="preserve"> </v>
      </c>
      <c r="O51" s="57"/>
    </row>
    <row r="52" spans="1:15" ht="39" customHeight="1" x14ac:dyDescent="0.3">
      <c r="B52" s="58">
        <v>46</v>
      </c>
      <c r="C52" s="76" t="s">
        <v>31</v>
      </c>
      <c r="D52" s="60">
        <v>20</v>
      </c>
      <c r="E52" s="64" t="s">
        <v>17</v>
      </c>
      <c r="F52" s="65" t="s">
        <v>32</v>
      </c>
      <c r="G52" s="63"/>
      <c r="H52" s="63"/>
      <c r="I52" s="63"/>
      <c r="J52" s="6">
        <f>D52*K52</f>
        <v>300</v>
      </c>
      <c r="K52" s="6">
        <v>15</v>
      </c>
      <c r="L52" s="20"/>
      <c r="M52" s="19">
        <f>D52*L52</f>
        <v>0</v>
      </c>
      <c r="N52" s="18" t="str">
        <f t="shared" si="0"/>
        <v xml:space="preserve"> </v>
      </c>
      <c r="O52" s="57"/>
    </row>
    <row r="53" spans="1:15" ht="21" customHeight="1" x14ac:dyDescent="0.3">
      <c r="B53" s="58">
        <v>47</v>
      </c>
      <c r="C53" s="76" t="s">
        <v>99</v>
      </c>
      <c r="D53" s="60">
        <v>5</v>
      </c>
      <c r="E53" s="64" t="s">
        <v>17</v>
      </c>
      <c r="F53" s="65" t="s">
        <v>100</v>
      </c>
      <c r="G53" s="63"/>
      <c r="H53" s="63"/>
      <c r="I53" s="63"/>
      <c r="J53" s="6">
        <f>D53*K53</f>
        <v>225</v>
      </c>
      <c r="K53" s="6">
        <v>45</v>
      </c>
      <c r="L53" s="20"/>
      <c r="M53" s="19">
        <f>D53*L53</f>
        <v>0</v>
      </c>
      <c r="N53" s="18" t="str">
        <f t="shared" si="0"/>
        <v xml:space="preserve"> </v>
      </c>
      <c r="O53" s="57"/>
    </row>
    <row r="54" spans="1:15" x14ac:dyDescent="0.3">
      <c r="B54" s="58">
        <v>48</v>
      </c>
      <c r="C54" s="76" t="s">
        <v>101</v>
      </c>
      <c r="D54" s="60">
        <v>24</v>
      </c>
      <c r="E54" s="64" t="s">
        <v>8</v>
      </c>
      <c r="F54" s="65" t="s">
        <v>102</v>
      </c>
      <c r="G54" s="63"/>
      <c r="H54" s="63"/>
      <c r="I54" s="63"/>
      <c r="J54" s="6">
        <f>D54*K54</f>
        <v>816</v>
      </c>
      <c r="K54" s="6">
        <v>34</v>
      </c>
      <c r="L54" s="20"/>
      <c r="M54" s="19">
        <f>D54*L54</f>
        <v>0</v>
      </c>
      <c r="N54" s="18" t="str">
        <f t="shared" si="0"/>
        <v xml:space="preserve"> </v>
      </c>
      <c r="O54" s="57"/>
    </row>
    <row r="55" spans="1:15" ht="18.75" customHeight="1" x14ac:dyDescent="0.3">
      <c r="B55" s="58">
        <v>49</v>
      </c>
      <c r="C55" s="76" t="s">
        <v>103</v>
      </c>
      <c r="D55" s="60">
        <v>5</v>
      </c>
      <c r="E55" s="64" t="s">
        <v>8</v>
      </c>
      <c r="F55" s="65" t="s">
        <v>104</v>
      </c>
      <c r="G55" s="63"/>
      <c r="H55" s="63"/>
      <c r="I55" s="63"/>
      <c r="J55" s="6">
        <f>D55*K55</f>
        <v>150</v>
      </c>
      <c r="K55" s="6">
        <v>30</v>
      </c>
      <c r="L55" s="20"/>
      <c r="M55" s="19">
        <f>D55*L55</f>
        <v>0</v>
      </c>
      <c r="N55" s="18" t="str">
        <f t="shared" si="0"/>
        <v xml:space="preserve"> </v>
      </c>
      <c r="O55" s="57"/>
    </row>
    <row r="56" spans="1:15" ht="18" customHeight="1" x14ac:dyDescent="0.3">
      <c r="A56" s="77"/>
      <c r="B56" s="58">
        <v>50</v>
      </c>
      <c r="C56" s="76" t="s">
        <v>105</v>
      </c>
      <c r="D56" s="60">
        <v>10</v>
      </c>
      <c r="E56" s="64" t="s">
        <v>8</v>
      </c>
      <c r="F56" s="65" t="s">
        <v>106</v>
      </c>
      <c r="G56" s="63"/>
      <c r="H56" s="63"/>
      <c r="I56" s="63"/>
      <c r="J56" s="6">
        <f>D56*K56</f>
        <v>590</v>
      </c>
      <c r="K56" s="6">
        <v>59</v>
      </c>
      <c r="L56" s="20"/>
      <c r="M56" s="19">
        <f>D56*L56</f>
        <v>0</v>
      </c>
      <c r="N56" s="18" t="str">
        <f t="shared" si="0"/>
        <v xml:space="preserve"> </v>
      </c>
      <c r="O56" s="57"/>
    </row>
    <row r="57" spans="1:15" ht="23.25" customHeight="1" x14ac:dyDescent="0.3">
      <c r="A57" s="77"/>
      <c r="B57" s="58">
        <v>51</v>
      </c>
      <c r="C57" s="76" t="s">
        <v>107</v>
      </c>
      <c r="D57" s="60">
        <v>5</v>
      </c>
      <c r="E57" s="64" t="s">
        <v>8</v>
      </c>
      <c r="F57" s="65" t="s">
        <v>108</v>
      </c>
      <c r="G57" s="63"/>
      <c r="H57" s="63"/>
      <c r="I57" s="63"/>
      <c r="J57" s="6">
        <f>D57*K57</f>
        <v>80</v>
      </c>
      <c r="K57" s="6">
        <v>16</v>
      </c>
      <c r="L57" s="20"/>
      <c r="M57" s="19">
        <f>D57*L57</f>
        <v>0</v>
      </c>
      <c r="N57" s="18" t="str">
        <f t="shared" si="0"/>
        <v xml:space="preserve"> </v>
      </c>
      <c r="O57" s="57"/>
    </row>
    <row r="58" spans="1:15" ht="19.5" customHeight="1" x14ac:dyDescent="0.3">
      <c r="B58" s="58">
        <v>52</v>
      </c>
      <c r="C58" s="76" t="s">
        <v>34</v>
      </c>
      <c r="D58" s="60">
        <v>10</v>
      </c>
      <c r="E58" s="64" t="s">
        <v>8</v>
      </c>
      <c r="F58" s="65" t="s">
        <v>109</v>
      </c>
      <c r="G58" s="63"/>
      <c r="H58" s="63"/>
      <c r="I58" s="63"/>
      <c r="J58" s="6">
        <f>D58*K58</f>
        <v>365</v>
      </c>
      <c r="K58" s="6">
        <v>36.5</v>
      </c>
      <c r="L58" s="20"/>
      <c r="M58" s="19">
        <f>D58*L58</f>
        <v>0</v>
      </c>
      <c r="N58" s="18" t="str">
        <f t="shared" si="0"/>
        <v xml:space="preserve"> </v>
      </c>
      <c r="O58" s="57"/>
    </row>
    <row r="59" spans="1:15" ht="20.25" customHeight="1" x14ac:dyDescent="0.3">
      <c r="B59" s="58">
        <v>53</v>
      </c>
      <c r="C59" s="76" t="s">
        <v>34</v>
      </c>
      <c r="D59" s="60">
        <v>5</v>
      </c>
      <c r="E59" s="64" t="s">
        <v>8</v>
      </c>
      <c r="F59" s="65" t="s">
        <v>48</v>
      </c>
      <c r="G59" s="63"/>
      <c r="H59" s="63"/>
      <c r="I59" s="63"/>
      <c r="J59" s="6">
        <f>D59*K59</f>
        <v>705</v>
      </c>
      <c r="K59" s="6">
        <v>141</v>
      </c>
      <c r="L59" s="20"/>
      <c r="M59" s="19">
        <f>D59*L59</f>
        <v>0</v>
      </c>
      <c r="N59" s="18" t="str">
        <f t="shared" si="0"/>
        <v xml:space="preserve"> </v>
      </c>
      <c r="O59" s="57"/>
    </row>
    <row r="60" spans="1:15" ht="21" customHeight="1" x14ac:dyDescent="0.3">
      <c r="B60" s="58">
        <v>54</v>
      </c>
      <c r="C60" s="76" t="s">
        <v>35</v>
      </c>
      <c r="D60" s="60">
        <v>50</v>
      </c>
      <c r="E60" s="64" t="s">
        <v>8</v>
      </c>
      <c r="F60" s="65" t="s">
        <v>49</v>
      </c>
      <c r="G60" s="63"/>
      <c r="H60" s="63"/>
      <c r="I60" s="63"/>
      <c r="J60" s="6">
        <f>D60*K60</f>
        <v>675</v>
      </c>
      <c r="K60" s="6">
        <v>13.5</v>
      </c>
      <c r="L60" s="20"/>
      <c r="M60" s="19">
        <f>D60*L60</f>
        <v>0</v>
      </c>
      <c r="N60" s="18" t="str">
        <f t="shared" si="0"/>
        <v xml:space="preserve"> </v>
      </c>
      <c r="O60" s="57"/>
    </row>
    <row r="61" spans="1:15" ht="20.25" customHeight="1" x14ac:dyDescent="0.3">
      <c r="B61" s="58">
        <v>55</v>
      </c>
      <c r="C61" s="76" t="s">
        <v>36</v>
      </c>
      <c r="D61" s="60">
        <v>20</v>
      </c>
      <c r="E61" s="64" t="s">
        <v>8</v>
      </c>
      <c r="F61" s="65" t="s">
        <v>124</v>
      </c>
      <c r="G61" s="63"/>
      <c r="H61" s="63"/>
      <c r="I61" s="63"/>
      <c r="J61" s="6">
        <f>D61*K61</f>
        <v>220</v>
      </c>
      <c r="K61" s="6">
        <v>11</v>
      </c>
      <c r="L61" s="20"/>
      <c r="M61" s="19">
        <f>D61*L61</f>
        <v>0</v>
      </c>
      <c r="N61" s="18" t="str">
        <f t="shared" si="0"/>
        <v xml:space="preserve"> </v>
      </c>
      <c r="O61" s="57"/>
    </row>
    <row r="62" spans="1:15" ht="22.5" customHeight="1" x14ac:dyDescent="0.3">
      <c r="B62" s="58">
        <v>56</v>
      </c>
      <c r="C62" s="76" t="s">
        <v>36</v>
      </c>
      <c r="D62" s="60">
        <v>50</v>
      </c>
      <c r="E62" s="64" t="s">
        <v>8</v>
      </c>
      <c r="F62" s="65" t="s">
        <v>123</v>
      </c>
      <c r="G62" s="63"/>
      <c r="H62" s="63"/>
      <c r="I62" s="63"/>
      <c r="J62" s="6">
        <f>D62*K62</f>
        <v>200</v>
      </c>
      <c r="K62" s="6">
        <v>4</v>
      </c>
      <c r="L62" s="20"/>
      <c r="M62" s="19">
        <f>D62*L62</f>
        <v>0</v>
      </c>
      <c r="N62" s="18" t="str">
        <f t="shared" si="0"/>
        <v xml:space="preserve"> </v>
      </c>
      <c r="O62" s="57"/>
    </row>
    <row r="63" spans="1:15" ht="21" customHeight="1" x14ac:dyDescent="0.3">
      <c r="B63" s="58">
        <v>57</v>
      </c>
      <c r="C63" s="76" t="s">
        <v>110</v>
      </c>
      <c r="D63" s="60">
        <v>100</v>
      </c>
      <c r="E63" s="64" t="s">
        <v>8</v>
      </c>
      <c r="F63" s="65" t="s">
        <v>122</v>
      </c>
      <c r="G63" s="63"/>
      <c r="H63" s="63"/>
      <c r="I63" s="63"/>
      <c r="J63" s="6">
        <f>D63*K63</f>
        <v>700</v>
      </c>
      <c r="K63" s="6">
        <v>7</v>
      </c>
      <c r="L63" s="20"/>
      <c r="M63" s="19">
        <f>D63*L63</f>
        <v>0</v>
      </c>
      <c r="N63" s="18" t="str">
        <f t="shared" si="0"/>
        <v xml:space="preserve"> </v>
      </c>
      <c r="O63" s="57"/>
    </row>
    <row r="64" spans="1:15" ht="36.75" customHeight="1" x14ac:dyDescent="0.3">
      <c r="B64" s="58">
        <v>58</v>
      </c>
      <c r="C64" s="76" t="s">
        <v>37</v>
      </c>
      <c r="D64" s="60">
        <v>30</v>
      </c>
      <c r="E64" s="64" t="s">
        <v>17</v>
      </c>
      <c r="F64" s="65" t="s">
        <v>46</v>
      </c>
      <c r="G64" s="63"/>
      <c r="H64" s="63"/>
      <c r="I64" s="63"/>
      <c r="J64" s="6">
        <f>D64*K64</f>
        <v>300</v>
      </c>
      <c r="K64" s="6">
        <v>10</v>
      </c>
      <c r="L64" s="20"/>
      <c r="M64" s="19">
        <f>D64*L64</f>
        <v>0</v>
      </c>
      <c r="N64" s="18" t="str">
        <f t="shared" si="0"/>
        <v xml:space="preserve"> </v>
      </c>
      <c r="O64" s="57"/>
    </row>
    <row r="65" spans="1:15" ht="15" thickBot="1" x14ac:dyDescent="0.35">
      <c r="B65" s="66">
        <v>59</v>
      </c>
      <c r="C65" s="78" t="s">
        <v>111</v>
      </c>
      <c r="D65" s="68">
        <v>15</v>
      </c>
      <c r="E65" s="69" t="s">
        <v>8</v>
      </c>
      <c r="F65" s="70" t="s">
        <v>112</v>
      </c>
      <c r="G65" s="71"/>
      <c r="H65" s="71"/>
      <c r="I65" s="71"/>
      <c r="J65" s="29">
        <f>D65*K65</f>
        <v>720</v>
      </c>
      <c r="K65" s="29">
        <v>48</v>
      </c>
      <c r="L65" s="30"/>
      <c r="M65" s="24">
        <f>D65*L65</f>
        <v>0</v>
      </c>
      <c r="N65" s="31" t="str">
        <f t="shared" si="0"/>
        <v xml:space="preserve"> </v>
      </c>
      <c r="O65" s="57"/>
    </row>
    <row r="66" spans="1:15" ht="17.399999999999999" customHeight="1" thickTop="1" thickBot="1" x14ac:dyDescent="0.35">
      <c r="A66" s="79"/>
      <c r="B66" s="79"/>
      <c r="C66" s="80"/>
      <c r="D66" s="81"/>
      <c r="E66" s="79"/>
      <c r="F66" s="79"/>
      <c r="G66" s="79"/>
      <c r="H66" s="79"/>
      <c r="I66" s="79"/>
      <c r="J66" s="79"/>
      <c r="K66" s="79"/>
      <c r="L66" s="79"/>
      <c r="M66" s="79"/>
      <c r="N66" s="82"/>
      <c r="O66" s="83"/>
    </row>
    <row r="67" spans="1:15" ht="60.75" customHeight="1" thickTop="1" thickBot="1" x14ac:dyDescent="0.35">
      <c r="A67" s="84"/>
      <c r="B67" s="34" t="s">
        <v>63</v>
      </c>
      <c r="C67" s="35"/>
      <c r="D67" s="35"/>
      <c r="E67" s="35"/>
      <c r="F67" s="35"/>
      <c r="G67" s="7"/>
      <c r="H67" s="85"/>
      <c r="I67" s="85"/>
      <c r="J67" s="8"/>
      <c r="K67" s="23" t="s">
        <v>51</v>
      </c>
      <c r="L67" s="32" t="s">
        <v>52</v>
      </c>
      <c r="M67" s="86"/>
      <c r="N67" s="87"/>
    </row>
    <row r="68" spans="1:15" ht="33" customHeight="1" thickTop="1" thickBot="1" x14ac:dyDescent="0.35">
      <c r="A68" s="84"/>
      <c r="B68" s="88" t="s">
        <v>53</v>
      </c>
      <c r="C68" s="88"/>
      <c r="D68" s="88"/>
      <c r="E68" s="88"/>
      <c r="F68" s="88"/>
      <c r="G68" s="89"/>
      <c r="H68" s="9"/>
      <c r="I68" s="9"/>
      <c r="J68" s="10"/>
      <c r="K68" s="11">
        <f>SUM(J7:J65)</f>
        <v>124567</v>
      </c>
      <c r="L68" s="33">
        <f>SUM(M7:M65)</f>
        <v>0</v>
      </c>
      <c r="M68" s="90"/>
      <c r="N68" s="91"/>
    </row>
    <row r="69" spans="1:15" ht="16.2" customHeight="1" thickTop="1" x14ac:dyDescent="0.3">
      <c r="A69" s="84"/>
      <c r="H69" s="12"/>
      <c r="I69" s="12"/>
      <c r="J69" s="92"/>
      <c r="K69" s="92"/>
      <c r="L69" s="93"/>
      <c r="M69" s="93"/>
      <c r="N69" s="93"/>
      <c r="O69" s="93"/>
    </row>
    <row r="70" spans="1:15" ht="19.95" customHeight="1" x14ac:dyDescent="0.3">
      <c r="A70" s="84"/>
      <c r="H70" s="12"/>
      <c r="I70" s="12"/>
      <c r="J70" s="92"/>
      <c r="K70" s="13"/>
      <c r="L70" s="13"/>
      <c r="M70" s="13"/>
      <c r="N70" s="93"/>
      <c r="O70" s="93"/>
    </row>
    <row r="71" spans="1:15" x14ac:dyDescent="0.3">
      <c r="C71" s="16"/>
      <c r="D71" s="1"/>
      <c r="E71" s="1"/>
      <c r="F71" s="1"/>
      <c r="G71" s="1"/>
      <c r="I71" s="1"/>
      <c r="J71" s="1"/>
    </row>
    <row r="72" spans="1:15" x14ac:dyDescent="0.3">
      <c r="C72" s="16"/>
      <c r="D72" s="1"/>
      <c r="E72" s="1"/>
      <c r="F72" s="1"/>
      <c r="G72" s="1"/>
      <c r="I72" s="1"/>
      <c r="J72" s="1"/>
    </row>
    <row r="73" spans="1:15" x14ac:dyDescent="0.3">
      <c r="C73" s="16"/>
      <c r="D73" s="1"/>
      <c r="E73" s="1"/>
      <c r="F73" s="1"/>
      <c r="G73" s="1"/>
      <c r="I73" s="1"/>
      <c r="J73" s="1"/>
    </row>
    <row r="74" spans="1:15" x14ac:dyDescent="0.3">
      <c r="C74" s="16"/>
      <c r="D74" s="1"/>
      <c r="E74" s="1"/>
      <c r="F74" s="1"/>
      <c r="G74" s="1"/>
      <c r="I74" s="1"/>
      <c r="J74" s="1"/>
    </row>
    <row r="75" spans="1:15" x14ac:dyDescent="0.3">
      <c r="C75" s="16"/>
      <c r="D75" s="1"/>
      <c r="E75" s="1"/>
      <c r="F75" s="1"/>
      <c r="G75" s="1"/>
      <c r="I75" s="1"/>
      <c r="J75" s="1"/>
    </row>
    <row r="76" spans="1:15" x14ac:dyDescent="0.3">
      <c r="C76" s="16"/>
      <c r="D76" s="1"/>
      <c r="E76" s="1"/>
      <c r="F76" s="1"/>
      <c r="G76" s="1"/>
      <c r="I76" s="1"/>
      <c r="J76" s="1"/>
    </row>
    <row r="77" spans="1:15" x14ac:dyDescent="0.3">
      <c r="C77" s="16"/>
      <c r="D77" s="1"/>
      <c r="E77" s="1"/>
      <c r="F77" s="1"/>
      <c r="G77" s="1"/>
      <c r="I77" s="1"/>
      <c r="J77" s="1"/>
    </row>
    <row r="78" spans="1:15" x14ac:dyDescent="0.3">
      <c r="C78" s="16"/>
      <c r="D78" s="1"/>
      <c r="E78" s="1"/>
      <c r="F78" s="1"/>
      <c r="G78" s="1"/>
      <c r="I78" s="1"/>
      <c r="J78" s="1"/>
    </row>
    <row r="79" spans="1:15" x14ac:dyDescent="0.3">
      <c r="C79" s="16"/>
      <c r="D79" s="1"/>
      <c r="E79" s="1"/>
      <c r="F79" s="1"/>
      <c r="G79" s="1"/>
      <c r="I79" s="1"/>
      <c r="J79" s="1"/>
    </row>
    <row r="80" spans="1:15" x14ac:dyDescent="0.3">
      <c r="C80" s="16"/>
      <c r="D80" s="1"/>
      <c r="E80" s="1"/>
      <c r="F80" s="1"/>
      <c r="G80" s="1"/>
      <c r="I80" s="1"/>
      <c r="J80" s="1"/>
    </row>
    <row r="81" spans="3:10" x14ac:dyDescent="0.3">
      <c r="C81" s="16"/>
      <c r="D81" s="1"/>
      <c r="E81" s="1"/>
      <c r="F81" s="1"/>
      <c r="G81" s="1"/>
      <c r="I81" s="1"/>
      <c r="J81" s="1"/>
    </row>
    <row r="82" spans="3:10" x14ac:dyDescent="0.3">
      <c r="C82" s="16"/>
      <c r="D82" s="1"/>
      <c r="E82" s="1"/>
      <c r="F82" s="1"/>
      <c r="G82" s="1"/>
      <c r="I82" s="1"/>
      <c r="J82" s="1"/>
    </row>
    <row r="83" spans="3:10" x14ac:dyDescent="0.3">
      <c r="C83" s="16"/>
      <c r="D83" s="1"/>
      <c r="E83" s="1"/>
      <c r="F83" s="1"/>
      <c r="G83" s="1"/>
      <c r="I83" s="1"/>
      <c r="J83" s="1"/>
    </row>
    <row r="84" spans="3:10" x14ac:dyDescent="0.3">
      <c r="C84" s="16"/>
      <c r="D84" s="1"/>
      <c r="E84" s="1"/>
      <c r="F84" s="1"/>
      <c r="G84" s="1"/>
      <c r="I84" s="1"/>
      <c r="J84" s="1"/>
    </row>
    <row r="85" spans="3:10" x14ac:dyDescent="0.3">
      <c r="C85" s="16"/>
      <c r="D85" s="1"/>
      <c r="E85" s="1"/>
      <c r="F85" s="1"/>
      <c r="G85" s="1"/>
      <c r="I85" s="1"/>
      <c r="J85" s="1"/>
    </row>
    <row r="86" spans="3:10" x14ac:dyDescent="0.3">
      <c r="C86" s="16"/>
      <c r="D86" s="1"/>
      <c r="E86" s="1"/>
      <c r="F86" s="1"/>
      <c r="G86" s="1"/>
      <c r="I86" s="1"/>
      <c r="J86" s="1"/>
    </row>
    <row r="87" spans="3:10" x14ac:dyDescent="0.3">
      <c r="C87" s="16"/>
      <c r="D87" s="1"/>
      <c r="E87" s="1"/>
      <c r="F87" s="1"/>
      <c r="G87" s="1"/>
      <c r="I87" s="1"/>
      <c r="J87" s="1"/>
    </row>
    <row r="88" spans="3:10" x14ac:dyDescent="0.3">
      <c r="C88" s="16"/>
      <c r="D88" s="1"/>
      <c r="E88" s="1"/>
      <c r="F88" s="1"/>
      <c r="G88" s="1"/>
      <c r="I88" s="1"/>
      <c r="J88" s="1"/>
    </row>
    <row r="89" spans="3:10" x14ac:dyDescent="0.3">
      <c r="C89" s="16"/>
      <c r="D89" s="1"/>
      <c r="E89" s="1"/>
      <c r="F89" s="1"/>
      <c r="G89" s="1"/>
      <c r="I89" s="1"/>
      <c r="J89" s="1"/>
    </row>
    <row r="90" spans="3:10" x14ac:dyDescent="0.3">
      <c r="C90" s="16"/>
      <c r="D90" s="1"/>
      <c r="E90" s="1"/>
      <c r="F90" s="1"/>
      <c r="G90" s="1"/>
      <c r="I90" s="1"/>
      <c r="J90" s="1"/>
    </row>
    <row r="91" spans="3:10" x14ac:dyDescent="0.3">
      <c r="C91" s="16"/>
      <c r="D91" s="1"/>
      <c r="E91" s="1"/>
      <c r="F91" s="1"/>
      <c r="G91" s="1"/>
      <c r="I91" s="1"/>
      <c r="J91" s="1"/>
    </row>
    <row r="92" spans="3:10" x14ac:dyDescent="0.3">
      <c r="C92" s="16"/>
      <c r="D92" s="1"/>
      <c r="E92" s="1"/>
      <c r="F92" s="1"/>
      <c r="G92" s="1"/>
      <c r="I92" s="1"/>
      <c r="J92" s="1"/>
    </row>
    <row r="93" spans="3:10" x14ac:dyDescent="0.3">
      <c r="C93" s="16"/>
      <c r="D93" s="1"/>
      <c r="E93" s="1"/>
      <c r="F93" s="1"/>
      <c r="G93" s="1"/>
      <c r="I93" s="1"/>
      <c r="J93" s="1"/>
    </row>
    <row r="94" spans="3:10" x14ac:dyDescent="0.3">
      <c r="C94" s="16"/>
      <c r="D94" s="1"/>
      <c r="E94" s="1"/>
      <c r="F94" s="1"/>
      <c r="G94" s="1"/>
      <c r="I94" s="1"/>
      <c r="J94" s="1"/>
    </row>
    <row r="95" spans="3:10" x14ac:dyDescent="0.3">
      <c r="C95" s="16"/>
      <c r="D95" s="1"/>
      <c r="E95" s="1"/>
      <c r="F95" s="1"/>
      <c r="G95" s="1"/>
      <c r="I95" s="1"/>
      <c r="J95" s="1"/>
    </row>
    <row r="96" spans="3:10" x14ac:dyDescent="0.3">
      <c r="C96" s="16"/>
      <c r="D96" s="1"/>
      <c r="E96" s="1"/>
      <c r="F96" s="1"/>
      <c r="G96" s="1"/>
      <c r="I96" s="1"/>
      <c r="J96" s="1"/>
    </row>
    <row r="97" spans="3:10" x14ac:dyDescent="0.3">
      <c r="C97" s="16"/>
      <c r="D97" s="1"/>
      <c r="E97" s="1"/>
      <c r="F97" s="1"/>
      <c r="G97" s="1"/>
      <c r="I97" s="1"/>
      <c r="J97" s="1"/>
    </row>
    <row r="98" spans="3:10" x14ac:dyDescent="0.3">
      <c r="C98" s="16"/>
      <c r="D98" s="1"/>
      <c r="E98" s="1"/>
      <c r="F98" s="1"/>
      <c r="G98" s="1"/>
      <c r="I98" s="1"/>
      <c r="J98" s="1"/>
    </row>
    <row r="99" spans="3:10" x14ac:dyDescent="0.3">
      <c r="C99" s="16"/>
      <c r="D99" s="1"/>
      <c r="E99" s="1"/>
      <c r="F99" s="1"/>
      <c r="G99" s="1"/>
      <c r="I99" s="1"/>
      <c r="J99" s="1"/>
    </row>
    <row r="100" spans="3:10" x14ac:dyDescent="0.3">
      <c r="C100" s="16"/>
      <c r="D100" s="1"/>
      <c r="E100" s="1"/>
      <c r="F100" s="1"/>
      <c r="G100" s="1"/>
      <c r="I100" s="1"/>
      <c r="J100" s="1"/>
    </row>
    <row r="101" spans="3:10" x14ac:dyDescent="0.3">
      <c r="C101" s="16"/>
      <c r="D101" s="1"/>
      <c r="E101" s="1"/>
      <c r="F101" s="1"/>
      <c r="G101" s="1"/>
      <c r="I101" s="1"/>
      <c r="J101" s="1"/>
    </row>
    <row r="102" spans="3:10" x14ac:dyDescent="0.3">
      <c r="C102" s="16"/>
      <c r="D102" s="1"/>
      <c r="E102" s="1"/>
      <c r="F102" s="1"/>
      <c r="G102" s="1"/>
      <c r="I102" s="1"/>
      <c r="J102" s="1"/>
    </row>
    <row r="103" spans="3:10" x14ac:dyDescent="0.3">
      <c r="C103" s="16"/>
      <c r="D103" s="1"/>
      <c r="E103" s="1"/>
      <c r="F103" s="1"/>
      <c r="G103" s="1"/>
      <c r="I103" s="1"/>
      <c r="J103" s="1"/>
    </row>
    <row r="104" spans="3:10" x14ac:dyDescent="0.3">
      <c r="C104" s="16"/>
      <c r="D104" s="1"/>
      <c r="E104" s="1"/>
      <c r="F104" s="1"/>
      <c r="G104" s="1"/>
      <c r="I104" s="1"/>
      <c r="J104" s="1"/>
    </row>
    <row r="105" spans="3:10" x14ac:dyDescent="0.3">
      <c r="C105" s="16"/>
      <c r="D105" s="1"/>
      <c r="E105" s="1"/>
      <c r="F105" s="1"/>
      <c r="G105" s="1"/>
      <c r="I105" s="1"/>
      <c r="J105" s="1"/>
    </row>
    <row r="106" spans="3:10" x14ac:dyDescent="0.3">
      <c r="C106" s="16"/>
      <c r="D106" s="1"/>
      <c r="E106" s="1"/>
      <c r="F106" s="1"/>
      <c r="G106" s="1"/>
      <c r="I106" s="1"/>
      <c r="J106" s="1"/>
    </row>
    <row r="107" spans="3:10" x14ac:dyDescent="0.3">
      <c r="C107" s="16"/>
      <c r="D107" s="1"/>
      <c r="E107" s="1"/>
      <c r="F107" s="1"/>
      <c r="G107" s="1"/>
      <c r="I107" s="1"/>
      <c r="J107" s="1"/>
    </row>
    <row r="108" spans="3:10" x14ac:dyDescent="0.3">
      <c r="C108" s="16"/>
      <c r="D108" s="1"/>
      <c r="E108" s="1"/>
      <c r="F108" s="1"/>
      <c r="G108" s="1"/>
      <c r="I108" s="1"/>
      <c r="J108" s="1"/>
    </row>
    <row r="109" spans="3:10" x14ac:dyDescent="0.3">
      <c r="C109" s="16"/>
      <c r="D109" s="1"/>
      <c r="E109" s="1"/>
      <c r="F109" s="1"/>
      <c r="G109" s="1"/>
      <c r="I109" s="1"/>
      <c r="J109" s="1"/>
    </row>
    <row r="110" spans="3:10" x14ac:dyDescent="0.3">
      <c r="C110" s="16"/>
      <c r="D110" s="1"/>
      <c r="E110" s="1"/>
      <c r="F110" s="1"/>
      <c r="G110" s="1"/>
      <c r="I110" s="1"/>
      <c r="J110" s="1"/>
    </row>
    <row r="111" spans="3:10" x14ac:dyDescent="0.3">
      <c r="C111" s="16"/>
      <c r="D111" s="1"/>
      <c r="E111" s="1"/>
      <c r="F111" s="1"/>
      <c r="G111" s="1"/>
      <c r="I111" s="1"/>
      <c r="J111" s="1"/>
    </row>
    <row r="112" spans="3:10" x14ac:dyDescent="0.3">
      <c r="C112" s="16"/>
      <c r="D112" s="1"/>
      <c r="E112" s="1"/>
      <c r="F112" s="1"/>
      <c r="G112" s="1"/>
      <c r="I112" s="1"/>
      <c r="J112" s="1"/>
    </row>
    <row r="113" spans="3:10" x14ac:dyDescent="0.3">
      <c r="C113" s="16"/>
      <c r="D113" s="1"/>
      <c r="E113" s="1"/>
      <c r="F113" s="1"/>
      <c r="G113" s="1"/>
      <c r="I113" s="1"/>
      <c r="J113" s="1"/>
    </row>
    <row r="114" spans="3:10" x14ac:dyDescent="0.3">
      <c r="C114" s="16"/>
      <c r="D114" s="1"/>
      <c r="E114" s="1"/>
      <c r="F114" s="1"/>
      <c r="G114" s="1"/>
      <c r="I114" s="1"/>
      <c r="J114" s="1"/>
    </row>
    <row r="115" spans="3:10" x14ac:dyDescent="0.3">
      <c r="C115" s="16"/>
      <c r="D115" s="1"/>
      <c r="E115" s="1"/>
      <c r="F115" s="1"/>
      <c r="G115" s="1"/>
      <c r="I115" s="1"/>
      <c r="J115" s="1"/>
    </row>
    <row r="116" spans="3:10" x14ac:dyDescent="0.3">
      <c r="C116" s="16"/>
      <c r="D116" s="1"/>
      <c r="E116" s="1"/>
      <c r="F116" s="1"/>
      <c r="G116" s="1"/>
      <c r="I116" s="1"/>
      <c r="J116" s="1"/>
    </row>
    <row r="117" spans="3:10" x14ac:dyDescent="0.3">
      <c r="C117" s="16"/>
      <c r="D117" s="1"/>
      <c r="E117" s="1"/>
      <c r="F117" s="1"/>
      <c r="G117" s="1"/>
      <c r="I117" s="1"/>
      <c r="J117" s="1"/>
    </row>
    <row r="118" spans="3:10" x14ac:dyDescent="0.3">
      <c r="C118" s="16"/>
      <c r="D118" s="1"/>
      <c r="E118" s="1"/>
      <c r="F118" s="1"/>
      <c r="G118" s="1"/>
      <c r="I118" s="1"/>
      <c r="J118" s="1"/>
    </row>
    <row r="119" spans="3:10" x14ac:dyDescent="0.3">
      <c r="C119" s="16"/>
      <c r="D119" s="1"/>
      <c r="E119" s="1"/>
      <c r="F119" s="1"/>
      <c r="G119" s="1"/>
      <c r="I119" s="1"/>
      <c r="J119" s="1"/>
    </row>
    <row r="120" spans="3:10" x14ac:dyDescent="0.3">
      <c r="C120" s="16"/>
      <c r="D120" s="1"/>
      <c r="E120" s="1"/>
      <c r="F120" s="1"/>
      <c r="G120" s="1"/>
      <c r="I120" s="1"/>
      <c r="J120" s="1"/>
    </row>
    <row r="121" spans="3:10" x14ac:dyDescent="0.3">
      <c r="C121" s="16"/>
      <c r="D121" s="1"/>
      <c r="E121" s="1"/>
      <c r="F121" s="1"/>
      <c r="G121" s="1"/>
      <c r="I121" s="1"/>
      <c r="J121" s="1"/>
    </row>
    <row r="122" spans="3:10" x14ac:dyDescent="0.3">
      <c r="C122" s="16"/>
      <c r="D122" s="1"/>
      <c r="E122" s="1"/>
      <c r="F122" s="1"/>
      <c r="G122" s="1"/>
      <c r="I122" s="1"/>
      <c r="J122" s="1"/>
    </row>
    <row r="123" spans="3:10" x14ac:dyDescent="0.3">
      <c r="C123" s="16"/>
      <c r="D123" s="1"/>
      <c r="E123" s="1"/>
      <c r="F123" s="1"/>
      <c r="G123" s="1"/>
      <c r="I123" s="1"/>
      <c r="J123" s="1"/>
    </row>
    <row r="124" spans="3:10" x14ac:dyDescent="0.3">
      <c r="C124" s="16"/>
      <c r="D124" s="1"/>
      <c r="E124" s="1"/>
      <c r="F124" s="1"/>
      <c r="G124" s="1"/>
      <c r="I124" s="1"/>
      <c r="J124" s="1"/>
    </row>
    <row r="125" spans="3:10" x14ac:dyDescent="0.3">
      <c r="C125" s="16"/>
      <c r="D125" s="1"/>
      <c r="E125" s="1"/>
      <c r="F125" s="1"/>
      <c r="G125" s="1"/>
      <c r="I125" s="1"/>
      <c r="J125" s="1"/>
    </row>
    <row r="126" spans="3:10" x14ac:dyDescent="0.3">
      <c r="C126" s="16"/>
      <c r="D126" s="1"/>
      <c r="E126" s="1"/>
      <c r="F126" s="1"/>
      <c r="G126" s="1"/>
      <c r="I126" s="1"/>
      <c r="J126" s="1"/>
    </row>
    <row r="127" spans="3:10" x14ac:dyDescent="0.3">
      <c r="C127" s="16"/>
      <c r="D127" s="1"/>
      <c r="E127" s="1"/>
      <c r="F127" s="1"/>
      <c r="G127" s="1"/>
      <c r="I127" s="1"/>
      <c r="J127" s="1"/>
    </row>
    <row r="128" spans="3:10" x14ac:dyDescent="0.3">
      <c r="C128" s="16"/>
      <c r="D128" s="1"/>
      <c r="E128" s="1"/>
      <c r="F128" s="1"/>
      <c r="G128" s="1"/>
      <c r="I128" s="1"/>
      <c r="J128" s="1"/>
    </row>
    <row r="129" spans="3:10" x14ac:dyDescent="0.3">
      <c r="C129" s="16"/>
      <c r="D129" s="1"/>
      <c r="E129" s="1"/>
      <c r="F129" s="1"/>
      <c r="G129" s="1"/>
      <c r="I129" s="1"/>
      <c r="J129" s="1"/>
    </row>
    <row r="130" spans="3:10" x14ac:dyDescent="0.3">
      <c r="C130" s="16"/>
      <c r="D130" s="1"/>
      <c r="E130" s="1"/>
      <c r="F130" s="1"/>
      <c r="G130" s="1"/>
      <c r="I130" s="1"/>
      <c r="J130" s="1"/>
    </row>
    <row r="131" spans="3:10" x14ac:dyDescent="0.3">
      <c r="C131" s="16"/>
      <c r="D131" s="1"/>
      <c r="E131" s="1"/>
      <c r="F131" s="1"/>
      <c r="G131" s="1"/>
      <c r="I131" s="1"/>
      <c r="J131" s="1"/>
    </row>
    <row r="132" spans="3:10" x14ac:dyDescent="0.3">
      <c r="C132" s="16"/>
      <c r="D132" s="1"/>
      <c r="E132" s="1"/>
      <c r="F132" s="1"/>
      <c r="G132" s="1"/>
      <c r="I132" s="1"/>
      <c r="J132" s="1"/>
    </row>
    <row r="133" spans="3:10" x14ac:dyDescent="0.3">
      <c r="C133" s="16"/>
      <c r="D133" s="1"/>
      <c r="E133" s="1"/>
      <c r="F133" s="1"/>
      <c r="G133" s="1"/>
      <c r="I133" s="1"/>
      <c r="J133" s="1"/>
    </row>
    <row r="134" spans="3:10" x14ac:dyDescent="0.3">
      <c r="C134" s="16"/>
      <c r="D134" s="1"/>
      <c r="E134" s="1"/>
      <c r="F134" s="1"/>
      <c r="G134" s="1"/>
      <c r="I134" s="1"/>
      <c r="J134" s="1"/>
    </row>
    <row r="135" spans="3:10" x14ac:dyDescent="0.3">
      <c r="C135" s="16"/>
      <c r="D135" s="1"/>
      <c r="E135" s="1"/>
      <c r="F135" s="1"/>
      <c r="G135" s="1"/>
      <c r="I135" s="1"/>
      <c r="J135" s="1"/>
    </row>
    <row r="136" spans="3:10" x14ac:dyDescent="0.3">
      <c r="C136" s="16"/>
      <c r="D136" s="1"/>
      <c r="E136" s="1"/>
      <c r="F136" s="1"/>
      <c r="G136" s="1"/>
      <c r="I136" s="1"/>
      <c r="J136" s="1"/>
    </row>
    <row r="137" spans="3:10" x14ac:dyDescent="0.3">
      <c r="C137" s="16"/>
      <c r="D137" s="1"/>
      <c r="E137" s="1"/>
      <c r="F137" s="1"/>
      <c r="G137" s="1"/>
      <c r="I137" s="1"/>
      <c r="J137" s="1"/>
    </row>
    <row r="138" spans="3:10" x14ac:dyDescent="0.3">
      <c r="C138" s="16"/>
      <c r="D138" s="1"/>
      <c r="E138" s="1"/>
      <c r="F138" s="1"/>
      <c r="G138" s="1"/>
      <c r="I138" s="1"/>
      <c r="J138" s="1"/>
    </row>
    <row r="139" spans="3:10" x14ac:dyDescent="0.3">
      <c r="C139" s="16"/>
      <c r="D139" s="1"/>
      <c r="E139" s="1"/>
      <c r="F139" s="1"/>
      <c r="G139" s="1"/>
      <c r="I139" s="1"/>
      <c r="J139" s="1"/>
    </row>
    <row r="140" spans="3:10" x14ac:dyDescent="0.3">
      <c r="C140" s="16"/>
      <c r="D140" s="1"/>
      <c r="E140" s="1"/>
      <c r="F140" s="1"/>
      <c r="G140" s="1"/>
      <c r="I140" s="1"/>
      <c r="J140" s="1"/>
    </row>
    <row r="141" spans="3:10" x14ac:dyDescent="0.3">
      <c r="C141" s="16"/>
      <c r="D141" s="1"/>
      <c r="E141" s="1"/>
      <c r="F141" s="1"/>
      <c r="G141" s="1"/>
      <c r="I141" s="1"/>
      <c r="J141" s="1"/>
    </row>
    <row r="142" spans="3:10" x14ac:dyDescent="0.3">
      <c r="C142" s="16"/>
      <c r="D142" s="1"/>
      <c r="E142" s="1"/>
      <c r="F142" s="1"/>
      <c r="G142" s="1"/>
      <c r="I142" s="1"/>
      <c r="J142" s="1"/>
    </row>
    <row r="143" spans="3:10" x14ac:dyDescent="0.3">
      <c r="C143" s="16"/>
      <c r="D143" s="1"/>
      <c r="E143" s="1"/>
      <c r="F143" s="1"/>
      <c r="G143" s="1"/>
      <c r="I143" s="1"/>
      <c r="J143" s="1"/>
    </row>
    <row r="144" spans="3:10" x14ac:dyDescent="0.3">
      <c r="C144" s="16"/>
      <c r="D144" s="1"/>
      <c r="E144" s="1"/>
      <c r="F144" s="1"/>
      <c r="G144" s="1"/>
      <c r="I144" s="1"/>
      <c r="J144" s="1"/>
    </row>
    <row r="145" spans="3:10" x14ac:dyDescent="0.3">
      <c r="C145" s="16"/>
      <c r="D145" s="1"/>
      <c r="E145" s="1"/>
      <c r="F145" s="1"/>
      <c r="G145" s="1"/>
      <c r="I145" s="1"/>
      <c r="J145" s="1"/>
    </row>
    <row r="146" spans="3:10" x14ac:dyDescent="0.3">
      <c r="C146" s="16"/>
      <c r="D146" s="1"/>
      <c r="E146" s="1"/>
      <c r="F146" s="1"/>
      <c r="G146" s="1"/>
      <c r="I146" s="1"/>
      <c r="J146" s="1"/>
    </row>
    <row r="147" spans="3:10" x14ac:dyDescent="0.3">
      <c r="C147" s="16"/>
      <c r="D147" s="1"/>
      <c r="E147" s="1"/>
      <c r="F147" s="1"/>
      <c r="G147" s="1"/>
      <c r="I147" s="1"/>
      <c r="J147" s="1"/>
    </row>
    <row r="148" spans="3:10" x14ac:dyDescent="0.3">
      <c r="C148" s="16"/>
      <c r="D148" s="1"/>
      <c r="E148" s="1"/>
      <c r="F148" s="1"/>
      <c r="G148" s="1"/>
      <c r="I148" s="1"/>
      <c r="J148" s="1"/>
    </row>
    <row r="149" spans="3:10" x14ac:dyDescent="0.3">
      <c r="C149" s="16"/>
      <c r="D149" s="1"/>
      <c r="E149" s="1"/>
      <c r="F149" s="1"/>
      <c r="G149" s="1"/>
      <c r="I149" s="1"/>
      <c r="J149" s="1"/>
    </row>
    <row r="150" spans="3:10" x14ac:dyDescent="0.3">
      <c r="C150" s="16"/>
      <c r="D150" s="1"/>
      <c r="E150" s="1"/>
      <c r="F150" s="1"/>
      <c r="G150" s="1"/>
      <c r="I150" s="1"/>
      <c r="J150" s="1"/>
    </row>
    <row r="151" spans="3:10" x14ac:dyDescent="0.3">
      <c r="C151" s="16"/>
      <c r="D151" s="1"/>
      <c r="E151" s="1"/>
      <c r="F151" s="1"/>
      <c r="G151" s="1"/>
      <c r="I151" s="1"/>
      <c r="J151" s="1"/>
    </row>
  </sheetData>
  <sheetProtection password="F79C" sheet="1" objects="1" scenarios="1" selectLockedCells="1"/>
  <mergeCells count="15">
    <mergeCell ref="G35:G65"/>
    <mergeCell ref="H35:H65"/>
    <mergeCell ref="I35:I65"/>
    <mergeCell ref="L1:N1"/>
    <mergeCell ref="L67:N67"/>
    <mergeCell ref="L68:N68"/>
    <mergeCell ref="B67:F67"/>
    <mergeCell ref="B68:F68"/>
    <mergeCell ref="B1:F1"/>
    <mergeCell ref="G7:G34"/>
    <mergeCell ref="H7:H34"/>
    <mergeCell ref="I7:I34"/>
    <mergeCell ref="B3:C4"/>
    <mergeCell ref="D3:E4"/>
    <mergeCell ref="F3:H4"/>
  </mergeCells>
  <conditionalFormatting sqref="B7:B65">
    <cfRule type="containsBlanks" dxfId="9" priority="563">
      <formula>LEN(TRIM(B7))=0</formula>
    </cfRule>
  </conditionalFormatting>
  <conditionalFormatting sqref="B7:B65">
    <cfRule type="cellIs" dxfId="8" priority="558" operator="greaterThanOrEqual">
      <formula>1</formula>
    </cfRule>
  </conditionalFormatting>
  <conditionalFormatting sqref="N7:N65">
    <cfRule type="cellIs" dxfId="7" priority="554" operator="equal">
      <formula>"NEVYHOVUJE"</formula>
    </cfRule>
    <cfRule type="cellIs" dxfId="6" priority="555" operator="equal">
      <formula>"VYHOVUJE"</formula>
    </cfRule>
  </conditionalFormatting>
  <conditionalFormatting sqref="D7:D34">
    <cfRule type="containsBlanks" dxfId="5" priority="86">
      <formula>LEN(TRIM(D7))=0</formula>
    </cfRule>
  </conditionalFormatting>
  <conditionalFormatting sqref="L7:L65">
    <cfRule type="notContainsBlanks" dxfId="4" priority="28">
      <formula>LEN(TRIM(L7))&gt;0</formula>
    </cfRule>
  </conditionalFormatting>
  <conditionalFormatting sqref="L7:L65">
    <cfRule type="notContainsBlanks" dxfId="3" priority="32">
      <formula>LEN(TRIM(L7))&gt;0</formula>
    </cfRule>
    <cfRule type="containsBlanks" dxfId="2" priority="33">
      <formula>LEN(TRIM(L7))=0</formula>
    </cfRule>
  </conditionalFormatting>
  <conditionalFormatting sqref="D35:D65">
    <cfRule type="containsBlanks" dxfId="1" priority="15">
      <formula>LEN(TRIM(D35))=0</formula>
    </cfRule>
  </conditionalFormatting>
  <conditionalFormatting sqref="D51">
    <cfRule type="containsBlanks" dxfId="0" priority="4">
      <formula>LEN(TRIM(D51))=0</formula>
    </cfRule>
  </conditionalFormatting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2017-02-07T11:26:21Z</cp:lastPrinted>
  <dcterms:created xsi:type="dcterms:W3CDTF">2014-03-05T12:43:32Z</dcterms:created>
  <dcterms:modified xsi:type="dcterms:W3CDTF">2017-02-07T11:30:52Z</dcterms:modified>
</cp:coreProperties>
</file>