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potřeby'!$B$1:$N$145</definedName>
  </definedNames>
  <calcPr calcId="145621"/>
</workbook>
</file>

<file path=xl/calcChain.xml><?xml version="1.0" encoding="utf-8"?>
<calcChain xmlns="http://schemas.openxmlformats.org/spreadsheetml/2006/main">
  <c r="M142" i="22" l="1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N9" i="22" l="1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J127" i="22" l="1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08" i="22" l="1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35" i="22" l="1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26" i="22"/>
  <c r="M11" i="22" l="1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10" i="22"/>
  <c r="M9" i="22"/>
  <c r="M8" i="22"/>
  <c r="M7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7" i="22"/>
  <c r="K145" i="22" l="1"/>
  <c r="L145" i="22" l="1"/>
</calcChain>
</file>

<file path=xl/sharedStrings.xml><?xml version="1.0" encoding="utf-8"?>
<sst xmlns="http://schemas.openxmlformats.org/spreadsheetml/2006/main" count="442" uniqueCount="253">
  <si>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</si>
  <si>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</si>
  <si>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</si>
  <si>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</si>
  <si>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</si>
  <si>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</si>
  <si>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</si>
  <si>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</si>
  <si>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</si>
  <si>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</si>
  <si>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</si>
  <si>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Desky odkládací A4, bez klop, prešpán - tmavě zelená</t>
  </si>
  <si>
    <t>ks</t>
  </si>
  <si>
    <t xml:space="preserve">pro vkládání dokumentů do velikosti A4, prešpán 350 g. </t>
  </si>
  <si>
    <t>Desky odkládací A4, bez klop, prešpán - červená</t>
  </si>
  <si>
    <t>Desky odkládací A4, 3 klopy PP - modrá neprůhl.</t>
  </si>
  <si>
    <t>formát A4, polypropylen, neprůhledné, zajišťovací gumička.</t>
  </si>
  <si>
    <t>Desky odkládací A4, 3 klopy PP - žlutá neprůhl.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</si>
  <si>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</si>
  <si>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</si>
  <si>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</si>
  <si>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</si>
  <si>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Krabička na poznámkový špalíček</t>
  </si>
  <si>
    <t>drátěná krabička na volné papírové lístky rozměru 9 x 9 cm.</t>
  </si>
  <si>
    <t xml:space="preserve">Samolepící bločky 38 x 51 mm,  4 x neon  </t>
  </si>
  <si>
    <t>bal</t>
  </si>
  <si>
    <t>samolepicí blok, každý lístek má podél jedné strany lepivý pásek, 4 barvy po 50 listech v balení.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</si>
  <si>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</si>
  <si>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</si>
  <si>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Taška obchodní textil- obálka A4/dno</t>
  </si>
  <si>
    <t>obálky se dnem vyztužené /textil/samolepící.</t>
  </si>
  <si>
    <t>Lepicí páska 50mm x 66m transparentní</t>
  </si>
  <si>
    <t>kvalitní lepicí páska průhledná.</t>
  </si>
  <si>
    <t>Lepicí páska s odvíječem lepenky 19mm</t>
  </si>
  <si>
    <t>čirá páska, šíře 19 mm, návin min 30 m, odvíječ s kovovým nožem.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</si>
  <si>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</si>
  <si>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</si>
  <si>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</si>
  <si>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</si>
  <si>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</si>
  <si>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</si>
  <si>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</si>
  <si>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 xml:space="preserve">Samolepicí etikety  210x148 mm </t>
  </si>
  <si>
    <t>2 etikety/ arch, archy formátu A4 , pro tisk v kopírkách, laserových a inkoustových tiskárnách. 100listů/ bal.</t>
  </si>
  <si>
    <t xml:space="preserve">Samolepící etikety laser 105x41 </t>
  </si>
  <si>
    <t>archy formátu A4 , pro tisk v kopírkách, laserových a inkoustových tiskárnách. 100listů/ bal.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</si>
  <si>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</si>
  <si>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</si>
  <si>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</si>
  <si>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</si>
  <si>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24/6  </t>
  </si>
  <si>
    <t xml:space="preserve"> vysoce kvalitní pozinkované spojovače, min.1000 ks v balení.</t>
  </si>
  <si>
    <t>Korekční pero</t>
  </si>
  <si>
    <t>korekční lak v tužce, tenký kovový hrot.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</si>
  <si>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</si>
  <si>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</si>
  <si>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Univerzitní 22, Plzeň</t>
  </si>
  <si>
    <t>DFST - D.Kučerová tel:37763 8015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</si>
  <si>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</si>
  <si>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</si>
  <si>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</si>
  <si>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</si>
  <si>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</si>
  <si>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</si>
  <si>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</si>
  <si>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</si>
  <si>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</si>
  <si>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</si>
  <si>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</si>
  <si>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Obaly "L" A4 - čirá</t>
  </si>
  <si>
    <t>nezávěsné hladké PVC obaly, vkládání na šířku i na výšku, min. 150 mic, 10 ks v balení.</t>
  </si>
  <si>
    <t>Obaly "L" A4- zelená transparentní</t>
  </si>
  <si>
    <t>Samolepicí bločky 38 x 51 mm, 3 x žlutý</t>
  </si>
  <si>
    <t>samolepicí blok, žlutá barva, každý lístek má podél jedné strany lepivý pásek, 3 ks po 100 listech v balení.</t>
  </si>
  <si>
    <t xml:space="preserve">Blok A5 boční spirála linka </t>
  </si>
  <si>
    <t xml:space="preserve">min. 50 listů , spirála vlevo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</si>
  <si>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</si>
  <si>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</si>
  <si>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A4 220g</t>
  </si>
  <si>
    <t>vhodný pro tisk, speciálně hlazený bílý karton, 1 bal/250 list.</t>
  </si>
  <si>
    <t>Náplň do kuličkového pera Solidly - modrá/ 10ks</t>
  </si>
  <si>
    <t>Délka 106,8 mm, extra tenký hrot, plastová trubička.</t>
  </si>
  <si>
    <t xml:space="preserve">Samolepicí etikety 64x21 mm </t>
  </si>
  <si>
    <t xml:space="preserve">Spojovače 24/8 </t>
  </si>
  <si>
    <t>s vysoce kvalitní pozinkované spojovače, min.1000 ks v balení.</t>
  </si>
  <si>
    <t xml:space="preserve">Motouz trikolora </t>
  </si>
  <si>
    <t>min 40 g, pro kancelář i domácnost.</t>
  </si>
  <si>
    <t xml:space="preserve">Motouz jutový přírodní  </t>
  </si>
  <si>
    <t>min 100 g,  pro kancelář i domácnost.</t>
  </si>
  <si>
    <t>DFST -K. Brandová tel:37763 8010</t>
  </si>
  <si>
    <t>Aktovka s přihrádkami</t>
  </si>
  <si>
    <t>5 rozšiřitelných přihrádek se štítky pro popis obsahu, 1pevná přihrádka pro uložení volných papírů, 
kapsa na vizitky, kapacita min. 250 listů A4.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</si>
  <si>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</si>
  <si>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</si>
  <si>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</si>
  <si>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</si>
  <si>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Pořadač pákový A4 - 7,5 cm - zelený</t>
  </si>
  <si>
    <t xml:space="preserve"> vnějšek plast, vnitřek hladký papír.</t>
  </si>
  <si>
    <t>Pořadač pákový A4 - 7,5 cm - černý</t>
  </si>
  <si>
    <t>Rozlišovač papírový ("jazyk") - mix 5 barev</t>
  </si>
  <si>
    <t>oddělování stránek v pořadačích všech typů,
rozměr 10,5x24 cm, 100 ks /balení.</t>
  </si>
  <si>
    <t>Euroobal A4 - hladký</t>
  </si>
  <si>
    <t>čiré, min. 45 mic., balení 100 ks.</t>
  </si>
  <si>
    <t xml:space="preserve">Euroobal A4 - krupička </t>
  </si>
  <si>
    <t>čiré, min. 45 mic., 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</si>
  <si>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</si>
  <si>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</si>
  <si>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</si>
  <si>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</si>
  <si>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</si>
  <si>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</si>
  <si>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 xml:space="preserve">Euroobal A5  </t>
  </si>
  <si>
    <t>čiré, 42 mic., balení 25ks.</t>
  </si>
  <si>
    <t>Desky přední pro kroužkovou vazbu - čiré</t>
  </si>
  <si>
    <t>průhledné čiré krycí desky min. 200 mic, přední strana, formát A4, 100ks/bal</t>
  </si>
  <si>
    <t>Desky zadní pro kroužkovou vazbu - černé</t>
  </si>
  <si>
    <t>obálky pro kroužkovou perfovazbu, formát A4, karton 250 g, povrchová úprava imitace kůže , 100 ks v balení.</t>
  </si>
  <si>
    <t>Desky zadní pro kroužkovou vazbu - bílé</t>
  </si>
  <si>
    <r>
      <t xml:space="preserve">Hřbety 3mm - </t>
    </r>
    <r>
      <rPr>
        <sz val="11"/>
        <color rgb="FFFF0000"/>
        <rFont val="Calibri"/>
        <family val="2"/>
        <charset val="238"/>
      </rPr>
      <t>černý</t>
    </r>
  </si>
  <si>
    <t>speciálně profilované nasazovací lišty zajišťují trvalý
a pružný přítlak,  spojení 1-30listů, 50 ks v balení.</t>
  </si>
  <si>
    <t>speciálně profilované nasazovací lišty zajišťují trvalý
a pružný přítlak, spojení 30-60 listů, 50 ks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</si>
  <si>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</si>
  <si>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</si>
  <si>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Samolepicí blok  76 x 76 mm - žlutý - 400 list</t>
  </si>
  <si>
    <t>nezanechává stopy lepidla, 400 listů v bločku.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</si>
  <si>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</si>
  <si>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</si>
  <si>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320x445+50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</si>
  <si>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</si>
  <si>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</si>
  <si>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</si>
  <si>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</si>
  <si>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</si>
  <si>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</si>
  <si>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Taška obchodní - obálka A4/dno</t>
  </si>
  <si>
    <t>obálky bílé samolepící se dnem A4.</t>
  </si>
  <si>
    <t>Lepicí páska 38mm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</si>
  <si>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</si>
  <si>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</si>
  <si>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40g</t>
  </si>
  <si>
    <t>Vhodné na papír, karton, nevysychá, neobsahuje rozpouštědla.</t>
  </si>
  <si>
    <t>Kontaktní lepidlo bez obsahu toluenu, univerzální lepení savých i nesavých - materiálů, např.: dřevo, plasty, guma, kůže, plech, sklo, korek, karton. Nevhodné např.pro PVC, PE, PP apod.</t>
  </si>
  <si>
    <t>Gelové pero 0,5 mm - modrá náplň</t>
  </si>
  <si>
    <t>stiskací mechanismus, vyměnitelná gelová náplň, plastové tělo, jehlový hrot 0,5 mm pro tenké psaní.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</si>
  <si>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</si>
  <si>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</si>
  <si>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</si>
  <si>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</si>
  <si>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</si>
  <si>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</si>
  <si>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Miska na spony</t>
  </si>
  <si>
    <t xml:space="preserve">drátěná miska na sponky, průměr cca 9cm.   </t>
  </si>
  <si>
    <t xml:space="preserve">CD/DVD etikety </t>
  </si>
  <si>
    <t>samolepící etikety vhodné do laser i inkoustových tiskáren, rozměr 118/18 mm, 2 labels, balení 100 archů.</t>
  </si>
  <si>
    <t>Samolepicí etikety bílá 70x36 mm</t>
  </si>
  <si>
    <t xml:space="preserve">archy formátu A4 , pro tisk v kopírkách, laserových a inkoustových tiskárnách. 100listů/ bal. </t>
  </si>
  <si>
    <t>Samolepicí etikety 98x38 mm</t>
  </si>
  <si>
    <t xml:space="preserve">Samolepicí etikety  105x148 mm </t>
  </si>
  <si>
    <t>4 etikety/ arch, archy formátu A4 , pro tisk v kopírkách, laserových a inkoustových tiskárnách. 100listů/ bal.</t>
  </si>
  <si>
    <t>Samolepící etikety laser 105x42,3</t>
  </si>
  <si>
    <t>Samolepící etikety laser 192x61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</si>
  <si>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</si>
  <si>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</si>
  <si>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Připínáčky  pro nástěnky (špulky)</t>
  </si>
  <si>
    <t>připínáčky s barevnou plastovou hlavou "špulka" ,mix barev, min.100ks v balení.</t>
  </si>
  <si>
    <t xml:space="preserve">Čisticí sprej na obrazovky </t>
  </si>
  <si>
    <t>na odstranění prachu, mastnoty a jiné nečistoty z monitorů, obrazovek a skleněných ploch.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</si>
  <si>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</si>
  <si>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</si>
  <si>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>Čisticí utěrka mikrovlákno</t>
  </si>
  <si>
    <t>Utěrka z mikrovlákna k čištění  LCD, brýlí, čoček dalekohledů, displeje fotoaparátů.</t>
  </si>
  <si>
    <t>Děrovačka - min. 65 listů - poloviční síla při děrování</t>
  </si>
  <si>
    <t>robustní kovová kostrukce, ukazatel středu děrování , posuvný příložník na formáty A6 až A4, rozteč děr 8cm, speciální mechanismus ušetří polovinu síly při děrování, kapacita děrování min. 65 listů současně.</t>
  </si>
  <si>
    <t xml:space="preserve">Rozešívačka </t>
  </si>
  <si>
    <t>odstranění sešívacích drátků,kovové provedení+ plast.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</si>
  <si>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</si>
  <si>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</si>
  <si>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</si>
  <si>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</si>
  <si>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</si>
  <si>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</si>
  <si>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</si>
  <si>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</si>
  <si>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</si>
  <si>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</si>
  <si>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32</t>
  </si>
  <si>
    <t xml:space="preserve">kovové, mnohonásobně použitelné, 12 ks v balení. 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</si>
  <si>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</si>
  <si>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</si>
  <si>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</si>
  <si>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</si>
  <si>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</si>
  <si>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</si>
  <si>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</si>
  <si>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</si>
  <si>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</si>
  <si>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</si>
  <si>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</si>
  <si>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</si>
  <si>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</si>
  <si>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>Závěsný držák komplet s 10ti kapsami</t>
  </si>
  <si>
    <t>kompletní celokovový držák dodávaný s 10ti kapsami, zarážky stojanu udrží otevřené kapsy na požadovaném místě.</t>
  </si>
  <si>
    <t>Hana Perglerová, 725816893</t>
  </si>
  <si>
    <t>ZČU, Univerzitní 8, Plzeň, 6 patro . UR 408</t>
  </si>
  <si>
    <t>Pořadač pákový A4 - 5cm - žlutý</t>
  </si>
  <si>
    <t>vnějšek plast, vnitřek hladký papír, formát A4, šíře 50 cm.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</si>
  <si>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</si>
  <si>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</si>
  <si>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žlutý</t>
  </si>
  <si>
    <t>Blok nelepený bílý - špalík 8-9 x 8-9 cm</t>
  </si>
  <si>
    <t>nelepený bílý, volné listy.</t>
  </si>
  <si>
    <t>Samolepicí blok  76 x 76 mm - žlutý - 100 list</t>
  </si>
  <si>
    <t>nezanechává stopy lepidla, 100 listů v bločku.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</si>
  <si>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</si>
  <si>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</si>
  <si>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Zvýrazňovač 1-4 mm - růžový</t>
  </si>
  <si>
    <t>klínový hrot, šíře stopy 1-4 mm, ventilační uzávěr , vhodný i na faxový papír</t>
  </si>
  <si>
    <t>Zvýrazňovač 1-4 mm - žlutý</t>
  </si>
  <si>
    <t>Zvýrazňovač  1 - 4,6 mm - zelený</t>
  </si>
  <si>
    <t>klínový hrot , šíře stopy 1 - 4,6 mm, ventilační uzávěry, vhodný i na faxový papír</t>
  </si>
  <si>
    <t>Zvýrazňovač  1 - 4,6 mm - žlutý</t>
  </si>
  <si>
    <t>Spojovače 23/13</t>
  </si>
  <si>
    <t>Klip kovový 19</t>
  </si>
  <si>
    <t>Klip kovový 25</t>
  </si>
  <si>
    <t xml:space="preserve">Pryž </t>
  </si>
  <si>
    <t xml:space="preserve">na grafitové tužky. </t>
  </si>
  <si>
    <t>Pravítko 20cm</t>
  </si>
  <si>
    <t xml:space="preserve"> transparentní.</t>
  </si>
  <si>
    <t>Pravítko 30cm</t>
  </si>
  <si>
    <t>termo kotoučky 57/18m (40)12</t>
  </si>
  <si>
    <t>Termo kotouček 57 / 40 / 12 (18m) do pokladen s termotiskárnou,pro platební terminál</t>
  </si>
  <si>
    <t>spojovače 23/6</t>
  </si>
  <si>
    <t>1000 ks v balení</t>
  </si>
  <si>
    <t>spojovače 23/10</t>
  </si>
  <si>
    <t>gelová podložka pod myš</t>
  </si>
  <si>
    <t>Podložka je vyrobena z odolného, omyvatelného a neloupavého antistatického materiálu. Vhodná pro všechny typy myší. Zabraňuje nadměrnému namáhání zápěstí. Rozměry: cca 250×220×20 mm</t>
  </si>
  <si>
    <t>EO - pí Vlková, tel: 37763 1146</t>
  </si>
  <si>
    <t>Univerzitní 8, Plzeň</t>
  </si>
  <si>
    <t>samostatná faktura</t>
  </si>
  <si>
    <r>
      <t xml:space="preserve">Hřbety 6mm - </t>
    </r>
    <r>
      <rPr>
        <sz val="11"/>
        <color rgb="FFFF0000"/>
        <rFont val="Calibri"/>
        <family val="2"/>
        <charset val="238"/>
      </rPr>
      <t>bílý</t>
    </r>
  </si>
  <si>
    <t xml:space="preserve">Název </t>
  </si>
  <si>
    <t xml:space="preserve">Měrná jednotka [MJ] </t>
  </si>
  <si>
    <t xml:space="preserve">Popis </t>
  </si>
  <si>
    <t>Fakturace</t>
  </si>
  <si>
    <t xml:space="preserve">Kontaktní osoba 
k převzetí zboží </t>
  </si>
  <si>
    <t xml:space="preserve">Maximální cena za jednotlivé položky 
 v Kč BEZ DPH </t>
  </si>
  <si>
    <t xml:space="preserve">Místo dodání </t>
  </si>
  <si>
    <t xml:space="preserve">Lepidlo  - 50 - 60 ml </t>
  </si>
  <si>
    <t>Priloha_c._1_Kupni_smlouvy_technicke_specifikace_KP-001-2017</t>
  </si>
  <si>
    <t>vysoce kvalitní pozinkované spojovače, min.1000 ks v balení.</t>
  </si>
  <si>
    <t>Požadavek zadavatele: 
do sloupce označeného textem:</t>
  </si>
  <si>
    <t>Dodavatel doplní do jednotlivých prázdných žlutě podbarvených buněk požadované hodnoty.</t>
  </si>
  <si>
    <t>Kancelářské potřeby - 001 - 2017 (KP-001-2017)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</si>
</sst>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0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1" fillId="0" borderId="7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/>
    <xf numFmtId="2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13" fillId="0" borderId="7" xfId="0" applyNumberFormat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9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5"/>
  <sheetViews>
    <sheetView showGridLines="0" tabSelected="1" zoomScaleNormal="100" workbookViewId="0">
      <selection activeCell="L7" sqref="L7:L142"/>
    </sheetView>
  </sheetViews>
  <sheetFormatPr defaultRowHeight="14.4" x14ac:dyDescent="0.3"/>
  <cols>
    <col min="1" max="1" width="1.44140625" style="28" customWidth="1"/>
    <col min="2" max="2" width="5.6640625" style="28" customWidth="1"/>
    <col min="3" max="3" width="40.5546875" style="9" customWidth="1"/>
    <col min="4" max="4" width="10.109375" style="77" customWidth="1"/>
    <col min="5" max="5" width="9" style="14" customWidth="1"/>
    <col min="6" max="6" width="54.33203125" style="9" customWidth="1"/>
    <col min="7" max="7" width="14" style="32" customWidth="1"/>
    <col min="8" max="8" width="18.5546875" style="28" customWidth="1"/>
    <col min="9" max="9" width="22.109375" style="32" customWidth="1"/>
    <col min="10" max="10" width="22.109375" style="32" hidden="1" customWidth="1"/>
    <col min="11" max="11" width="19.88671875" style="32" customWidth="1"/>
    <col min="12" max="12" width="20.88671875" style="28" customWidth="1"/>
    <col min="13" max="13" width="20.33203125" style="28" customWidth="1"/>
    <col min="14" max="14" width="21" style="28" customWidth="1"/>
    <col min="15" max="15" width="15.88671875" style="28" customWidth="1"/>
    <col min="16" max="16" width="26.44140625" style="28" customWidth="1"/>
    <col min="17" max="16384" width="8.88671875" style="28"/>
  </cols>
  <sheetData>
    <row r="1" spans="1:16" s="10" customFormat="1" ht="24.6" customHeight="1" x14ac:dyDescent="0.3">
      <c r="B1" s="83" t="s">
        <v>252</v>
      </c>
      <c r="C1" s="83"/>
      <c r="D1" s="83"/>
      <c r="E1" s="83"/>
      <c r="F1" s="32"/>
      <c r="G1" s="32"/>
      <c r="H1" s="28"/>
      <c r="I1" s="45"/>
      <c r="J1" s="9"/>
      <c r="K1" s="9"/>
      <c r="L1" s="94" t="s">
        <v>248</v>
      </c>
      <c r="M1" s="94"/>
      <c r="N1" s="94"/>
      <c r="O1" s="46"/>
    </row>
    <row r="2" spans="1:16" s="10" customFormat="1" ht="18.75" customHeight="1" x14ac:dyDescent="0.3">
      <c r="B2" s="28"/>
      <c r="C2" s="47"/>
      <c r="D2" s="30"/>
      <c r="E2" s="31"/>
      <c r="F2" s="32"/>
      <c r="G2" s="28"/>
      <c r="H2" s="28"/>
      <c r="I2" s="32"/>
      <c r="J2" s="9"/>
      <c r="K2" s="48"/>
      <c r="L2" s="48"/>
      <c r="M2" s="49"/>
      <c r="N2" s="11"/>
      <c r="O2" s="50"/>
    </row>
    <row r="3" spans="1:16" s="10" customFormat="1" ht="19.95" customHeight="1" x14ac:dyDescent="0.3">
      <c r="C3" s="84" t="s">
        <v>250</v>
      </c>
      <c r="D3" s="85" t="s">
        <v>9</v>
      </c>
      <c r="E3" s="86"/>
      <c r="F3" s="89" t="s">
        <v>251</v>
      </c>
      <c r="G3" s="90"/>
      <c r="H3" s="90"/>
      <c r="I3" s="90"/>
      <c r="J3" s="48"/>
      <c r="K3" s="48"/>
      <c r="L3" s="48"/>
      <c r="M3" s="49"/>
      <c r="N3" s="49"/>
      <c r="O3" s="49"/>
    </row>
    <row r="4" spans="1:16" s="10" customFormat="1" ht="19.95" customHeight="1" thickBot="1" x14ac:dyDescent="0.35">
      <c r="C4" s="84"/>
      <c r="D4" s="87"/>
      <c r="E4" s="88"/>
      <c r="F4" s="89"/>
      <c r="G4" s="90"/>
      <c r="H4" s="90"/>
      <c r="I4" s="90"/>
      <c r="J4" s="9"/>
      <c r="K4" s="9"/>
      <c r="L4" s="9"/>
      <c r="M4" s="49"/>
      <c r="N4" s="49"/>
      <c r="O4" s="49"/>
    </row>
    <row r="5" spans="1:16" s="10" customFormat="1" ht="27" customHeight="1" thickBot="1" x14ac:dyDescent="0.35">
      <c r="B5" s="12"/>
      <c r="C5" s="13"/>
      <c r="D5" s="14"/>
      <c r="E5" s="14"/>
      <c r="F5" s="9"/>
      <c r="G5" s="9"/>
      <c r="I5" s="9"/>
      <c r="J5" s="15"/>
      <c r="K5" s="16"/>
      <c r="L5" s="18" t="s">
        <v>9</v>
      </c>
      <c r="M5" s="28"/>
      <c r="N5" s="28"/>
    </row>
    <row r="6" spans="1:16" s="10" customFormat="1" ht="58.8" thickTop="1" thickBot="1" x14ac:dyDescent="0.35">
      <c r="B6" s="37" t="s">
        <v>1</v>
      </c>
      <c r="C6" s="19" t="s">
        <v>240</v>
      </c>
      <c r="D6" s="19" t="s">
        <v>0</v>
      </c>
      <c r="E6" s="19" t="s">
        <v>241</v>
      </c>
      <c r="F6" s="19" t="s">
        <v>242</v>
      </c>
      <c r="G6" s="19" t="s">
        <v>243</v>
      </c>
      <c r="H6" s="29" t="s">
        <v>244</v>
      </c>
      <c r="I6" s="19" t="s">
        <v>246</v>
      </c>
      <c r="J6" s="19" t="s">
        <v>245</v>
      </c>
      <c r="K6" s="19" t="s">
        <v>5</v>
      </c>
      <c r="L6" s="17" t="s">
        <v>6</v>
      </c>
      <c r="M6" s="29" t="s">
        <v>7</v>
      </c>
      <c r="N6" s="33" t="s">
        <v>8</v>
      </c>
    </row>
    <row r="7" spans="1:16" ht="31.5" customHeight="1" thickTop="1" x14ac:dyDescent="0.3">
      <c r="A7" s="51"/>
      <c r="B7" s="52">
        <v>1</v>
      </c>
      <c r="C7" s="38" t="s">
        <v>11</v>
      </c>
      <c r="D7" s="53">
        <v>40</v>
      </c>
      <c r="E7" s="54" t="s">
        <v>12</v>
      </c>
      <c r="F7" s="39" t="s">
        <v>13</v>
      </c>
      <c r="G7" s="91" t="s">
        <v>238</v>
      </c>
      <c r="H7" s="91" t="s">
        <v>57</v>
      </c>
      <c r="I7" s="91" t="s">
        <v>56</v>
      </c>
      <c r="J7" s="6">
        <f t="shared" ref="J7:J38" si="0">D7*K7</f>
        <v>240</v>
      </c>
      <c r="K7" s="55">
        <v>6</v>
      </c>
      <c r="L7" s="20"/>
      <c r="M7" s="21">
        <f t="shared" ref="M7:M38" si="1">D7*L7</f>
        <v>0</v>
      </c>
      <c r="N7" s="34" t="str">
        <f t="shared" ref="N7:N70" si="2">IF(ISNUMBER(L7), IF(L7&gt;K7,"NEVYHOVUJE","VYHOVUJE")," ")</f>
        <v xml:space="preserve"> </v>
      </c>
      <c r="P7" s="56"/>
    </row>
    <row r="8" spans="1:16" ht="25.05" customHeight="1" x14ac:dyDescent="0.3">
      <c r="B8" s="57">
        <v>2</v>
      </c>
      <c r="C8" s="40" t="s">
        <v>14</v>
      </c>
      <c r="D8" s="58">
        <v>40</v>
      </c>
      <c r="E8" s="59" t="s">
        <v>12</v>
      </c>
      <c r="F8" s="41" t="s">
        <v>13</v>
      </c>
      <c r="G8" s="92"/>
      <c r="H8" s="92"/>
      <c r="I8" s="92"/>
      <c r="J8" s="7">
        <f t="shared" si="0"/>
        <v>240</v>
      </c>
      <c r="K8" s="60">
        <v>6</v>
      </c>
      <c r="L8" s="22"/>
      <c r="M8" s="23">
        <f t="shared" si="1"/>
        <v>0</v>
      </c>
      <c r="N8" s="35" t="str">
        <f t="shared" si="2"/>
        <v xml:space="preserve"> </v>
      </c>
      <c r="P8" s="56"/>
    </row>
    <row r="9" spans="1:16" ht="25.05" customHeight="1" x14ac:dyDescent="0.3">
      <c r="B9" s="57">
        <v>3</v>
      </c>
      <c r="C9" s="40" t="s">
        <v>15</v>
      </c>
      <c r="D9" s="58">
        <v>3</v>
      </c>
      <c r="E9" s="59" t="s">
        <v>12</v>
      </c>
      <c r="F9" s="41" t="s">
        <v>16</v>
      </c>
      <c r="G9" s="92"/>
      <c r="H9" s="92"/>
      <c r="I9" s="92"/>
      <c r="J9" s="7">
        <f t="shared" si="0"/>
        <v>75</v>
      </c>
      <c r="K9" s="60">
        <v>25</v>
      </c>
      <c r="L9" s="22"/>
      <c r="M9" s="23">
        <f t="shared" si="1"/>
        <v>0</v>
      </c>
      <c r="N9" s="35" t="str">
        <f t="shared" si="2"/>
        <v xml:space="preserve"> </v>
      </c>
      <c r="P9" s="56"/>
    </row>
    <row r="10" spans="1:16" ht="25.05" customHeight="1" x14ac:dyDescent="0.3">
      <c r="B10" s="57">
        <v>4</v>
      </c>
      <c r="C10" s="40" t="s">
        <v>17</v>
      </c>
      <c r="D10" s="58">
        <v>3</v>
      </c>
      <c r="E10" s="59" t="s">
        <v>12</v>
      </c>
      <c r="F10" s="41" t="s">
        <v>16</v>
      </c>
      <c r="G10" s="92"/>
      <c r="H10" s="92"/>
      <c r="I10" s="92"/>
      <c r="J10" s="7">
        <f t="shared" si="0"/>
        <v>75</v>
      </c>
      <c r="K10" s="60">
        <v>25</v>
      </c>
      <c r="L10" s="22"/>
      <c r="M10" s="23">
        <f t="shared" si="1"/>
        <v>0</v>
      </c>
      <c r="N10" s="35" t="str">
        <f t="shared" si="2"/>
        <v xml:space="preserve"> </v>
      </c>
      <c r="P10" s="56"/>
    </row>
    <row r="11" spans="1:16" ht="25.05" customHeight="1" x14ac:dyDescent="0.3">
      <c r="B11" s="57">
        <v>5</v>
      </c>
      <c r="C11" s="40" t="s">
        <v>18</v>
      </c>
      <c r="D11" s="58">
        <v>2</v>
      </c>
      <c r="E11" s="59" t="s">
        <v>12</v>
      </c>
      <c r="F11" s="41" t="s">
        <v>19</v>
      </c>
      <c r="G11" s="92"/>
      <c r="H11" s="92"/>
      <c r="I11" s="92"/>
      <c r="J11" s="7">
        <f t="shared" si="0"/>
        <v>32</v>
      </c>
      <c r="K11" s="60">
        <v>16</v>
      </c>
      <c r="L11" s="22"/>
      <c r="M11" s="23">
        <f t="shared" si="1"/>
        <v>0</v>
      </c>
      <c r="N11" s="35" t="str">
        <f t="shared" si="2"/>
        <v xml:space="preserve"> </v>
      </c>
      <c r="P11" s="56"/>
    </row>
    <row r="12" spans="1:16" ht="25.05" customHeight="1" x14ac:dyDescent="0.3">
      <c r="B12" s="57">
        <v>6</v>
      </c>
      <c r="C12" s="40" t="s">
        <v>20</v>
      </c>
      <c r="D12" s="58">
        <v>2</v>
      </c>
      <c r="E12" s="59" t="s">
        <v>12</v>
      </c>
      <c r="F12" s="41" t="s">
        <v>21</v>
      </c>
      <c r="G12" s="92"/>
      <c r="H12" s="92"/>
      <c r="I12" s="92"/>
      <c r="J12" s="7">
        <f t="shared" si="0"/>
        <v>36</v>
      </c>
      <c r="K12" s="60">
        <v>18</v>
      </c>
      <c r="L12" s="22"/>
      <c r="M12" s="23">
        <f t="shared" si="1"/>
        <v>0</v>
      </c>
      <c r="N12" s="35" t="str">
        <f t="shared" si="2"/>
        <v xml:space="preserve"> </v>
      </c>
      <c r="P12" s="56"/>
    </row>
    <row r="13" spans="1:16" ht="25.05" customHeight="1" x14ac:dyDescent="0.3">
      <c r="B13" s="57">
        <v>7</v>
      </c>
      <c r="C13" s="40" t="s">
        <v>22</v>
      </c>
      <c r="D13" s="58">
        <v>1</v>
      </c>
      <c r="E13" s="59" t="s">
        <v>12</v>
      </c>
      <c r="F13" s="41" t="s">
        <v>23</v>
      </c>
      <c r="G13" s="92"/>
      <c r="H13" s="92"/>
      <c r="I13" s="92"/>
      <c r="J13" s="7">
        <f t="shared" si="0"/>
        <v>40</v>
      </c>
      <c r="K13" s="60">
        <v>40</v>
      </c>
      <c r="L13" s="22"/>
      <c r="M13" s="23">
        <f t="shared" si="1"/>
        <v>0</v>
      </c>
      <c r="N13" s="35" t="str">
        <f t="shared" si="2"/>
        <v xml:space="preserve"> </v>
      </c>
      <c r="P13" s="56"/>
    </row>
    <row r="14" spans="1:16" ht="39.75" customHeight="1" x14ac:dyDescent="0.3">
      <c r="B14" s="57">
        <v>8</v>
      </c>
      <c r="C14" s="40" t="s">
        <v>24</v>
      </c>
      <c r="D14" s="58">
        <v>1</v>
      </c>
      <c r="E14" s="59" t="s">
        <v>25</v>
      </c>
      <c r="F14" s="41" t="s">
        <v>26</v>
      </c>
      <c r="G14" s="92"/>
      <c r="H14" s="92"/>
      <c r="I14" s="92"/>
      <c r="J14" s="7">
        <f t="shared" si="0"/>
        <v>25</v>
      </c>
      <c r="K14" s="60">
        <v>25</v>
      </c>
      <c r="L14" s="22"/>
      <c r="M14" s="23">
        <f t="shared" si="1"/>
        <v>0</v>
      </c>
      <c r="N14" s="35" t="str">
        <f t="shared" si="2"/>
        <v xml:space="preserve"> </v>
      </c>
      <c r="P14" s="56"/>
    </row>
    <row r="15" spans="1:16" ht="110.4" customHeight="1" x14ac:dyDescent="0.3">
      <c r="B15" s="57">
        <v>9</v>
      </c>
      <c r="C15" s="40" t="s">
        <v>27</v>
      </c>
      <c r="D15" s="58">
        <v>5</v>
      </c>
      <c r="E15" s="59" t="s">
        <v>25</v>
      </c>
      <c r="F15" s="41" t="s">
        <v>28</v>
      </c>
      <c r="G15" s="92"/>
      <c r="H15" s="92"/>
      <c r="I15" s="92"/>
      <c r="J15" s="7">
        <f t="shared" si="0"/>
        <v>425</v>
      </c>
      <c r="K15" s="60">
        <v>85</v>
      </c>
      <c r="L15" s="22"/>
      <c r="M15" s="23">
        <f t="shared" si="1"/>
        <v>0</v>
      </c>
      <c r="N15" s="35" t="str">
        <f t="shared" si="2"/>
        <v xml:space="preserve"> </v>
      </c>
      <c r="P15" s="56"/>
    </row>
    <row r="16" spans="1:16" ht="25.05" customHeight="1" x14ac:dyDescent="0.3">
      <c r="B16" s="57">
        <v>10</v>
      </c>
      <c r="C16" s="40" t="s">
        <v>29</v>
      </c>
      <c r="D16" s="58">
        <v>20</v>
      </c>
      <c r="E16" s="59" t="s">
        <v>12</v>
      </c>
      <c r="F16" s="41" t="s">
        <v>30</v>
      </c>
      <c r="G16" s="92"/>
      <c r="H16" s="92"/>
      <c r="I16" s="92"/>
      <c r="J16" s="7">
        <f t="shared" si="0"/>
        <v>140</v>
      </c>
      <c r="K16" s="60">
        <v>7</v>
      </c>
      <c r="L16" s="22"/>
      <c r="M16" s="23">
        <f t="shared" si="1"/>
        <v>0</v>
      </c>
      <c r="N16" s="35" t="str">
        <f t="shared" si="2"/>
        <v xml:space="preserve"> </v>
      </c>
      <c r="P16" s="56"/>
    </row>
    <row r="17" spans="1:16" ht="25.05" customHeight="1" x14ac:dyDescent="0.3">
      <c r="B17" s="57">
        <v>11</v>
      </c>
      <c r="C17" s="40" t="s">
        <v>31</v>
      </c>
      <c r="D17" s="58">
        <v>2</v>
      </c>
      <c r="E17" s="59" t="s">
        <v>12</v>
      </c>
      <c r="F17" s="41" t="s">
        <v>32</v>
      </c>
      <c r="G17" s="92"/>
      <c r="H17" s="92"/>
      <c r="I17" s="92"/>
      <c r="J17" s="7">
        <f t="shared" si="0"/>
        <v>36</v>
      </c>
      <c r="K17" s="60">
        <v>18</v>
      </c>
      <c r="L17" s="22"/>
      <c r="M17" s="23">
        <f t="shared" si="1"/>
        <v>0</v>
      </c>
      <c r="N17" s="35" t="str">
        <f t="shared" si="2"/>
        <v xml:space="preserve"> </v>
      </c>
      <c r="P17" s="56"/>
    </row>
    <row r="18" spans="1:16" ht="25.05" customHeight="1" x14ac:dyDescent="0.3">
      <c r="B18" s="57">
        <v>12</v>
      </c>
      <c r="C18" s="40" t="s">
        <v>33</v>
      </c>
      <c r="D18" s="58">
        <v>5</v>
      </c>
      <c r="E18" s="59" t="s">
        <v>12</v>
      </c>
      <c r="F18" s="41" t="s">
        <v>34</v>
      </c>
      <c r="G18" s="92"/>
      <c r="H18" s="92"/>
      <c r="I18" s="92"/>
      <c r="J18" s="7">
        <f t="shared" si="0"/>
        <v>90</v>
      </c>
      <c r="K18" s="60">
        <v>18</v>
      </c>
      <c r="L18" s="22"/>
      <c r="M18" s="23">
        <f t="shared" si="1"/>
        <v>0</v>
      </c>
      <c r="N18" s="35" t="str">
        <f t="shared" si="2"/>
        <v xml:space="preserve"> </v>
      </c>
      <c r="P18" s="56"/>
    </row>
    <row r="19" spans="1:16" ht="72" customHeight="1" x14ac:dyDescent="0.3">
      <c r="B19" s="57">
        <v>13</v>
      </c>
      <c r="C19" s="40" t="s">
        <v>35</v>
      </c>
      <c r="D19" s="58">
        <v>1</v>
      </c>
      <c r="E19" s="59" t="s">
        <v>12</v>
      </c>
      <c r="F19" s="41" t="s">
        <v>36</v>
      </c>
      <c r="G19" s="92"/>
      <c r="H19" s="92"/>
      <c r="I19" s="92"/>
      <c r="J19" s="7">
        <f t="shared" si="0"/>
        <v>8</v>
      </c>
      <c r="K19" s="60">
        <v>8</v>
      </c>
      <c r="L19" s="22"/>
      <c r="M19" s="23">
        <f t="shared" si="1"/>
        <v>0</v>
      </c>
      <c r="N19" s="35" t="str">
        <f t="shared" si="2"/>
        <v xml:space="preserve"> </v>
      </c>
      <c r="P19" s="56"/>
    </row>
    <row r="20" spans="1:16" ht="43.8" customHeight="1" x14ac:dyDescent="0.3">
      <c r="B20" s="57">
        <v>14</v>
      </c>
      <c r="C20" s="40" t="s">
        <v>37</v>
      </c>
      <c r="D20" s="58">
        <v>1</v>
      </c>
      <c r="E20" s="59" t="s">
        <v>38</v>
      </c>
      <c r="F20" s="41" t="s">
        <v>39</v>
      </c>
      <c r="G20" s="92"/>
      <c r="H20" s="92"/>
      <c r="I20" s="92"/>
      <c r="J20" s="7">
        <f t="shared" si="0"/>
        <v>9.5</v>
      </c>
      <c r="K20" s="60">
        <v>9.5</v>
      </c>
      <c r="L20" s="22"/>
      <c r="M20" s="23">
        <f t="shared" si="1"/>
        <v>0</v>
      </c>
      <c r="N20" s="35" t="str">
        <f t="shared" si="2"/>
        <v xml:space="preserve"> </v>
      </c>
      <c r="P20" s="56"/>
    </row>
    <row r="21" spans="1:16" ht="51.6" customHeight="1" x14ac:dyDescent="0.3">
      <c r="B21" s="57">
        <v>15</v>
      </c>
      <c r="C21" s="40" t="s">
        <v>40</v>
      </c>
      <c r="D21" s="58">
        <v>1</v>
      </c>
      <c r="E21" s="59" t="s">
        <v>12</v>
      </c>
      <c r="F21" s="41" t="s">
        <v>41</v>
      </c>
      <c r="G21" s="92"/>
      <c r="H21" s="92"/>
      <c r="I21" s="92"/>
      <c r="J21" s="7">
        <f t="shared" si="0"/>
        <v>9</v>
      </c>
      <c r="K21" s="60">
        <v>9</v>
      </c>
      <c r="L21" s="22"/>
      <c r="M21" s="23">
        <f t="shared" si="1"/>
        <v>0</v>
      </c>
      <c r="N21" s="35" t="str">
        <f t="shared" si="2"/>
        <v xml:space="preserve"> </v>
      </c>
      <c r="P21" s="56"/>
    </row>
    <row r="22" spans="1:16" ht="27" customHeight="1" x14ac:dyDescent="0.3">
      <c r="B22" s="57">
        <v>16</v>
      </c>
      <c r="C22" s="40" t="s">
        <v>22</v>
      </c>
      <c r="D22" s="58">
        <v>1</v>
      </c>
      <c r="E22" s="59" t="s">
        <v>12</v>
      </c>
      <c r="F22" s="41" t="s">
        <v>23</v>
      </c>
      <c r="G22" s="92"/>
      <c r="H22" s="92"/>
      <c r="I22" s="92"/>
      <c r="J22" s="7">
        <f t="shared" si="0"/>
        <v>40</v>
      </c>
      <c r="K22" s="60">
        <v>40</v>
      </c>
      <c r="L22" s="22"/>
      <c r="M22" s="23">
        <f t="shared" si="1"/>
        <v>0</v>
      </c>
      <c r="N22" s="35" t="str">
        <f t="shared" si="2"/>
        <v xml:space="preserve"> </v>
      </c>
      <c r="P22" s="56"/>
    </row>
    <row r="23" spans="1:16" ht="39.75" customHeight="1" x14ac:dyDescent="0.3">
      <c r="B23" s="57">
        <v>17</v>
      </c>
      <c r="C23" s="40" t="s">
        <v>42</v>
      </c>
      <c r="D23" s="58">
        <v>1</v>
      </c>
      <c r="E23" s="59" t="s">
        <v>25</v>
      </c>
      <c r="F23" s="41" t="s">
        <v>43</v>
      </c>
      <c r="G23" s="92"/>
      <c r="H23" s="92"/>
      <c r="I23" s="92"/>
      <c r="J23" s="7">
        <f t="shared" si="0"/>
        <v>220</v>
      </c>
      <c r="K23" s="60">
        <v>220</v>
      </c>
      <c r="L23" s="22"/>
      <c r="M23" s="23">
        <f t="shared" si="1"/>
        <v>0</v>
      </c>
      <c r="N23" s="35" t="str">
        <f t="shared" si="2"/>
        <v xml:space="preserve"> </v>
      </c>
      <c r="P23" s="56"/>
    </row>
    <row r="24" spans="1:16" ht="39.75" customHeight="1" x14ac:dyDescent="0.3">
      <c r="B24" s="57">
        <v>18</v>
      </c>
      <c r="C24" s="40" t="s">
        <v>44</v>
      </c>
      <c r="D24" s="58">
        <v>1</v>
      </c>
      <c r="E24" s="59" t="s">
        <v>25</v>
      </c>
      <c r="F24" s="41" t="s">
        <v>45</v>
      </c>
      <c r="G24" s="92"/>
      <c r="H24" s="92"/>
      <c r="I24" s="92"/>
      <c r="J24" s="7">
        <f t="shared" si="0"/>
        <v>220</v>
      </c>
      <c r="K24" s="60">
        <v>220</v>
      </c>
      <c r="L24" s="22"/>
      <c r="M24" s="23">
        <f t="shared" si="1"/>
        <v>0</v>
      </c>
      <c r="N24" s="35" t="str">
        <f t="shared" si="2"/>
        <v xml:space="preserve"> </v>
      </c>
      <c r="P24" s="56"/>
    </row>
    <row r="25" spans="1:16" ht="72.599999999999994" customHeight="1" x14ac:dyDescent="0.3">
      <c r="B25" s="57">
        <v>19</v>
      </c>
      <c r="C25" s="40" t="s">
        <v>46</v>
      </c>
      <c r="D25" s="58">
        <v>1</v>
      </c>
      <c r="E25" s="59" t="s">
        <v>25</v>
      </c>
      <c r="F25" s="41" t="s">
        <v>47</v>
      </c>
      <c r="G25" s="92"/>
      <c r="H25" s="92"/>
      <c r="I25" s="92"/>
      <c r="J25" s="7">
        <f t="shared" si="0"/>
        <v>70</v>
      </c>
      <c r="K25" s="60">
        <v>70</v>
      </c>
      <c r="L25" s="22"/>
      <c r="M25" s="23">
        <f t="shared" si="1"/>
        <v>0</v>
      </c>
      <c r="N25" s="35" t="str">
        <f t="shared" si="2"/>
        <v xml:space="preserve"> </v>
      </c>
      <c r="P25" s="56"/>
    </row>
    <row r="26" spans="1:16" ht="32.4" customHeight="1" x14ac:dyDescent="0.3">
      <c r="B26" s="57">
        <v>20</v>
      </c>
      <c r="C26" s="40" t="s">
        <v>48</v>
      </c>
      <c r="D26" s="58">
        <v>1</v>
      </c>
      <c r="E26" s="59" t="s">
        <v>12</v>
      </c>
      <c r="F26" s="41" t="s">
        <v>49</v>
      </c>
      <c r="G26" s="92"/>
      <c r="H26" s="92"/>
      <c r="I26" s="92"/>
      <c r="J26" s="7">
        <f t="shared" si="0"/>
        <v>100</v>
      </c>
      <c r="K26" s="60">
        <v>100</v>
      </c>
      <c r="L26" s="22"/>
      <c r="M26" s="23">
        <f t="shared" si="1"/>
        <v>0</v>
      </c>
      <c r="N26" s="35" t="str">
        <f t="shared" si="2"/>
        <v xml:space="preserve"> </v>
      </c>
      <c r="P26" s="56"/>
    </row>
    <row r="27" spans="1:16" ht="25.2" customHeight="1" x14ac:dyDescent="0.3">
      <c r="B27" s="57">
        <v>21</v>
      </c>
      <c r="C27" s="40" t="s">
        <v>50</v>
      </c>
      <c r="D27" s="58">
        <v>5</v>
      </c>
      <c r="E27" s="59" t="s">
        <v>25</v>
      </c>
      <c r="F27" s="41" t="s">
        <v>249</v>
      </c>
      <c r="G27" s="92"/>
      <c r="H27" s="92"/>
      <c r="I27" s="92"/>
      <c r="J27" s="7">
        <f t="shared" si="0"/>
        <v>30</v>
      </c>
      <c r="K27" s="60">
        <v>6</v>
      </c>
      <c r="L27" s="22"/>
      <c r="M27" s="23">
        <f t="shared" si="1"/>
        <v>0</v>
      </c>
      <c r="N27" s="35" t="str">
        <f t="shared" si="2"/>
        <v xml:space="preserve"> </v>
      </c>
      <c r="P27" s="56"/>
    </row>
    <row r="28" spans="1:16" ht="26.25" customHeight="1" x14ac:dyDescent="0.3">
      <c r="B28" s="57">
        <v>22</v>
      </c>
      <c r="C28" s="40" t="s">
        <v>52</v>
      </c>
      <c r="D28" s="58">
        <v>1</v>
      </c>
      <c r="E28" s="59"/>
      <c r="F28" s="41" t="s">
        <v>53</v>
      </c>
      <c r="G28" s="92"/>
      <c r="H28" s="92"/>
      <c r="I28" s="92"/>
      <c r="J28" s="7">
        <f t="shared" si="0"/>
        <v>40</v>
      </c>
      <c r="K28" s="60">
        <v>40</v>
      </c>
      <c r="L28" s="22"/>
      <c r="M28" s="23">
        <f t="shared" si="1"/>
        <v>0</v>
      </c>
      <c r="N28" s="35" t="str">
        <f t="shared" si="2"/>
        <v xml:space="preserve"> </v>
      </c>
      <c r="P28" s="56"/>
    </row>
    <row r="29" spans="1:16" ht="52.5" customHeight="1" thickBot="1" x14ac:dyDescent="0.35">
      <c r="A29" s="61"/>
      <c r="B29" s="62">
        <v>23</v>
      </c>
      <c r="C29" s="42" t="s">
        <v>54</v>
      </c>
      <c r="D29" s="63">
        <v>1</v>
      </c>
      <c r="E29" s="64" t="s">
        <v>12</v>
      </c>
      <c r="F29" s="43" t="s">
        <v>55</v>
      </c>
      <c r="G29" s="93"/>
      <c r="H29" s="93"/>
      <c r="I29" s="93"/>
      <c r="J29" s="8">
        <f t="shared" si="0"/>
        <v>650</v>
      </c>
      <c r="K29" s="65">
        <v>650</v>
      </c>
      <c r="L29" s="24"/>
      <c r="M29" s="25">
        <f t="shared" si="1"/>
        <v>0</v>
      </c>
      <c r="N29" s="36" t="str">
        <f t="shared" si="2"/>
        <v xml:space="preserve"> </v>
      </c>
      <c r="P29" s="56"/>
    </row>
    <row r="30" spans="1:16" ht="64.2" customHeight="1" thickTop="1" x14ac:dyDescent="0.3">
      <c r="A30" s="66"/>
      <c r="B30" s="52">
        <v>24</v>
      </c>
      <c r="C30" s="38" t="s">
        <v>58</v>
      </c>
      <c r="D30" s="53">
        <v>2</v>
      </c>
      <c r="E30" s="54" t="s">
        <v>12</v>
      </c>
      <c r="F30" s="39" t="s">
        <v>59</v>
      </c>
      <c r="G30" s="91" t="s">
        <v>238</v>
      </c>
      <c r="H30" s="91" t="s">
        <v>89</v>
      </c>
      <c r="I30" s="91" t="s">
        <v>56</v>
      </c>
      <c r="J30" s="6">
        <f t="shared" si="0"/>
        <v>70</v>
      </c>
      <c r="K30" s="67">
        <v>35</v>
      </c>
      <c r="L30" s="20"/>
      <c r="M30" s="21">
        <f t="shared" si="1"/>
        <v>0</v>
      </c>
      <c r="N30" s="34" t="str">
        <f t="shared" si="2"/>
        <v xml:space="preserve"> </v>
      </c>
      <c r="P30" s="56"/>
    </row>
    <row r="31" spans="1:16" ht="25.05" customHeight="1" x14ac:dyDescent="0.3">
      <c r="B31" s="57">
        <v>25</v>
      </c>
      <c r="C31" s="40" t="s">
        <v>60</v>
      </c>
      <c r="D31" s="58">
        <v>2</v>
      </c>
      <c r="E31" s="59" t="s">
        <v>12</v>
      </c>
      <c r="F31" s="41" t="s">
        <v>61</v>
      </c>
      <c r="G31" s="92"/>
      <c r="H31" s="92"/>
      <c r="I31" s="92"/>
      <c r="J31" s="7">
        <f t="shared" si="0"/>
        <v>56</v>
      </c>
      <c r="K31" s="68">
        <v>28</v>
      </c>
      <c r="L31" s="22"/>
      <c r="M31" s="23">
        <f t="shared" si="1"/>
        <v>0</v>
      </c>
      <c r="N31" s="35" t="str">
        <f t="shared" si="2"/>
        <v xml:space="preserve"> </v>
      </c>
      <c r="P31" s="56"/>
    </row>
    <row r="32" spans="1:16" ht="25.05" customHeight="1" x14ac:dyDescent="0.3">
      <c r="B32" s="57">
        <v>26</v>
      </c>
      <c r="C32" s="40" t="s">
        <v>62</v>
      </c>
      <c r="D32" s="58">
        <v>1</v>
      </c>
      <c r="E32" s="44" t="s">
        <v>12</v>
      </c>
      <c r="F32" s="41" t="s">
        <v>63</v>
      </c>
      <c r="G32" s="92"/>
      <c r="H32" s="92"/>
      <c r="I32" s="92"/>
      <c r="J32" s="7">
        <f t="shared" si="0"/>
        <v>3.5</v>
      </c>
      <c r="K32" s="60">
        <v>3.5</v>
      </c>
      <c r="L32" s="22"/>
      <c r="M32" s="23">
        <f t="shared" si="1"/>
        <v>0</v>
      </c>
      <c r="N32" s="35" t="str">
        <f t="shared" si="2"/>
        <v xml:space="preserve"> </v>
      </c>
      <c r="P32" s="56"/>
    </row>
    <row r="33" spans="2:16" ht="25.05" customHeight="1" x14ac:dyDescent="0.3">
      <c r="B33" s="57">
        <v>27</v>
      </c>
      <c r="C33" s="40" t="s">
        <v>64</v>
      </c>
      <c r="D33" s="58">
        <v>1</v>
      </c>
      <c r="E33" s="44" t="s">
        <v>12</v>
      </c>
      <c r="F33" s="41" t="s">
        <v>63</v>
      </c>
      <c r="G33" s="92"/>
      <c r="H33" s="92"/>
      <c r="I33" s="92"/>
      <c r="J33" s="7">
        <f t="shared" si="0"/>
        <v>3.5</v>
      </c>
      <c r="K33" s="60">
        <v>3.5</v>
      </c>
      <c r="L33" s="22"/>
      <c r="M33" s="23">
        <f t="shared" si="1"/>
        <v>0</v>
      </c>
      <c r="N33" s="35" t="str">
        <f t="shared" si="2"/>
        <v xml:space="preserve"> </v>
      </c>
      <c r="P33" s="56"/>
    </row>
    <row r="34" spans="2:16" ht="25.05" customHeight="1" x14ac:dyDescent="0.3">
      <c r="B34" s="57">
        <v>28</v>
      </c>
      <c r="C34" s="40" t="s">
        <v>65</v>
      </c>
      <c r="D34" s="58">
        <v>1</v>
      </c>
      <c r="E34" s="44" t="s">
        <v>12</v>
      </c>
      <c r="F34" s="41" t="s">
        <v>63</v>
      </c>
      <c r="G34" s="92"/>
      <c r="H34" s="92"/>
      <c r="I34" s="92"/>
      <c r="J34" s="7">
        <f t="shared" si="0"/>
        <v>3.5</v>
      </c>
      <c r="K34" s="60">
        <v>3.5</v>
      </c>
      <c r="L34" s="22"/>
      <c r="M34" s="23">
        <f t="shared" si="1"/>
        <v>0</v>
      </c>
      <c r="N34" s="35" t="str">
        <f t="shared" si="2"/>
        <v xml:space="preserve"> </v>
      </c>
      <c r="P34" s="56"/>
    </row>
    <row r="35" spans="2:16" ht="25.05" customHeight="1" x14ac:dyDescent="0.3">
      <c r="B35" s="57">
        <v>29</v>
      </c>
      <c r="C35" s="40" t="s">
        <v>66</v>
      </c>
      <c r="D35" s="58">
        <v>1</v>
      </c>
      <c r="E35" s="44" t="s">
        <v>12</v>
      </c>
      <c r="F35" s="41" t="s">
        <v>63</v>
      </c>
      <c r="G35" s="92"/>
      <c r="H35" s="92"/>
      <c r="I35" s="92"/>
      <c r="J35" s="7">
        <f t="shared" si="0"/>
        <v>3.5</v>
      </c>
      <c r="K35" s="60">
        <v>3.5</v>
      </c>
      <c r="L35" s="22"/>
      <c r="M35" s="23">
        <f t="shared" si="1"/>
        <v>0</v>
      </c>
      <c r="N35" s="35" t="str">
        <f t="shared" si="2"/>
        <v xml:space="preserve"> </v>
      </c>
      <c r="P35" s="56"/>
    </row>
    <row r="36" spans="2:16" ht="25.05" customHeight="1" x14ac:dyDescent="0.3">
      <c r="B36" s="57">
        <v>30</v>
      </c>
      <c r="C36" s="40" t="s">
        <v>67</v>
      </c>
      <c r="D36" s="58">
        <v>1</v>
      </c>
      <c r="E36" s="44" t="s">
        <v>12</v>
      </c>
      <c r="F36" s="41" t="s">
        <v>63</v>
      </c>
      <c r="G36" s="92"/>
      <c r="H36" s="92"/>
      <c r="I36" s="92"/>
      <c r="J36" s="7">
        <f t="shared" si="0"/>
        <v>3.5</v>
      </c>
      <c r="K36" s="60">
        <v>3.5</v>
      </c>
      <c r="L36" s="22"/>
      <c r="M36" s="23">
        <f t="shared" si="1"/>
        <v>0</v>
      </c>
      <c r="N36" s="35" t="str">
        <f t="shared" si="2"/>
        <v xml:space="preserve"> </v>
      </c>
      <c r="P36" s="56"/>
    </row>
    <row r="37" spans="2:16" ht="25.05" customHeight="1" x14ac:dyDescent="0.3">
      <c r="B37" s="57">
        <v>31</v>
      </c>
      <c r="C37" s="40" t="s">
        <v>68</v>
      </c>
      <c r="D37" s="58">
        <v>1</v>
      </c>
      <c r="E37" s="44" t="s">
        <v>12</v>
      </c>
      <c r="F37" s="41" t="s">
        <v>63</v>
      </c>
      <c r="G37" s="92"/>
      <c r="H37" s="92"/>
      <c r="I37" s="92"/>
      <c r="J37" s="7">
        <f t="shared" si="0"/>
        <v>3.5</v>
      </c>
      <c r="K37" s="60">
        <v>3.5</v>
      </c>
      <c r="L37" s="22"/>
      <c r="M37" s="23">
        <f t="shared" si="1"/>
        <v>0</v>
      </c>
      <c r="N37" s="35" t="str">
        <f t="shared" si="2"/>
        <v xml:space="preserve"> </v>
      </c>
      <c r="P37" s="56"/>
    </row>
    <row r="38" spans="2:16" ht="80.25" customHeight="1" x14ac:dyDescent="0.3">
      <c r="B38" s="57">
        <v>32</v>
      </c>
      <c r="C38" s="40" t="s">
        <v>69</v>
      </c>
      <c r="D38" s="58">
        <v>5</v>
      </c>
      <c r="E38" s="59" t="s">
        <v>25</v>
      </c>
      <c r="F38" s="41" t="s">
        <v>70</v>
      </c>
      <c r="G38" s="92"/>
      <c r="H38" s="92"/>
      <c r="I38" s="92"/>
      <c r="J38" s="7">
        <f t="shared" si="0"/>
        <v>185</v>
      </c>
      <c r="K38" s="60">
        <v>37</v>
      </c>
      <c r="L38" s="22"/>
      <c r="M38" s="23">
        <f t="shared" si="1"/>
        <v>0</v>
      </c>
      <c r="N38" s="35" t="str">
        <f t="shared" si="2"/>
        <v xml:space="preserve"> </v>
      </c>
      <c r="P38" s="56"/>
    </row>
    <row r="39" spans="2:16" ht="44.4" customHeight="1" x14ac:dyDescent="0.3">
      <c r="B39" s="57">
        <v>33</v>
      </c>
      <c r="C39" s="40" t="s">
        <v>71</v>
      </c>
      <c r="D39" s="58">
        <v>5</v>
      </c>
      <c r="E39" s="59" t="s">
        <v>25</v>
      </c>
      <c r="F39" s="41" t="s">
        <v>70</v>
      </c>
      <c r="G39" s="92"/>
      <c r="H39" s="92"/>
      <c r="I39" s="92"/>
      <c r="J39" s="7">
        <f t="shared" ref="J39:J70" si="3">D39*K39</f>
        <v>185</v>
      </c>
      <c r="K39" s="60">
        <v>37</v>
      </c>
      <c r="L39" s="22"/>
      <c r="M39" s="23">
        <f t="shared" ref="M39:M70" si="4">D39*L39</f>
        <v>0</v>
      </c>
      <c r="N39" s="35" t="str">
        <f t="shared" si="2"/>
        <v xml:space="preserve"> </v>
      </c>
      <c r="P39" s="56"/>
    </row>
    <row r="40" spans="2:16" ht="43.8" customHeight="1" x14ac:dyDescent="0.3">
      <c r="B40" s="57">
        <v>34</v>
      </c>
      <c r="C40" s="40" t="s">
        <v>72</v>
      </c>
      <c r="D40" s="58">
        <v>3</v>
      </c>
      <c r="E40" s="59" t="s">
        <v>25</v>
      </c>
      <c r="F40" s="41" t="s">
        <v>73</v>
      </c>
      <c r="G40" s="92"/>
      <c r="H40" s="92"/>
      <c r="I40" s="92"/>
      <c r="J40" s="7">
        <f t="shared" si="3"/>
        <v>42</v>
      </c>
      <c r="K40" s="60">
        <v>14</v>
      </c>
      <c r="L40" s="22"/>
      <c r="M40" s="23">
        <f t="shared" si="4"/>
        <v>0</v>
      </c>
      <c r="N40" s="35" t="str">
        <f t="shared" si="2"/>
        <v xml:space="preserve"> </v>
      </c>
      <c r="P40" s="56"/>
    </row>
    <row r="41" spans="2:16" ht="25.8" customHeight="1" x14ac:dyDescent="0.3">
      <c r="B41" s="57">
        <v>35</v>
      </c>
      <c r="C41" s="40" t="s">
        <v>74</v>
      </c>
      <c r="D41" s="58">
        <v>1</v>
      </c>
      <c r="E41" s="59" t="s">
        <v>12</v>
      </c>
      <c r="F41" s="41" t="s">
        <v>75</v>
      </c>
      <c r="G41" s="92"/>
      <c r="H41" s="92"/>
      <c r="I41" s="92"/>
      <c r="J41" s="7">
        <f t="shared" si="3"/>
        <v>13</v>
      </c>
      <c r="K41" s="60">
        <v>13</v>
      </c>
      <c r="L41" s="22"/>
      <c r="M41" s="23">
        <f t="shared" si="4"/>
        <v>0</v>
      </c>
      <c r="N41" s="35" t="str">
        <f t="shared" si="2"/>
        <v xml:space="preserve"> </v>
      </c>
      <c r="P41" s="56"/>
    </row>
    <row r="42" spans="2:16" ht="108" customHeight="1" x14ac:dyDescent="0.3">
      <c r="B42" s="57">
        <v>36</v>
      </c>
      <c r="C42" s="40" t="s">
        <v>76</v>
      </c>
      <c r="D42" s="58">
        <v>2</v>
      </c>
      <c r="E42" s="59" t="s">
        <v>25</v>
      </c>
      <c r="F42" s="41" t="s">
        <v>77</v>
      </c>
      <c r="G42" s="92"/>
      <c r="H42" s="92"/>
      <c r="I42" s="92"/>
      <c r="J42" s="7">
        <f t="shared" si="3"/>
        <v>310</v>
      </c>
      <c r="K42" s="60">
        <v>155</v>
      </c>
      <c r="L42" s="22"/>
      <c r="M42" s="23">
        <f t="shared" si="4"/>
        <v>0</v>
      </c>
      <c r="N42" s="35" t="str">
        <f t="shared" si="2"/>
        <v xml:space="preserve"> </v>
      </c>
      <c r="P42" s="56"/>
    </row>
    <row r="43" spans="2:16" ht="25.2" customHeight="1" x14ac:dyDescent="0.3">
      <c r="B43" s="57">
        <v>37</v>
      </c>
      <c r="C43" s="40" t="s">
        <v>78</v>
      </c>
      <c r="D43" s="58">
        <v>2</v>
      </c>
      <c r="E43" s="59" t="s">
        <v>25</v>
      </c>
      <c r="F43" s="41" t="s">
        <v>79</v>
      </c>
      <c r="G43" s="92"/>
      <c r="H43" s="92"/>
      <c r="I43" s="92"/>
      <c r="J43" s="7">
        <f t="shared" si="3"/>
        <v>500</v>
      </c>
      <c r="K43" s="60">
        <v>250</v>
      </c>
      <c r="L43" s="22"/>
      <c r="M43" s="23">
        <f t="shared" si="4"/>
        <v>0</v>
      </c>
      <c r="N43" s="35" t="str">
        <f t="shared" si="2"/>
        <v xml:space="preserve"> </v>
      </c>
      <c r="P43" s="56"/>
    </row>
    <row r="44" spans="2:16" ht="25.8" customHeight="1" x14ac:dyDescent="0.3">
      <c r="B44" s="57">
        <v>38</v>
      </c>
      <c r="C44" s="40" t="s">
        <v>80</v>
      </c>
      <c r="D44" s="58">
        <v>1</v>
      </c>
      <c r="E44" s="59" t="s">
        <v>25</v>
      </c>
      <c r="F44" s="41" t="s">
        <v>81</v>
      </c>
      <c r="G44" s="92"/>
      <c r="H44" s="92"/>
      <c r="I44" s="92"/>
      <c r="J44" s="7">
        <f t="shared" si="3"/>
        <v>20</v>
      </c>
      <c r="K44" s="60">
        <v>20</v>
      </c>
      <c r="L44" s="22"/>
      <c r="M44" s="23">
        <f t="shared" si="4"/>
        <v>0</v>
      </c>
      <c r="N44" s="35" t="str">
        <f t="shared" si="2"/>
        <v xml:space="preserve"> </v>
      </c>
      <c r="P44" s="56"/>
    </row>
    <row r="45" spans="2:16" ht="36.75" customHeight="1" x14ac:dyDescent="0.3">
      <c r="B45" s="57">
        <v>39</v>
      </c>
      <c r="C45" s="40" t="s">
        <v>82</v>
      </c>
      <c r="D45" s="58">
        <v>1</v>
      </c>
      <c r="E45" s="59" t="s">
        <v>25</v>
      </c>
      <c r="F45" s="41" t="s">
        <v>45</v>
      </c>
      <c r="G45" s="92"/>
      <c r="H45" s="92"/>
      <c r="I45" s="92"/>
      <c r="J45" s="7">
        <f t="shared" si="3"/>
        <v>220</v>
      </c>
      <c r="K45" s="60">
        <v>220</v>
      </c>
      <c r="L45" s="22"/>
      <c r="M45" s="23">
        <f t="shared" si="4"/>
        <v>0</v>
      </c>
      <c r="N45" s="35" t="str">
        <f t="shared" si="2"/>
        <v xml:space="preserve"> </v>
      </c>
      <c r="P45" s="56"/>
    </row>
    <row r="46" spans="2:16" ht="36.75" customHeight="1" x14ac:dyDescent="0.3">
      <c r="B46" s="57">
        <v>40</v>
      </c>
      <c r="C46" s="40" t="s">
        <v>44</v>
      </c>
      <c r="D46" s="58">
        <v>1</v>
      </c>
      <c r="E46" s="59" t="s">
        <v>25</v>
      </c>
      <c r="F46" s="41" t="s">
        <v>45</v>
      </c>
      <c r="G46" s="92"/>
      <c r="H46" s="92"/>
      <c r="I46" s="92"/>
      <c r="J46" s="7">
        <f t="shared" si="3"/>
        <v>220</v>
      </c>
      <c r="K46" s="60">
        <v>220</v>
      </c>
      <c r="L46" s="22"/>
      <c r="M46" s="23">
        <f t="shared" si="4"/>
        <v>0</v>
      </c>
      <c r="N46" s="35" t="str">
        <f t="shared" si="2"/>
        <v xml:space="preserve"> </v>
      </c>
      <c r="P46" s="56"/>
    </row>
    <row r="47" spans="2:16" ht="25.05" customHeight="1" x14ac:dyDescent="0.3">
      <c r="B47" s="57">
        <v>41</v>
      </c>
      <c r="C47" s="40" t="s">
        <v>83</v>
      </c>
      <c r="D47" s="58">
        <v>2</v>
      </c>
      <c r="E47" s="59" t="s">
        <v>25</v>
      </c>
      <c r="F47" s="41" t="s">
        <v>84</v>
      </c>
      <c r="G47" s="92"/>
      <c r="H47" s="92"/>
      <c r="I47" s="92"/>
      <c r="J47" s="7">
        <f t="shared" si="3"/>
        <v>26</v>
      </c>
      <c r="K47" s="60">
        <v>13</v>
      </c>
      <c r="L47" s="22"/>
      <c r="M47" s="23">
        <f t="shared" si="4"/>
        <v>0</v>
      </c>
      <c r="N47" s="35" t="str">
        <f t="shared" si="2"/>
        <v xml:space="preserve"> </v>
      </c>
      <c r="P47" s="56"/>
    </row>
    <row r="48" spans="2:16" ht="25.05" customHeight="1" x14ac:dyDescent="0.3">
      <c r="B48" s="57">
        <v>42</v>
      </c>
      <c r="C48" s="40" t="s">
        <v>85</v>
      </c>
      <c r="D48" s="58">
        <v>1</v>
      </c>
      <c r="E48" s="59" t="s">
        <v>12</v>
      </c>
      <c r="F48" s="41" t="s">
        <v>86</v>
      </c>
      <c r="G48" s="92"/>
      <c r="H48" s="92"/>
      <c r="I48" s="92"/>
      <c r="J48" s="7">
        <f t="shared" si="3"/>
        <v>29</v>
      </c>
      <c r="K48" s="60">
        <v>29</v>
      </c>
      <c r="L48" s="22"/>
      <c r="M48" s="23">
        <f t="shared" si="4"/>
        <v>0</v>
      </c>
      <c r="N48" s="35" t="str">
        <f t="shared" si="2"/>
        <v xml:space="preserve"> </v>
      </c>
      <c r="P48" s="56"/>
    </row>
    <row r="49" spans="1:16" ht="25.05" customHeight="1" thickBot="1" x14ac:dyDescent="0.35">
      <c r="A49" s="61"/>
      <c r="B49" s="62">
        <v>43</v>
      </c>
      <c r="C49" s="42" t="s">
        <v>87</v>
      </c>
      <c r="D49" s="63">
        <v>1</v>
      </c>
      <c r="E49" s="64" t="s">
        <v>12</v>
      </c>
      <c r="F49" s="43" t="s">
        <v>88</v>
      </c>
      <c r="G49" s="93"/>
      <c r="H49" s="93"/>
      <c r="I49" s="93"/>
      <c r="J49" s="8">
        <f t="shared" si="3"/>
        <v>13</v>
      </c>
      <c r="K49" s="65">
        <v>13</v>
      </c>
      <c r="L49" s="24"/>
      <c r="M49" s="25">
        <f t="shared" si="4"/>
        <v>0</v>
      </c>
      <c r="N49" s="36" t="str">
        <f t="shared" si="2"/>
        <v xml:space="preserve"> </v>
      </c>
      <c r="P49" s="56"/>
    </row>
    <row r="50" spans="1:16" ht="61.2" customHeight="1" thickTop="1" x14ac:dyDescent="0.3">
      <c r="A50" s="66"/>
      <c r="B50" s="52">
        <v>44</v>
      </c>
      <c r="C50" s="38" t="s">
        <v>90</v>
      </c>
      <c r="D50" s="53">
        <v>2</v>
      </c>
      <c r="E50" s="54" t="s">
        <v>12</v>
      </c>
      <c r="F50" s="39" t="s">
        <v>91</v>
      </c>
      <c r="G50" s="91" t="s">
        <v>238</v>
      </c>
      <c r="H50" s="91" t="s">
        <v>202</v>
      </c>
      <c r="I50" s="91" t="s">
        <v>203</v>
      </c>
      <c r="J50" s="6">
        <f t="shared" si="3"/>
        <v>260</v>
      </c>
      <c r="K50" s="67">
        <v>130</v>
      </c>
      <c r="L50" s="20"/>
      <c r="M50" s="21">
        <f t="shared" si="4"/>
        <v>0</v>
      </c>
      <c r="N50" s="34" t="str">
        <f t="shared" si="2"/>
        <v xml:space="preserve"> </v>
      </c>
      <c r="P50" s="56"/>
    </row>
    <row r="51" spans="1:16" ht="63" customHeight="1" x14ac:dyDescent="0.3">
      <c r="B51" s="57">
        <v>45</v>
      </c>
      <c r="C51" s="40" t="s">
        <v>92</v>
      </c>
      <c r="D51" s="58">
        <v>6</v>
      </c>
      <c r="E51" s="59" t="s">
        <v>12</v>
      </c>
      <c r="F51" s="41" t="s">
        <v>93</v>
      </c>
      <c r="G51" s="92"/>
      <c r="H51" s="92"/>
      <c r="I51" s="92"/>
      <c r="J51" s="7">
        <f t="shared" si="3"/>
        <v>114</v>
      </c>
      <c r="K51" s="68">
        <v>19</v>
      </c>
      <c r="L51" s="22"/>
      <c r="M51" s="23">
        <f t="shared" si="4"/>
        <v>0</v>
      </c>
      <c r="N51" s="35" t="str">
        <f t="shared" si="2"/>
        <v xml:space="preserve"> </v>
      </c>
      <c r="P51" s="56"/>
    </row>
    <row r="52" spans="1:16" ht="55.2" customHeight="1" x14ac:dyDescent="0.3">
      <c r="B52" s="57">
        <v>46</v>
      </c>
      <c r="C52" s="40" t="s">
        <v>94</v>
      </c>
      <c r="D52" s="58">
        <v>6</v>
      </c>
      <c r="E52" s="59" t="s">
        <v>12</v>
      </c>
      <c r="F52" s="41" t="s">
        <v>95</v>
      </c>
      <c r="G52" s="92"/>
      <c r="H52" s="92"/>
      <c r="I52" s="92"/>
      <c r="J52" s="7">
        <f t="shared" si="3"/>
        <v>198</v>
      </c>
      <c r="K52" s="68">
        <v>33</v>
      </c>
      <c r="L52" s="22"/>
      <c r="M52" s="23">
        <f t="shared" si="4"/>
        <v>0</v>
      </c>
      <c r="N52" s="35" t="str">
        <f t="shared" si="2"/>
        <v xml:space="preserve"> </v>
      </c>
      <c r="P52" s="56"/>
    </row>
    <row r="53" spans="1:16" ht="25.05" customHeight="1" x14ac:dyDescent="0.3">
      <c r="B53" s="57">
        <v>47</v>
      </c>
      <c r="C53" s="40" t="s">
        <v>96</v>
      </c>
      <c r="D53" s="58">
        <v>7</v>
      </c>
      <c r="E53" s="59" t="s">
        <v>12</v>
      </c>
      <c r="F53" s="41" t="s">
        <v>97</v>
      </c>
      <c r="G53" s="92"/>
      <c r="H53" s="92"/>
      <c r="I53" s="92"/>
      <c r="J53" s="7">
        <f t="shared" si="3"/>
        <v>280</v>
      </c>
      <c r="K53" s="68">
        <v>40</v>
      </c>
      <c r="L53" s="22"/>
      <c r="M53" s="23">
        <f t="shared" si="4"/>
        <v>0</v>
      </c>
      <c r="N53" s="35" t="str">
        <f t="shared" si="2"/>
        <v xml:space="preserve"> </v>
      </c>
      <c r="P53" s="56"/>
    </row>
    <row r="54" spans="1:16" ht="25.05" customHeight="1" x14ac:dyDescent="0.3">
      <c r="B54" s="57">
        <v>48</v>
      </c>
      <c r="C54" s="40" t="s">
        <v>98</v>
      </c>
      <c r="D54" s="58">
        <v>7</v>
      </c>
      <c r="E54" s="59" t="s">
        <v>12</v>
      </c>
      <c r="F54" s="41" t="s">
        <v>97</v>
      </c>
      <c r="G54" s="92"/>
      <c r="H54" s="92"/>
      <c r="I54" s="92"/>
      <c r="J54" s="7">
        <f t="shared" si="3"/>
        <v>280</v>
      </c>
      <c r="K54" s="68">
        <v>40</v>
      </c>
      <c r="L54" s="22"/>
      <c r="M54" s="23">
        <f t="shared" si="4"/>
        <v>0</v>
      </c>
      <c r="N54" s="35" t="str">
        <f t="shared" si="2"/>
        <v xml:space="preserve"> </v>
      </c>
      <c r="P54" s="56"/>
    </row>
    <row r="55" spans="1:16" ht="34.799999999999997" customHeight="1" x14ac:dyDescent="0.3">
      <c r="B55" s="57">
        <v>49</v>
      </c>
      <c r="C55" s="40" t="s">
        <v>99</v>
      </c>
      <c r="D55" s="58">
        <v>4</v>
      </c>
      <c r="E55" s="59" t="s">
        <v>25</v>
      </c>
      <c r="F55" s="41" t="s">
        <v>100</v>
      </c>
      <c r="G55" s="92"/>
      <c r="H55" s="92"/>
      <c r="I55" s="92"/>
      <c r="J55" s="7">
        <f t="shared" si="3"/>
        <v>148</v>
      </c>
      <c r="K55" s="68">
        <v>37</v>
      </c>
      <c r="L55" s="22"/>
      <c r="M55" s="23">
        <f t="shared" si="4"/>
        <v>0</v>
      </c>
      <c r="N55" s="35" t="str">
        <f t="shared" si="2"/>
        <v xml:space="preserve"> </v>
      </c>
      <c r="P55" s="56"/>
    </row>
    <row r="56" spans="1:16" ht="25.05" customHeight="1" x14ac:dyDescent="0.3">
      <c r="B56" s="57">
        <v>50</v>
      </c>
      <c r="C56" s="40" t="s">
        <v>101</v>
      </c>
      <c r="D56" s="58">
        <v>10</v>
      </c>
      <c r="E56" s="59" t="s">
        <v>25</v>
      </c>
      <c r="F56" s="41" t="s">
        <v>102</v>
      </c>
      <c r="G56" s="92"/>
      <c r="H56" s="92"/>
      <c r="I56" s="92"/>
      <c r="J56" s="7">
        <f t="shared" si="3"/>
        <v>600</v>
      </c>
      <c r="K56" s="60">
        <v>60</v>
      </c>
      <c r="L56" s="22"/>
      <c r="M56" s="23">
        <f t="shared" si="4"/>
        <v>0</v>
      </c>
      <c r="N56" s="35" t="str">
        <f t="shared" si="2"/>
        <v xml:space="preserve"> </v>
      </c>
      <c r="P56" s="56"/>
    </row>
    <row r="57" spans="1:16" ht="25.05" customHeight="1" x14ac:dyDescent="0.3">
      <c r="B57" s="57">
        <v>51</v>
      </c>
      <c r="C57" s="40" t="s">
        <v>103</v>
      </c>
      <c r="D57" s="58">
        <v>10</v>
      </c>
      <c r="E57" s="59" t="s">
        <v>25</v>
      </c>
      <c r="F57" s="41" t="s">
        <v>104</v>
      </c>
      <c r="G57" s="92"/>
      <c r="H57" s="92"/>
      <c r="I57" s="92"/>
      <c r="J57" s="7">
        <f t="shared" si="3"/>
        <v>500</v>
      </c>
      <c r="K57" s="60">
        <v>50</v>
      </c>
      <c r="L57" s="22"/>
      <c r="M57" s="23">
        <f t="shared" si="4"/>
        <v>0</v>
      </c>
      <c r="N57" s="35" t="str">
        <f t="shared" si="2"/>
        <v xml:space="preserve"> </v>
      </c>
      <c r="P57" s="56"/>
    </row>
    <row r="58" spans="1:16" ht="41.25" customHeight="1" x14ac:dyDescent="0.3">
      <c r="B58" s="57">
        <v>52</v>
      </c>
      <c r="C58" s="40" t="s">
        <v>105</v>
      </c>
      <c r="D58" s="58">
        <v>5</v>
      </c>
      <c r="E58" s="59" t="s">
        <v>25</v>
      </c>
      <c r="F58" s="41" t="s">
        <v>106</v>
      </c>
      <c r="G58" s="92"/>
      <c r="H58" s="92"/>
      <c r="I58" s="92"/>
      <c r="J58" s="7">
        <f t="shared" si="3"/>
        <v>140</v>
      </c>
      <c r="K58" s="60">
        <v>28</v>
      </c>
      <c r="L58" s="22"/>
      <c r="M58" s="23">
        <f t="shared" si="4"/>
        <v>0</v>
      </c>
      <c r="N58" s="35" t="str">
        <f t="shared" si="2"/>
        <v xml:space="preserve"> </v>
      </c>
      <c r="P58" s="56"/>
    </row>
    <row r="59" spans="1:16" ht="62.4" customHeight="1" x14ac:dyDescent="0.3">
      <c r="B59" s="57">
        <v>53</v>
      </c>
      <c r="C59" s="40" t="s">
        <v>107</v>
      </c>
      <c r="D59" s="58">
        <v>7</v>
      </c>
      <c r="E59" s="59" t="s">
        <v>25</v>
      </c>
      <c r="F59" s="41" t="s">
        <v>108</v>
      </c>
      <c r="G59" s="92"/>
      <c r="H59" s="92"/>
      <c r="I59" s="92"/>
      <c r="J59" s="7">
        <f t="shared" si="3"/>
        <v>413</v>
      </c>
      <c r="K59" s="60">
        <v>59</v>
      </c>
      <c r="L59" s="22"/>
      <c r="M59" s="23">
        <f t="shared" si="4"/>
        <v>0</v>
      </c>
      <c r="N59" s="35" t="str">
        <f t="shared" si="2"/>
        <v xml:space="preserve"> </v>
      </c>
      <c r="P59" s="56"/>
    </row>
    <row r="60" spans="1:16" ht="40.049999999999997" customHeight="1" x14ac:dyDescent="0.3">
      <c r="B60" s="57">
        <v>54</v>
      </c>
      <c r="C60" s="40" t="s">
        <v>109</v>
      </c>
      <c r="D60" s="58">
        <v>5</v>
      </c>
      <c r="E60" s="59" t="s">
        <v>12</v>
      </c>
      <c r="F60" s="41" t="s">
        <v>110</v>
      </c>
      <c r="G60" s="92"/>
      <c r="H60" s="92"/>
      <c r="I60" s="92"/>
      <c r="J60" s="7">
        <f t="shared" si="3"/>
        <v>60</v>
      </c>
      <c r="K60" s="60">
        <v>12</v>
      </c>
      <c r="L60" s="22"/>
      <c r="M60" s="23">
        <f t="shared" si="4"/>
        <v>0</v>
      </c>
      <c r="N60" s="35" t="str">
        <f t="shared" si="2"/>
        <v xml:space="preserve"> </v>
      </c>
      <c r="P60" s="56"/>
    </row>
    <row r="61" spans="1:16" ht="30" customHeight="1" x14ac:dyDescent="0.3">
      <c r="B61" s="57">
        <v>55</v>
      </c>
      <c r="C61" s="40" t="s">
        <v>111</v>
      </c>
      <c r="D61" s="58">
        <v>1</v>
      </c>
      <c r="E61" s="59" t="s">
        <v>25</v>
      </c>
      <c r="F61" s="41" t="s">
        <v>112</v>
      </c>
      <c r="G61" s="92"/>
      <c r="H61" s="92"/>
      <c r="I61" s="92"/>
      <c r="J61" s="7">
        <f t="shared" si="3"/>
        <v>30</v>
      </c>
      <c r="K61" s="60">
        <v>30</v>
      </c>
      <c r="L61" s="22"/>
      <c r="M61" s="23">
        <f t="shared" si="4"/>
        <v>0</v>
      </c>
      <c r="N61" s="35" t="str">
        <f t="shared" si="2"/>
        <v xml:space="preserve"> </v>
      </c>
      <c r="P61" s="56"/>
    </row>
    <row r="62" spans="1:16" ht="40.049999999999997" customHeight="1" x14ac:dyDescent="0.3">
      <c r="B62" s="57">
        <v>56</v>
      </c>
      <c r="C62" s="40" t="s">
        <v>113</v>
      </c>
      <c r="D62" s="58">
        <v>2</v>
      </c>
      <c r="E62" s="59" t="s">
        <v>25</v>
      </c>
      <c r="F62" s="41" t="s">
        <v>114</v>
      </c>
      <c r="G62" s="92"/>
      <c r="H62" s="92"/>
      <c r="I62" s="92"/>
      <c r="J62" s="7">
        <f t="shared" si="3"/>
        <v>500</v>
      </c>
      <c r="K62" s="60">
        <v>250</v>
      </c>
      <c r="L62" s="22"/>
      <c r="M62" s="23">
        <f t="shared" si="4"/>
        <v>0</v>
      </c>
      <c r="N62" s="35" t="str">
        <f t="shared" si="2"/>
        <v xml:space="preserve"> </v>
      </c>
      <c r="P62" s="56"/>
    </row>
    <row r="63" spans="1:16" ht="40.049999999999997" customHeight="1" x14ac:dyDescent="0.3">
      <c r="B63" s="57">
        <v>57</v>
      </c>
      <c r="C63" s="40" t="s">
        <v>115</v>
      </c>
      <c r="D63" s="58">
        <v>2</v>
      </c>
      <c r="E63" s="59" t="s">
        <v>25</v>
      </c>
      <c r="F63" s="41" t="s">
        <v>116</v>
      </c>
      <c r="G63" s="92"/>
      <c r="H63" s="92"/>
      <c r="I63" s="92"/>
      <c r="J63" s="7">
        <f t="shared" si="3"/>
        <v>600</v>
      </c>
      <c r="K63" s="60">
        <v>300</v>
      </c>
      <c r="L63" s="22"/>
      <c r="M63" s="23">
        <f t="shared" si="4"/>
        <v>0</v>
      </c>
      <c r="N63" s="35" t="str">
        <f t="shared" si="2"/>
        <v xml:space="preserve"> </v>
      </c>
      <c r="P63" s="56"/>
    </row>
    <row r="64" spans="1:16" ht="40.049999999999997" customHeight="1" x14ac:dyDescent="0.3">
      <c r="B64" s="57">
        <v>58</v>
      </c>
      <c r="C64" s="40" t="s">
        <v>117</v>
      </c>
      <c r="D64" s="58">
        <v>2</v>
      </c>
      <c r="E64" s="59" t="s">
        <v>25</v>
      </c>
      <c r="F64" s="41" t="s">
        <v>116</v>
      </c>
      <c r="G64" s="92"/>
      <c r="H64" s="92"/>
      <c r="I64" s="92"/>
      <c r="J64" s="7">
        <f t="shared" si="3"/>
        <v>540</v>
      </c>
      <c r="K64" s="60">
        <v>270</v>
      </c>
      <c r="L64" s="22"/>
      <c r="M64" s="23">
        <f t="shared" si="4"/>
        <v>0</v>
      </c>
      <c r="N64" s="35" t="str">
        <f t="shared" si="2"/>
        <v xml:space="preserve"> </v>
      </c>
      <c r="P64" s="56"/>
    </row>
    <row r="65" spans="2:16" ht="40.049999999999997" customHeight="1" x14ac:dyDescent="0.3">
      <c r="B65" s="57">
        <v>59</v>
      </c>
      <c r="C65" s="40" t="s">
        <v>118</v>
      </c>
      <c r="D65" s="58">
        <v>1</v>
      </c>
      <c r="E65" s="59" t="s">
        <v>25</v>
      </c>
      <c r="F65" s="41" t="s">
        <v>119</v>
      </c>
      <c r="G65" s="92"/>
      <c r="H65" s="92"/>
      <c r="I65" s="92"/>
      <c r="J65" s="7">
        <f t="shared" si="3"/>
        <v>220</v>
      </c>
      <c r="K65" s="69">
        <v>220</v>
      </c>
      <c r="L65" s="22"/>
      <c r="M65" s="23">
        <f t="shared" si="4"/>
        <v>0</v>
      </c>
      <c r="N65" s="35" t="str">
        <f t="shared" si="2"/>
        <v xml:space="preserve"> </v>
      </c>
      <c r="P65" s="56"/>
    </row>
    <row r="66" spans="2:16" ht="40.049999999999997" customHeight="1" x14ac:dyDescent="0.3">
      <c r="B66" s="57">
        <v>60</v>
      </c>
      <c r="C66" s="40" t="s">
        <v>239</v>
      </c>
      <c r="D66" s="58">
        <v>1</v>
      </c>
      <c r="E66" s="59" t="s">
        <v>25</v>
      </c>
      <c r="F66" s="41" t="s">
        <v>120</v>
      </c>
      <c r="G66" s="92"/>
      <c r="H66" s="92"/>
      <c r="I66" s="92"/>
      <c r="J66" s="7">
        <f t="shared" si="3"/>
        <v>270</v>
      </c>
      <c r="K66" s="69">
        <v>270</v>
      </c>
      <c r="L66" s="22"/>
      <c r="M66" s="23">
        <f t="shared" si="4"/>
        <v>0</v>
      </c>
      <c r="N66" s="35" t="str">
        <f t="shared" si="2"/>
        <v xml:space="preserve"> </v>
      </c>
      <c r="P66" s="56"/>
    </row>
    <row r="67" spans="2:16" ht="40.049999999999997" customHeight="1" x14ac:dyDescent="0.3">
      <c r="B67" s="57">
        <v>61</v>
      </c>
      <c r="C67" s="40" t="s">
        <v>24</v>
      </c>
      <c r="D67" s="58">
        <v>7</v>
      </c>
      <c r="E67" s="59" t="s">
        <v>25</v>
      </c>
      <c r="F67" s="41" t="s">
        <v>26</v>
      </c>
      <c r="G67" s="92"/>
      <c r="H67" s="92"/>
      <c r="I67" s="92"/>
      <c r="J67" s="7">
        <f t="shared" si="3"/>
        <v>175</v>
      </c>
      <c r="K67" s="60">
        <v>25</v>
      </c>
      <c r="L67" s="22"/>
      <c r="M67" s="23">
        <f t="shared" si="4"/>
        <v>0</v>
      </c>
      <c r="N67" s="35" t="str">
        <f t="shared" si="2"/>
        <v xml:space="preserve"> </v>
      </c>
      <c r="P67" s="56"/>
    </row>
    <row r="68" spans="2:16" ht="40.049999999999997" customHeight="1" x14ac:dyDescent="0.3">
      <c r="B68" s="57">
        <v>62</v>
      </c>
      <c r="C68" s="40" t="s">
        <v>121</v>
      </c>
      <c r="D68" s="58">
        <v>7</v>
      </c>
      <c r="E68" s="59" t="s">
        <v>12</v>
      </c>
      <c r="F68" s="41" t="s">
        <v>122</v>
      </c>
      <c r="G68" s="92"/>
      <c r="H68" s="92"/>
      <c r="I68" s="92"/>
      <c r="J68" s="7">
        <f t="shared" si="3"/>
        <v>91</v>
      </c>
      <c r="K68" s="60">
        <v>13</v>
      </c>
      <c r="L68" s="22"/>
      <c r="M68" s="23">
        <f t="shared" si="4"/>
        <v>0</v>
      </c>
      <c r="N68" s="35" t="str">
        <f t="shared" si="2"/>
        <v xml:space="preserve"> </v>
      </c>
      <c r="P68" s="56"/>
    </row>
    <row r="69" spans="2:16" ht="25.8" customHeight="1" x14ac:dyDescent="0.3">
      <c r="B69" s="57">
        <v>63</v>
      </c>
      <c r="C69" s="40" t="s">
        <v>123</v>
      </c>
      <c r="D69" s="58">
        <v>5</v>
      </c>
      <c r="E69" s="59" t="s">
        <v>12</v>
      </c>
      <c r="F69" s="41" t="s">
        <v>124</v>
      </c>
      <c r="G69" s="92"/>
      <c r="H69" s="92"/>
      <c r="I69" s="92"/>
      <c r="J69" s="7">
        <f t="shared" si="3"/>
        <v>330</v>
      </c>
      <c r="K69" s="60">
        <v>66</v>
      </c>
      <c r="L69" s="22"/>
      <c r="M69" s="23">
        <f t="shared" si="4"/>
        <v>0</v>
      </c>
      <c r="N69" s="35" t="str">
        <f t="shared" si="2"/>
        <v xml:space="preserve"> </v>
      </c>
      <c r="P69" s="56"/>
    </row>
    <row r="70" spans="2:16" ht="109.8" customHeight="1" x14ac:dyDescent="0.3">
      <c r="B70" s="57">
        <v>64</v>
      </c>
      <c r="C70" s="40" t="s">
        <v>76</v>
      </c>
      <c r="D70" s="58">
        <v>5</v>
      </c>
      <c r="E70" s="59" t="s">
        <v>25</v>
      </c>
      <c r="F70" s="41" t="s">
        <v>77</v>
      </c>
      <c r="G70" s="92"/>
      <c r="H70" s="92"/>
      <c r="I70" s="92"/>
      <c r="J70" s="7">
        <f t="shared" si="3"/>
        <v>775</v>
      </c>
      <c r="K70" s="60">
        <v>155</v>
      </c>
      <c r="L70" s="22"/>
      <c r="M70" s="23">
        <f t="shared" si="4"/>
        <v>0</v>
      </c>
      <c r="N70" s="35" t="str">
        <f t="shared" si="2"/>
        <v xml:space="preserve"> </v>
      </c>
      <c r="P70" s="56"/>
    </row>
    <row r="71" spans="2:16" ht="109.2" customHeight="1" x14ac:dyDescent="0.3">
      <c r="B71" s="57">
        <v>65</v>
      </c>
      <c r="C71" s="40" t="s">
        <v>27</v>
      </c>
      <c r="D71" s="58">
        <v>20</v>
      </c>
      <c r="E71" s="59" t="s">
        <v>25</v>
      </c>
      <c r="F71" s="41" t="s">
        <v>28</v>
      </c>
      <c r="G71" s="92"/>
      <c r="H71" s="92"/>
      <c r="I71" s="92"/>
      <c r="J71" s="7">
        <f t="shared" ref="J71:J102" si="5">D71*K71</f>
        <v>1700</v>
      </c>
      <c r="K71" s="60">
        <v>85</v>
      </c>
      <c r="L71" s="22"/>
      <c r="M71" s="23">
        <f t="shared" ref="M71:M102" si="6">D71*L71</f>
        <v>0</v>
      </c>
      <c r="N71" s="35" t="str">
        <f t="shared" ref="N71:N134" si="7">IF(ISNUMBER(L71), IF(L71&gt;K71,"NEVYHOVUJE","VYHOVUJE")," ")</f>
        <v xml:space="preserve"> </v>
      </c>
      <c r="P71" s="56"/>
    </row>
    <row r="72" spans="2:16" ht="44.25" customHeight="1" x14ac:dyDescent="0.3">
      <c r="B72" s="57">
        <v>66</v>
      </c>
      <c r="C72" s="40" t="s">
        <v>125</v>
      </c>
      <c r="D72" s="58">
        <v>2</v>
      </c>
      <c r="E72" s="59" t="s">
        <v>25</v>
      </c>
      <c r="F72" s="41" t="s">
        <v>126</v>
      </c>
      <c r="G72" s="92"/>
      <c r="H72" s="92"/>
      <c r="I72" s="92"/>
      <c r="J72" s="7">
        <f t="shared" si="5"/>
        <v>112</v>
      </c>
      <c r="K72" s="60">
        <v>56</v>
      </c>
      <c r="L72" s="22"/>
      <c r="M72" s="23">
        <f t="shared" si="6"/>
        <v>0</v>
      </c>
      <c r="N72" s="35" t="str">
        <f t="shared" si="7"/>
        <v xml:space="preserve"> </v>
      </c>
      <c r="P72" s="56"/>
    </row>
    <row r="73" spans="2:16" ht="44.25" customHeight="1" x14ac:dyDescent="0.3">
      <c r="B73" s="57">
        <v>67</v>
      </c>
      <c r="C73" s="40" t="s">
        <v>127</v>
      </c>
      <c r="D73" s="58">
        <v>2</v>
      </c>
      <c r="E73" s="59" t="s">
        <v>25</v>
      </c>
      <c r="F73" s="41" t="s">
        <v>126</v>
      </c>
      <c r="G73" s="92"/>
      <c r="H73" s="92"/>
      <c r="I73" s="92"/>
      <c r="J73" s="7">
        <f t="shared" si="5"/>
        <v>192</v>
      </c>
      <c r="K73" s="60">
        <v>96</v>
      </c>
      <c r="L73" s="22"/>
      <c r="M73" s="23">
        <f t="shared" si="6"/>
        <v>0</v>
      </c>
      <c r="N73" s="35" t="str">
        <f t="shared" si="7"/>
        <v xml:space="preserve"> </v>
      </c>
      <c r="P73" s="56"/>
    </row>
    <row r="74" spans="2:16" ht="25.05" customHeight="1" x14ac:dyDescent="0.3">
      <c r="B74" s="57">
        <v>68</v>
      </c>
      <c r="C74" s="40" t="s">
        <v>128</v>
      </c>
      <c r="D74" s="58">
        <v>3</v>
      </c>
      <c r="E74" s="59" t="s">
        <v>25</v>
      </c>
      <c r="F74" s="41" t="s">
        <v>129</v>
      </c>
      <c r="G74" s="92"/>
      <c r="H74" s="92"/>
      <c r="I74" s="92"/>
      <c r="J74" s="7">
        <f t="shared" si="5"/>
        <v>90</v>
      </c>
      <c r="K74" s="60">
        <v>30</v>
      </c>
      <c r="L74" s="22"/>
      <c r="M74" s="23">
        <f t="shared" si="6"/>
        <v>0</v>
      </c>
      <c r="N74" s="35" t="str">
        <f t="shared" si="7"/>
        <v xml:space="preserve"> </v>
      </c>
      <c r="P74" s="56"/>
    </row>
    <row r="75" spans="2:16" ht="25.05" customHeight="1" x14ac:dyDescent="0.3">
      <c r="B75" s="57">
        <v>69</v>
      </c>
      <c r="C75" s="40" t="s">
        <v>130</v>
      </c>
      <c r="D75" s="58">
        <v>3</v>
      </c>
      <c r="E75" s="59" t="s">
        <v>25</v>
      </c>
      <c r="F75" s="41" t="s">
        <v>131</v>
      </c>
      <c r="G75" s="92"/>
      <c r="H75" s="92"/>
      <c r="I75" s="92"/>
      <c r="J75" s="7">
        <f t="shared" si="5"/>
        <v>66</v>
      </c>
      <c r="K75" s="60">
        <v>22</v>
      </c>
      <c r="L75" s="22"/>
      <c r="M75" s="23">
        <f t="shared" si="6"/>
        <v>0</v>
      </c>
      <c r="N75" s="35" t="str">
        <f t="shared" si="7"/>
        <v xml:space="preserve"> </v>
      </c>
      <c r="P75" s="56"/>
    </row>
    <row r="76" spans="2:16" ht="25.05" customHeight="1" x14ac:dyDescent="0.3">
      <c r="B76" s="57">
        <v>70</v>
      </c>
      <c r="C76" s="40" t="s">
        <v>132</v>
      </c>
      <c r="D76" s="58">
        <v>50</v>
      </c>
      <c r="E76" s="59" t="s">
        <v>12</v>
      </c>
      <c r="F76" s="41" t="s">
        <v>133</v>
      </c>
      <c r="G76" s="92"/>
      <c r="H76" s="92"/>
      <c r="I76" s="92"/>
      <c r="J76" s="7">
        <f t="shared" si="5"/>
        <v>80</v>
      </c>
      <c r="K76" s="60">
        <v>1.6</v>
      </c>
      <c r="L76" s="22"/>
      <c r="M76" s="23">
        <f t="shared" si="6"/>
        <v>0</v>
      </c>
      <c r="N76" s="35" t="str">
        <f t="shared" si="7"/>
        <v xml:space="preserve"> </v>
      </c>
      <c r="P76" s="56"/>
    </row>
    <row r="77" spans="2:16" ht="25.05" customHeight="1" x14ac:dyDescent="0.3">
      <c r="B77" s="57">
        <v>71</v>
      </c>
      <c r="C77" s="40" t="s">
        <v>134</v>
      </c>
      <c r="D77" s="58">
        <v>10</v>
      </c>
      <c r="E77" s="59" t="s">
        <v>12</v>
      </c>
      <c r="F77" s="41" t="s">
        <v>135</v>
      </c>
      <c r="G77" s="92"/>
      <c r="H77" s="92"/>
      <c r="I77" s="92"/>
      <c r="J77" s="7">
        <f t="shared" si="5"/>
        <v>35</v>
      </c>
      <c r="K77" s="60">
        <v>3.5</v>
      </c>
      <c r="L77" s="22"/>
      <c r="M77" s="23">
        <f t="shared" si="6"/>
        <v>0</v>
      </c>
      <c r="N77" s="35" t="str">
        <f t="shared" si="7"/>
        <v xml:space="preserve"> </v>
      </c>
      <c r="P77" s="56"/>
    </row>
    <row r="78" spans="2:16" ht="25.05" customHeight="1" x14ac:dyDescent="0.3">
      <c r="B78" s="57">
        <v>72</v>
      </c>
      <c r="C78" s="40" t="s">
        <v>136</v>
      </c>
      <c r="D78" s="58">
        <v>3</v>
      </c>
      <c r="E78" s="59" t="s">
        <v>12</v>
      </c>
      <c r="F78" s="41" t="s">
        <v>32</v>
      </c>
      <c r="G78" s="92"/>
      <c r="H78" s="92"/>
      <c r="I78" s="92"/>
      <c r="J78" s="7">
        <f t="shared" si="5"/>
        <v>48</v>
      </c>
      <c r="K78" s="60">
        <v>16</v>
      </c>
      <c r="L78" s="22"/>
      <c r="M78" s="23">
        <f t="shared" si="6"/>
        <v>0</v>
      </c>
      <c r="N78" s="35" t="str">
        <f t="shared" si="7"/>
        <v xml:space="preserve"> </v>
      </c>
      <c r="P78" s="56"/>
    </row>
    <row r="79" spans="2:16" ht="25.05" customHeight="1" x14ac:dyDescent="0.3">
      <c r="B79" s="57">
        <v>73</v>
      </c>
      <c r="C79" s="40" t="s">
        <v>31</v>
      </c>
      <c r="D79" s="58">
        <v>3</v>
      </c>
      <c r="E79" s="59" t="s">
        <v>12</v>
      </c>
      <c r="F79" s="41" t="s">
        <v>32</v>
      </c>
      <c r="G79" s="92"/>
      <c r="H79" s="92"/>
      <c r="I79" s="92"/>
      <c r="J79" s="7">
        <f t="shared" si="5"/>
        <v>54</v>
      </c>
      <c r="K79" s="60">
        <v>18</v>
      </c>
      <c r="L79" s="22"/>
      <c r="M79" s="23">
        <f t="shared" si="6"/>
        <v>0</v>
      </c>
      <c r="N79" s="35" t="str">
        <f t="shared" si="7"/>
        <v xml:space="preserve"> </v>
      </c>
      <c r="P79" s="56"/>
    </row>
    <row r="80" spans="2:16" ht="44.25" customHeight="1" x14ac:dyDescent="0.3">
      <c r="B80" s="57">
        <v>74</v>
      </c>
      <c r="C80" s="40" t="s">
        <v>137</v>
      </c>
      <c r="D80" s="58">
        <v>4</v>
      </c>
      <c r="E80" s="59" t="s">
        <v>12</v>
      </c>
      <c r="F80" s="41" t="s">
        <v>138</v>
      </c>
      <c r="G80" s="92"/>
      <c r="H80" s="92"/>
      <c r="I80" s="92"/>
      <c r="J80" s="7">
        <f t="shared" si="5"/>
        <v>72</v>
      </c>
      <c r="K80" s="60">
        <v>18</v>
      </c>
      <c r="L80" s="22"/>
      <c r="M80" s="23">
        <f t="shared" si="6"/>
        <v>0</v>
      </c>
      <c r="N80" s="35" t="str">
        <f t="shared" si="7"/>
        <v xml:space="preserve"> </v>
      </c>
      <c r="P80" s="56"/>
    </row>
    <row r="81" spans="2:16" ht="25.8" customHeight="1" x14ac:dyDescent="0.3">
      <c r="B81" s="57">
        <v>75</v>
      </c>
      <c r="C81" s="40" t="s">
        <v>139</v>
      </c>
      <c r="D81" s="58">
        <v>5</v>
      </c>
      <c r="E81" s="59" t="s">
        <v>12</v>
      </c>
      <c r="F81" s="41" t="s">
        <v>140</v>
      </c>
      <c r="G81" s="92"/>
      <c r="H81" s="92"/>
      <c r="I81" s="92"/>
      <c r="J81" s="7">
        <f t="shared" si="5"/>
        <v>200</v>
      </c>
      <c r="K81" s="60">
        <v>40</v>
      </c>
      <c r="L81" s="22"/>
      <c r="M81" s="23">
        <f t="shared" si="6"/>
        <v>0</v>
      </c>
      <c r="N81" s="35" t="str">
        <f t="shared" si="7"/>
        <v xml:space="preserve"> </v>
      </c>
      <c r="P81" s="56"/>
    </row>
    <row r="82" spans="2:16" ht="61.5" customHeight="1" x14ac:dyDescent="0.3">
      <c r="B82" s="57">
        <v>76</v>
      </c>
      <c r="C82" s="40" t="s">
        <v>247</v>
      </c>
      <c r="D82" s="58">
        <v>1</v>
      </c>
      <c r="E82" s="59" t="s">
        <v>12</v>
      </c>
      <c r="F82" s="41" t="s">
        <v>141</v>
      </c>
      <c r="G82" s="92"/>
      <c r="H82" s="92"/>
      <c r="I82" s="92"/>
      <c r="J82" s="7">
        <f t="shared" si="5"/>
        <v>34</v>
      </c>
      <c r="K82" s="60">
        <v>34</v>
      </c>
      <c r="L82" s="22"/>
      <c r="M82" s="23">
        <f t="shared" si="6"/>
        <v>0</v>
      </c>
      <c r="N82" s="35" t="str">
        <f t="shared" si="7"/>
        <v xml:space="preserve"> </v>
      </c>
      <c r="P82" s="56"/>
    </row>
    <row r="83" spans="2:16" ht="35.4" customHeight="1" x14ac:dyDescent="0.3">
      <c r="B83" s="57">
        <v>77</v>
      </c>
      <c r="C83" s="40" t="s">
        <v>142</v>
      </c>
      <c r="D83" s="58">
        <v>10</v>
      </c>
      <c r="E83" s="59" t="s">
        <v>12</v>
      </c>
      <c r="F83" s="41" t="s">
        <v>143</v>
      </c>
      <c r="G83" s="92"/>
      <c r="H83" s="92"/>
      <c r="I83" s="92"/>
      <c r="J83" s="7">
        <f t="shared" si="5"/>
        <v>90</v>
      </c>
      <c r="K83" s="60">
        <v>9</v>
      </c>
      <c r="L83" s="22"/>
      <c r="M83" s="23">
        <f t="shared" si="6"/>
        <v>0</v>
      </c>
      <c r="N83" s="35" t="str">
        <f t="shared" si="7"/>
        <v xml:space="preserve"> </v>
      </c>
      <c r="P83" s="56"/>
    </row>
    <row r="84" spans="2:16" ht="72.599999999999994" customHeight="1" x14ac:dyDescent="0.3">
      <c r="B84" s="57">
        <v>78</v>
      </c>
      <c r="C84" s="40" t="s">
        <v>35</v>
      </c>
      <c r="D84" s="58">
        <v>10</v>
      </c>
      <c r="E84" s="59" t="s">
        <v>12</v>
      </c>
      <c r="F84" s="41" t="s">
        <v>36</v>
      </c>
      <c r="G84" s="92"/>
      <c r="H84" s="92"/>
      <c r="I84" s="92"/>
      <c r="J84" s="7">
        <f t="shared" si="5"/>
        <v>80</v>
      </c>
      <c r="K84" s="60">
        <v>8</v>
      </c>
      <c r="L84" s="22"/>
      <c r="M84" s="23">
        <f t="shared" si="6"/>
        <v>0</v>
      </c>
      <c r="N84" s="35" t="str">
        <f t="shared" si="7"/>
        <v xml:space="preserve"> </v>
      </c>
      <c r="P84" s="56"/>
    </row>
    <row r="85" spans="2:16" ht="25.05" customHeight="1" x14ac:dyDescent="0.3">
      <c r="B85" s="57">
        <v>79</v>
      </c>
      <c r="C85" s="40" t="s">
        <v>144</v>
      </c>
      <c r="D85" s="58">
        <v>1</v>
      </c>
      <c r="E85" s="59" t="s">
        <v>12</v>
      </c>
      <c r="F85" s="41" t="s">
        <v>145</v>
      </c>
      <c r="G85" s="92"/>
      <c r="H85" s="92"/>
      <c r="I85" s="92"/>
      <c r="J85" s="7">
        <f t="shared" si="5"/>
        <v>135</v>
      </c>
      <c r="K85" s="60">
        <v>135</v>
      </c>
      <c r="L85" s="22"/>
      <c r="M85" s="23">
        <f t="shared" si="6"/>
        <v>0</v>
      </c>
      <c r="N85" s="35" t="str">
        <f t="shared" si="7"/>
        <v xml:space="preserve"> </v>
      </c>
      <c r="P85" s="56"/>
    </row>
    <row r="86" spans="2:16" ht="34.200000000000003" customHeight="1" x14ac:dyDescent="0.3">
      <c r="B86" s="57">
        <v>80</v>
      </c>
      <c r="C86" s="40" t="s">
        <v>146</v>
      </c>
      <c r="D86" s="58">
        <v>1</v>
      </c>
      <c r="E86" s="59" t="s">
        <v>12</v>
      </c>
      <c r="F86" s="41" t="s">
        <v>147</v>
      </c>
      <c r="G86" s="92"/>
      <c r="H86" s="92"/>
      <c r="I86" s="92"/>
      <c r="J86" s="7">
        <f t="shared" si="5"/>
        <v>30</v>
      </c>
      <c r="K86" s="60">
        <v>30</v>
      </c>
      <c r="L86" s="22"/>
      <c r="M86" s="23">
        <f t="shared" si="6"/>
        <v>0</v>
      </c>
      <c r="N86" s="35" t="str">
        <f t="shared" si="7"/>
        <v xml:space="preserve"> </v>
      </c>
      <c r="P86" s="56"/>
    </row>
    <row r="87" spans="2:16" ht="25.05" customHeight="1" x14ac:dyDescent="0.3">
      <c r="B87" s="57">
        <v>81</v>
      </c>
      <c r="C87" s="40" t="s">
        <v>148</v>
      </c>
      <c r="D87" s="58">
        <v>4</v>
      </c>
      <c r="E87" s="59" t="s">
        <v>12</v>
      </c>
      <c r="F87" s="41" t="s">
        <v>149</v>
      </c>
      <c r="G87" s="92"/>
      <c r="H87" s="92"/>
      <c r="I87" s="92"/>
      <c r="J87" s="7">
        <f t="shared" si="5"/>
        <v>1080</v>
      </c>
      <c r="K87" s="60">
        <v>270</v>
      </c>
      <c r="L87" s="22"/>
      <c r="M87" s="23">
        <f t="shared" si="6"/>
        <v>0</v>
      </c>
      <c r="N87" s="35" t="str">
        <f t="shared" si="7"/>
        <v xml:space="preserve"> </v>
      </c>
      <c r="P87" s="56"/>
    </row>
    <row r="88" spans="2:16" ht="25.05" customHeight="1" x14ac:dyDescent="0.3">
      <c r="B88" s="57">
        <v>82</v>
      </c>
      <c r="C88" s="40" t="s">
        <v>22</v>
      </c>
      <c r="D88" s="58">
        <v>1</v>
      </c>
      <c r="E88" s="59" t="s">
        <v>12</v>
      </c>
      <c r="F88" s="41" t="s">
        <v>23</v>
      </c>
      <c r="G88" s="92"/>
      <c r="H88" s="92"/>
      <c r="I88" s="92"/>
      <c r="J88" s="7">
        <f t="shared" si="5"/>
        <v>40</v>
      </c>
      <c r="K88" s="60">
        <v>40</v>
      </c>
      <c r="L88" s="22"/>
      <c r="M88" s="23">
        <f t="shared" si="6"/>
        <v>0</v>
      </c>
      <c r="N88" s="35" t="str">
        <f t="shared" si="7"/>
        <v xml:space="preserve"> </v>
      </c>
      <c r="P88" s="56"/>
    </row>
    <row r="89" spans="2:16" ht="25.05" customHeight="1" x14ac:dyDescent="0.3">
      <c r="B89" s="57">
        <v>83</v>
      </c>
      <c r="C89" s="40" t="s">
        <v>150</v>
      </c>
      <c r="D89" s="58">
        <v>1</v>
      </c>
      <c r="E89" s="59" t="s">
        <v>12</v>
      </c>
      <c r="F89" s="41" t="s">
        <v>151</v>
      </c>
      <c r="G89" s="92"/>
      <c r="H89" s="92"/>
      <c r="I89" s="92"/>
      <c r="J89" s="7">
        <f t="shared" si="5"/>
        <v>27</v>
      </c>
      <c r="K89" s="60">
        <v>27</v>
      </c>
      <c r="L89" s="22"/>
      <c r="M89" s="23">
        <f t="shared" si="6"/>
        <v>0</v>
      </c>
      <c r="N89" s="35" t="str">
        <f t="shared" si="7"/>
        <v xml:space="preserve"> </v>
      </c>
      <c r="P89" s="56"/>
    </row>
    <row r="90" spans="2:16" ht="40.049999999999997" customHeight="1" x14ac:dyDescent="0.3">
      <c r="B90" s="57">
        <v>84</v>
      </c>
      <c r="C90" s="40" t="s">
        <v>152</v>
      </c>
      <c r="D90" s="58">
        <v>1</v>
      </c>
      <c r="E90" s="59" t="s">
        <v>25</v>
      </c>
      <c r="F90" s="41" t="s">
        <v>153</v>
      </c>
      <c r="G90" s="92"/>
      <c r="H90" s="92"/>
      <c r="I90" s="92"/>
      <c r="J90" s="7">
        <f t="shared" si="5"/>
        <v>200</v>
      </c>
      <c r="K90" s="60">
        <v>200</v>
      </c>
      <c r="L90" s="22"/>
      <c r="M90" s="23">
        <f t="shared" si="6"/>
        <v>0</v>
      </c>
      <c r="N90" s="35" t="str">
        <f t="shared" si="7"/>
        <v xml:space="preserve"> </v>
      </c>
      <c r="P90" s="56"/>
    </row>
    <row r="91" spans="2:16" ht="40.049999999999997" customHeight="1" x14ac:dyDescent="0.3">
      <c r="B91" s="57">
        <v>85</v>
      </c>
      <c r="C91" s="40" t="s">
        <v>154</v>
      </c>
      <c r="D91" s="58">
        <v>2</v>
      </c>
      <c r="E91" s="59" t="s">
        <v>25</v>
      </c>
      <c r="F91" s="41" t="s">
        <v>155</v>
      </c>
      <c r="G91" s="92"/>
      <c r="H91" s="92"/>
      <c r="I91" s="92"/>
      <c r="J91" s="7">
        <f t="shared" si="5"/>
        <v>440</v>
      </c>
      <c r="K91" s="60">
        <v>220</v>
      </c>
      <c r="L91" s="22"/>
      <c r="M91" s="23">
        <f t="shared" si="6"/>
        <v>0</v>
      </c>
      <c r="N91" s="35" t="str">
        <f t="shared" si="7"/>
        <v xml:space="preserve"> </v>
      </c>
      <c r="P91" s="56"/>
    </row>
    <row r="92" spans="2:16" ht="40.049999999999997" customHeight="1" x14ac:dyDescent="0.3">
      <c r="B92" s="57">
        <v>86</v>
      </c>
      <c r="C92" s="40" t="s">
        <v>156</v>
      </c>
      <c r="D92" s="58">
        <v>2</v>
      </c>
      <c r="E92" s="59" t="s">
        <v>25</v>
      </c>
      <c r="F92" s="41" t="s">
        <v>45</v>
      </c>
      <c r="G92" s="92"/>
      <c r="H92" s="92"/>
      <c r="I92" s="92"/>
      <c r="J92" s="7">
        <f t="shared" si="5"/>
        <v>440</v>
      </c>
      <c r="K92" s="60">
        <v>220</v>
      </c>
      <c r="L92" s="22"/>
      <c r="M92" s="23">
        <f t="shared" si="6"/>
        <v>0</v>
      </c>
      <c r="N92" s="35" t="str">
        <f t="shared" si="7"/>
        <v xml:space="preserve"> </v>
      </c>
      <c r="P92" s="56"/>
    </row>
    <row r="93" spans="2:16" ht="40.049999999999997" customHeight="1" x14ac:dyDescent="0.3">
      <c r="B93" s="57">
        <v>87</v>
      </c>
      <c r="C93" s="40" t="s">
        <v>157</v>
      </c>
      <c r="D93" s="58">
        <v>2</v>
      </c>
      <c r="E93" s="59" t="s">
        <v>25</v>
      </c>
      <c r="F93" s="41" t="s">
        <v>158</v>
      </c>
      <c r="G93" s="92"/>
      <c r="H93" s="92"/>
      <c r="I93" s="92"/>
      <c r="J93" s="7">
        <f t="shared" si="5"/>
        <v>440</v>
      </c>
      <c r="K93" s="60">
        <v>220</v>
      </c>
      <c r="L93" s="22"/>
      <c r="M93" s="23">
        <f t="shared" si="6"/>
        <v>0</v>
      </c>
      <c r="N93" s="35" t="str">
        <f t="shared" si="7"/>
        <v xml:space="preserve"> </v>
      </c>
      <c r="P93" s="56"/>
    </row>
    <row r="94" spans="2:16" ht="40.049999999999997" customHeight="1" x14ac:dyDescent="0.3">
      <c r="B94" s="57">
        <v>88</v>
      </c>
      <c r="C94" s="40" t="s">
        <v>159</v>
      </c>
      <c r="D94" s="58">
        <v>2</v>
      </c>
      <c r="E94" s="59" t="s">
        <v>25</v>
      </c>
      <c r="F94" s="41" t="s">
        <v>45</v>
      </c>
      <c r="G94" s="92"/>
      <c r="H94" s="92"/>
      <c r="I94" s="92"/>
      <c r="J94" s="7">
        <f t="shared" si="5"/>
        <v>440</v>
      </c>
      <c r="K94" s="60">
        <v>220</v>
      </c>
      <c r="L94" s="22"/>
      <c r="M94" s="23">
        <f t="shared" si="6"/>
        <v>0</v>
      </c>
      <c r="N94" s="35" t="str">
        <f t="shared" si="7"/>
        <v xml:space="preserve"> </v>
      </c>
      <c r="P94" s="56"/>
    </row>
    <row r="95" spans="2:16" ht="40.049999999999997" customHeight="1" x14ac:dyDescent="0.3">
      <c r="B95" s="57">
        <v>89</v>
      </c>
      <c r="C95" s="40" t="s">
        <v>160</v>
      </c>
      <c r="D95" s="58">
        <v>2</v>
      </c>
      <c r="E95" s="59" t="s">
        <v>25</v>
      </c>
      <c r="F95" s="41" t="s">
        <v>155</v>
      </c>
      <c r="G95" s="92"/>
      <c r="H95" s="92"/>
      <c r="I95" s="92"/>
      <c r="J95" s="7">
        <f t="shared" si="5"/>
        <v>440</v>
      </c>
      <c r="K95" s="60">
        <v>220</v>
      </c>
      <c r="L95" s="22"/>
      <c r="M95" s="23">
        <f t="shared" si="6"/>
        <v>0</v>
      </c>
      <c r="N95" s="35" t="str">
        <f t="shared" si="7"/>
        <v xml:space="preserve"> </v>
      </c>
      <c r="P95" s="56"/>
    </row>
    <row r="96" spans="2:16" ht="55.8" customHeight="1" x14ac:dyDescent="0.3">
      <c r="B96" s="57">
        <v>90</v>
      </c>
      <c r="C96" s="40" t="s">
        <v>161</v>
      </c>
      <c r="D96" s="58">
        <v>4</v>
      </c>
      <c r="E96" s="59" t="s">
        <v>12</v>
      </c>
      <c r="F96" s="41" t="s">
        <v>162</v>
      </c>
      <c r="G96" s="92"/>
      <c r="H96" s="92"/>
      <c r="I96" s="92"/>
      <c r="J96" s="7">
        <f t="shared" si="5"/>
        <v>400</v>
      </c>
      <c r="K96" s="60">
        <v>100</v>
      </c>
      <c r="L96" s="22"/>
      <c r="M96" s="23">
        <f t="shared" si="6"/>
        <v>0</v>
      </c>
      <c r="N96" s="35" t="str">
        <f t="shared" si="7"/>
        <v xml:space="preserve"> </v>
      </c>
      <c r="P96" s="56"/>
    </row>
    <row r="97" spans="2:16" ht="40.049999999999997" customHeight="1" x14ac:dyDescent="0.3">
      <c r="B97" s="57">
        <v>91</v>
      </c>
      <c r="C97" s="40" t="s">
        <v>163</v>
      </c>
      <c r="D97" s="58">
        <v>2</v>
      </c>
      <c r="E97" s="59" t="s">
        <v>25</v>
      </c>
      <c r="F97" s="41" t="s">
        <v>164</v>
      </c>
      <c r="G97" s="92"/>
      <c r="H97" s="92"/>
      <c r="I97" s="92"/>
      <c r="J97" s="7">
        <f t="shared" si="5"/>
        <v>56</v>
      </c>
      <c r="K97" s="60">
        <v>28</v>
      </c>
      <c r="L97" s="22"/>
      <c r="M97" s="23">
        <f t="shared" si="6"/>
        <v>0</v>
      </c>
      <c r="N97" s="35" t="str">
        <f t="shared" si="7"/>
        <v xml:space="preserve"> </v>
      </c>
      <c r="P97" s="56"/>
    </row>
    <row r="98" spans="2:16" ht="40.049999999999997" customHeight="1" x14ac:dyDescent="0.3">
      <c r="B98" s="57">
        <v>92</v>
      </c>
      <c r="C98" s="40" t="s">
        <v>165</v>
      </c>
      <c r="D98" s="58">
        <v>1</v>
      </c>
      <c r="E98" s="59" t="s">
        <v>12</v>
      </c>
      <c r="F98" s="41" t="s">
        <v>166</v>
      </c>
      <c r="G98" s="92"/>
      <c r="H98" s="92"/>
      <c r="I98" s="92"/>
      <c r="J98" s="7">
        <f t="shared" si="5"/>
        <v>80</v>
      </c>
      <c r="K98" s="60">
        <v>80</v>
      </c>
      <c r="L98" s="22"/>
      <c r="M98" s="23">
        <f t="shared" si="6"/>
        <v>0</v>
      </c>
      <c r="N98" s="35" t="str">
        <f t="shared" si="7"/>
        <v xml:space="preserve"> </v>
      </c>
      <c r="P98" s="56"/>
    </row>
    <row r="99" spans="2:16" ht="65.25" customHeight="1" x14ac:dyDescent="0.3">
      <c r="B99" s="57">
        <v>93</v>
      </c>
      <c r="C99" s="40" t="s">
        <v>167</v>
      </c>
      <c r="D99" s="58">
        <v>1</v>
      </c>
      <c r="E99" s="59" t="s">
        <v>12</v>
      </c>
      <c r="F99" s="41" t="s">
        <v>168</v>
      </c>
      <c r="G99" s="92"/>
      <c r="H99" s="92"/>
      <c r="I99" s="92"/>
      <c r="J99" s="7">
        <f t="shared" si="5"/>
        <v>80</v>
      </c>
      <c r="K99" s="60">
        <v>80</v>
      </c>
      <c r="L99" s="22"/>
      <c r="M99" s="23">
        <f t="shared" si="6"/>
        <v>0</v>
      </c>
      <c r="N99" s="35" t="str">
        <f t="shared" si="7"/>
        <v xml:space="preserve"> </v>
      </c>
      <c r="P99" s="56"/>
    </row>
    <row r="100" spans="2:16" ht="73.2" customHeight="1" x14ac:dyDescent="0.3">
      <c r="B100" s="57">
        <v>94</v>
      </c>
      <c r="C100" s="40" t="s">
        <v>46</v>
      </c>
      <c r="D100" s="58">
        <v>1</v>
      </c>
      <c r="E100" s="59" t="s">
        <v>25</v>
      </c>
      <c r="F100" s="41" t="s">
        <v>47</v>
      </c>
      <c r="G100" s="92"/>
      <c r="H100" s="92"/>
      <c r="I100" s="92"/>
      <c r="J100" s="7">
        <f t="shared" si="5"/>
        <v>70</v>
      </c>
      <c r="K100" s="60">
        <v>70</v>
      </c>
      <c r="L100" s="22"/>
      <c r="M100" s="23">
        <f t="shared" si="6"/>
        <v>0</v>
      </c>
      <c r="N100" s="35" t="str">
        <f t="shared" si="7"/>
        <v xml:space="preserve"> </v>
      </c>
      <c r="P100" s="56"/>
    </row>
    <row r="101" spans="2:16" ht="40.049999999999997" customHeight="1" x14ac:dyDescent="0.3">
      <c r="B101" s="57">
        <v>95</v>
      </c>
      <c r="C101" s="40" t="s">
        <v>169</v>
      </c>
      <c r="D101" s="58">
        <v>1</v>
      </c>
      <c r="E101" s="59" t="s">
        <v>12</v>
      </c>
      <c r="F101" s="41" t="s">
        <v>170</v>
      </c>
      <c r="G101" s="92"/>
      <c r="H101" s="92"/>
      <c r="I101" s="92"/>
      <c r="J101" s="7">
        <f t="shared" si="5"/>
        <v>50</v>
      </c>
      <c r="K101" s="60">
        <v>50</v>
      </c>
      <c r="L101" s="22"/>
      <c r="M101" s="23">
        <f t="shared" si="6"/>
        <v>0</v>
      </c>
      <c r="N101" s="35" t="str">
        <f t="shared" si="7"/>
        <v xml:space="preserve"> </v>
      </c>
      <c r="P101" s="56"/>
    </row>
    <row r="102" spans="2:16" ht="40.049999999999997" customHeight="1" x14ac:dyDescent="0.3">
      <c r="B102" s="57">
        <v>96</v>
      </c>
      <c r="C102" s="40" t="s">
        <v>48</v>
      </c>
      <c r="D102" s="58">
        <v>1</v>
      </c>
      <c r="E102" s="59" t="s">
        <v>12</v>
      </c>
      <c r="F102" s="41" t="s">
        <v>49</v>
      </c>
      <c r="G102" s="92"/>
      <c r="H102" s="92"/>
      <c r="I102" s="92"/>
      <c r="J102" s="7">
        <f t="shared" si="5"/>
        <v>100</v>
      </c>
      <c r="K102" s="60">
        <v>100</v>
      </c>
      <c r="L102" s="22"/>
      <c r="M102" s="23">
        <f t="shared" si="6"/>
        <v>0</v>
      </c>
      <c r="N102" s="35" t="str">
        <f t="shared" si="7"/>
        <v xml:space="preserve"> </v>
      </c>
      <c r="P102" s="56"/>
    </row>
    <row r="103" spans="2:16" ht="84.75" customHeight="1" x14ac:dyDescent="0.3">
      <c r="B103" s="57">
        <v>97</v>
      </c>
      <c r="C103" s="40" t="s">
        <v>171</v>
      </c>
      <c r="D103" s="58">
        <v>2</v>
      </c>
      <c r="E103" s="59" t="s">
        <v>12</v>
      </c>
      <c r="F103" s="41" t="s">
        <v>172</v>
      </c>
      <c r="G103" s="92"/>
      <c r="H103" s="92"/>
      <c r="I103" s="92"/>
      <c r="J103" s="7">
        <f t="shared" ref="J103:J134" si="8">D103*K103</f>
        <v>760</v>
      </c>
      <c r="K103" s="60">
        <v>380</v>
      </c>
      <c r="L103" s="22"/>
      <c r="M103" s="23">
        <f t="shared" ref="M103:M134" si="9">D103*L103</f>
        <v>0</v>
      </c>
      <c r="N103" s="35" t="str">
        <f t="shared" si="7"/>
        <v xml:space="preserve"> </v>
      </c>
      <c r="P103" s="56"/>
    </row>
    <row r="104" spans="2:16" ht="25.05" customHeight="1" x14ac:dyDescent="0.3">
      <c r="B104" s="57">
        <v>98</v>
      </c>
      <c r="C104" s="40" t="s">
        <v>173</v>
      </c>
      <c r="D104" s="58">
        <v>2</v>
      </c>
      <c r="E104" s="59" t="s">
        <v>12</v>
      </c>
      <c r="F104" s="41" t="s">
        <v>174</v>
      </c>
      <c r="G104" s="92"/>
      <c r="H104" s="92"/>
      <c r="I104" s="92"/>
      <c r="J104" s="7">
        <f t="shared" si="8"/>
        <v>16</v>
      </c>
      <c r="K104" s="60">
        <v>8</v>
      </c>
      <c r="L104" s="22"/>
      <c r="M104" s="23">
        <f t="shared" si="9"/>
        <v>0</v>
      </c>
      <c r="N104" s="35" t="str">
        <f t="shared" si="7"/>
        <v xml:space="preserve"> </v>
      </c>
      <c r="P104" s="56"/>
    </row>
    <row r="105" spans="2:16" ht="25.05" customHeight="1" x14ac:dyDescent="0.3">
      <c r="B105" s="57">
        <v>99</v>
      </c>
      <c r="C105" s="40" t="s">
        <v>175</v>
      </c>
      <c r="D105" s="58">
        <v>1</v>
      </c>
      <c r="E105" s="59" t="s">
        <v>12</v>
      </c>
      <c r="F105" s="41" t="s">
        <v>176</v>
      </c>
      <c r="G105" s="92"/>
      <c r="H105" s="92"/>
      <c r="I105" s="92"/>
      <c r="J105" s="7">
        <f t="shared" si="8"/>
        <v>100</v>
      </c>
      <c r="K105" s="60">
        <v>100</v>
      </c>
      <c r="L105" s="22"/>
      <c r="M105" s="23">
        <f t="shared" si="9"/>
        <v>0</v>
      </c>
      <c r="N105" s="35" t="str">
        <f t="shared" si="7"/>
        <v xml:space="preserve"> </v>
      </c>
      <c r="P105" s="56"/>
    </row>
    <row r="106" spans="2:16" ht="35.4" customHeight="1" x14ac:dyDescent="0.3">
      <c r="B106" s="57">
        <v>100</v>
      </c>
      <c r="C106" s="40" t="s">
        <v>177</v>
      </c>
      <c r="D106" s="58">
        <v>1</v>
      </c>
      <c r="E106" s="59" t="s">
        <v>12</v>
      </c>
      <c r="F106" s="41" t="s">
        <v>178</v>
      </c>
      <c r="G106" s="92"/>
      <c r="H106" s="92"/>
      <c r="I106" s="92"/>
      <c r="J106" s="7">
        <f t="shared" si="8"/>
        <v>350</v>
      </c>
      <c r="K106" s="60">
        <v>350</v>
      </c>
      <c r="L106" s="22"/>
      <c r="M106" s="23">
        <f t="shared" si="9"/>
        <v>0</v>
      </c>
      <c r="N106" s="35" t="str">
        <f t="shared" si="7"/>
        <v xml:space="preserve"> </v>
      </c>
      <c r="P106" s="56"/>
    </row>
    <row r="107" spans="2:16" ht="25.05" customHeight="1" x14ac:dyDescent="0.3">
      <c r="B107" s="57">
        <v>101</v>
      </c>
      <c r="C107" s="40" t="s">
        <v>50</v>
      </c>
      <c r="D107" s="58">
        <v>10</v>
      </c>
      <c r="E107" s="59" t="s">
        <v>25</v>
      </c>
      <c r="F107" s="41" t="s">
        <v>51</v>
      </c>
      <c r="G107" s="92"/>
      <c r="H107" s="92"/>
      <c r="I107" s="92"/>
      <c r="J107" s="7">
        <f t="shared" si="8"/>
        <v>60</v>
      </c>
      <c r="K107" s="60">
        <v>6</v>
      </c>
      <c r="L107" s="22"/>
      <c r="M107" s="23">
        <f t="shared" si="9"/>
        <v>0</v>
      </c>
      <c r="N107" s="35" t="str">
        <f t="shared" si="7"/>
        <v xml:space="preserve"> </v>
      </c>
      <c r="P107" s="56"/>
    </row>
    <row r="108" spans="2:16" ht="25.05" customHeight="1" x14ac:dyDescent="0.3">
      <c r="B108" s="57">
        <v>102</v>
      </c>
      <c r="C108" s="40" t="s">
        <v>179</v>
      </c>
      <c r="D108" s="58">
        <v>2</v>
      </c>
      <c r="E108" s="59" t="s">
        <v>25</v>
      </c>
      <c r="F108" s="41" t="s">
        <v>180</v>
      </c>
      <c r="G108" s="92"/>
      <c r="H108" s="92"/>
      <c r="I108" s="92"/>
      <c r="J108" s="7">
        <f t="shared" si="8"/>
        <v>12</v>
      </c>
      <c r="K108" s="60">
        <v>6</v>
      </c>
      <c r="L108" s="22"/>
      <c r="M108" s="23">
        <f t="shared" si="9"/>
        <v>0</v>
      </c>
      <c r="N108" s="35" t="str">
        <f t="shared" si="7"/>
        <v xml:space="preserve"> </v>
      </c>
      <c r="P108" s="56"/>
    </row>
    <row r="109" spans="2:16" ht="25.05" customHeight="1" x14ac:dyDescent="0.3">
      <c r="B109" s="57">
        <v>103</v>
      </c>
      <c r="C109" s="40" t="s">
        <v>181</v>
      </c>
      <c r="D109" s="58">
        <v>5</v>
      </c>
      <c r="E109" s="59" t="s">
        <v>25</v>
      </c>
      <c r="F109" s="41" t="s">
        <v>182</v>
      </c>
      <c r="G109" s="92"/>
      <c r="H109" s="92"/>
      <c r="I109" s="92"/>
      <c r="J109" s="7">
        <f t="shared" si="8"/>
        <v>80</v>
      </c>
      <c r="K109" s="60">
        <v>16</v>
      </c>
      <c r="L109" s="22"/>
      <c r="M109" s="23">
        <f t="shared" si="9"/>
        <v>0</v>
      </c>
      <c r="N109" s="35" t="str">
        <f t="shared" si="7"/>
        <v xml:space="preserve"> </v>
      </c>
      <c r="P109" s="56"/>
    </row>
    <row r="110" spans="2:16" ht="25.05" customHeight="1" x14ac:dyDescent="0.3">
      <c r="B110" s="57">
        <v>104</v>
      </c>
      <c r="C110" s="40" t="s">
        <v>183</v>
      </c>
      <c r="D110" s="58">
        <v>5</v>
      </c>
      <c r="E110" s="59" t="s">
        <v>25</v>
      </c>
      <c r="F110" s="41" t="s">
        <v>184</v>
      </c>
      <c r="G110" s="92"/>
      <c r="H110" s="92"/>
      <c r="I110" s="92"/>
      <c r="J110" s="7">
        <f t="shared" si="8"/>
        <v>95</v>
      </c>
      <c r="K110" s="60">
        <v>19</v>
      </c>
      <c r="L110" s="22"/>
      <c r="M110" s="23">
        <f t="shared" si="9"/>
        <v>0</v>
      </c>
      <c r="N110" s="35" t="str">
        <f t="shared" si="7"/>
        <v xml:space="preserve"> </v>
      </c>
      <c r="P110" s="56"/>
    </row>
    <row r="111" spans="2:16" ht="25.05" customHeight="1" x14ac:dyDescent="0.3">
      <c r="B111" s="57">
        <v>105</v>
      </c>
      <c r="C111" s="40" t="s">
        <v>185</v>
      </c>
      <c r="D111" s="58">
        <v>3</v>
      </c>
      <c r="E111" s="59" t="s">
        <v>25</v>
      </c>
      <c r="F111" s="41" t="s">
        <v>186</v>
      </c>
      <c r="G111" s="92"/>
      <c r="H111" s="92"/>
      <c r="I111" s="92"/>
      <c r="J111" s="7">
        <f t="shared" si="8"/>
        <v>54</v>
      </c>
      <c r="K111" s="60">
        <v>18</v>
      </c>
      <c r="L111" s="22"/>
      <c r="M111" s="23">
        <f t="shared" si="9"/>
        <v>0</v>
      </c>
      <c r="N111" s="35" t="str">
        <f t="shared" si="7"/>
        <v xml:space="preserve"> </v>
      </c>
      <c r="P111" s="56"/>
    </row>
    <row r="112" spans="2:16" ht="25.05" customHeight="1" x14ac:dyDescent="0.3">
      <c r="B112" s="57">
        <v>106</v>
      </c>
      <c r="C112" s="40" t="s">
        <v>187</v>
      </c>
      <c r="D112" s="58">
        <v>2</v>
      </c>
      <c r="E112" s="59" t="s">
        <v>25</v>
      </c>
      <c r="F112" s="41" t="s">
        <v>186</v>
      </c>
      <c r="G112" s="92"/>
      <c r="H112" s="92"/>
      <c r="I112" s="92"/>
      <c r="J112" s="7">
        <f t="shared" si="8"/>
        <v>76</v>
      </c>
      <c r="K112" s="60">
        <v>38</v>
      </c>
      <c r="L112" s="22"/>
      <c r="M112" s="23">
        <f t="shared" si="9"/>
        <v>0</v>
      </c>
      <c r="N112" s="35" t="str">
        <f t="shared" si="7"/>
        <v xml:space="preserve"> </v>
      </c>
      <c r="P112" s="56"/>
    </row>
    <row r="113" spans="1:16" ht="76.8" customHeight="1" x14ac:dyDescent="0.3">
      <c r="B113" s="57">
        <v>107</v>
      </c>
      <c r="C113" s="40" t="s">
        <v>188</v>
      </c>
      <c r="D113" s="58">
        <v>4</v>
      </c>
      <c r="E113" s="59" t="s">
        <v>12</v>
      </c>
      <c r="F113" s="41" t="s">
        <v>189</v>
      </c>
      <c r="G113" s="92"/>
      <c r="H113" s="92"/>
      <c r="I113" s="92"/>
      <c r="J113" s="7">
        <f t="shared" si="8"/>
        <v>600</v>
      </c>
      <c r="K113" s="60">
        <v>150</v>
      </c>
      <c r="L113" s="22"/>
      <c r="M113" s="23">
        <f t="shared" si="9"/>
        <v>0</v>
      </c>
      <c r="N113" s="35" t="str">
        <f t="shared" si="7"/>
        <v xml:space="preserve"> </v>
      </c>
      <c r="P113" s="56"/>
    </row>
    <row r="114" spans="1:16" ht="64.8" customHeight="1" x14ac:dyDescent="0.3">
      <c r="B114" s="57">
        <v>108</v>
      </c>
      <c r="C114" s="40" t="s">
        <v>190</v>
      </c>
      <c r="D114" s="58">
        <v>2</v>
      </c>
      <c r="E114" s="59" t="s">
        <v>12</v>
      </c>
      <c r="F114" s="41" t="s">
        <v>191</v>
      </c>
      <c r="G114" s="92"/>
      <c r="H114" s="92"/>
      <c r="I114" s="92"/>
      <c r="J114" s="7">
        <f t="shared" si="8"/>
        <v>96</v>
      </c>
      <c r="K114" s="60">
        <v>48</v>
      </c>
      <c r="L114" s="22"/>
      <c r="M114" s="23">
        <f t="shared" si="9"/>
        <v>0</v>
      </c>
      <c r="N114" s="35" t="str">
        <f t="shared" si="7"/>
        <v xml:space="preserve"> </v>
      </c>
      <c r="P114" s="56"/>
    </row>
    <row r="115" spans="1:16" ht="63.6" customHeight="1" x14ac:dyDescent="0.3">
      <c r="B115" s="57">
        <v>109</v>
      </c>
      <c r="C115" s="40" t="s">
        <v>192</v>
      </c>
      <c r="D115" s="58">
        <v>2</v>
      </c>
      <c r="E115" s="59" t="s">
        <v>12</v>
      </c>
      <c r="F115" s="41" t="s">
        <v>193</v>
      </c>
      <c r="G115" s="92"/>
      <c r="H115" s="92"/>
      <c r="I115" s="92"/>
      <c r="J115" s="7">
        <f t="shared" si="8"/>
        <v>160</v>
      </c>
      <c r="K115" s="60">
        <v>80</v>
      </c>
      <c r="L115" s="22"/>
      <c r="M115" s="23">
        <f t="shared" si="9"/>
        <v>0</v>
      </c>
      <c r="N115" s="35" t="str">
        <f t="shared" si="7"/>
        <v xml:space="preserve"> </v>
      </c>
      <c r="P115" s="56"/>
    </row>
    <row r="116" spans="1:16" ht="62.25" customHeight="1" x14ac:dyDescent="0.3">
      <c r="B116" s="57">
        <v>110</v>
      </c>
      <c r="C116" s="40" t="s">
        <v>194</v>
      </c>
      <c r="D116" s="58">
        <v>1</v>
      </c>
      <c r="E116" s="59" t="s">
        <v>12</v>
      </c>
      <c r="F116" s="41" t="s">
        <v>195</v>
      </c>
      <c r="G116" s="92"/>
      <c r="H116" s="92"/>
      <c r="I116" s="92"/>
      <c r="J116" s="7">
        <f t="shared" si="8"/>
        <v>45</v>
      </c>
      <c r="K116" s="60">
        <v>45</v>
      </c>
      <c r="L116" s="22"/>
      <c r="M116" s="23">
        <f t="shared" si="9"/>
        <v>0</v>
      </c>
      <c r="N116" s="35" t="str">
        <f t="shared" si="7"/>
        <v xml:space="preserve"> </v>
      </c>
      <c r="P116" s="56"/>
    </row>
    <row r="117" spans="1:16" ht="45.6" customHeight="1" x14ac:dyDescent="0.3">
      <c r="B117" s="57">
        <v>111</v>
      </c>
      <c r="C117" s="40" t="s">
        <v>196</v>
      </c>
      <c r="D117" s="58">
        <v>1</v>
      </c>
      <c r="E117" s="59" t="s">
        <v>12</v>
      </c>
      <c r="F117" s="41" t="s">
        <v>197</v>
      </c>
      <c r="G117" s="92"/>
      <c r="H117" s="92"/>
      <c r="I117" s="92"/>
      <c r="J117" s="7">
        <f t="shared" si="8"/>
        <v>50</v>
      </c>
      <c r="K117" s="60">
        <v>50</v>
      </c>
      <c r="L117" s="22"/>
      <c r="M117" s="23">
        <f t="shared" si="9"/>
        <v>0</v>
      </c>
      <c r="N117" s="35" t="str">
        <f t="shared" si="7"/>
        <v xml:space="preserve"> </v>
      </c>
      <c r="P117" s="56"/>
    </row>
    <row r="118" spans="1:16" ht="24.6" customHeight="1" x14ac:dyDescent="0.3">
      <c r="B118" s="57">
        <v>112</v>
      </c>
      <c r="C118" s="40" t="s">
        <v>198</v>
      </c>
      <c r="D118" s="58">
        <v>2</v>
      </c>
      <c r="E118" s="59" t="s">
        <v>12</v>
      </c>
      <c r="F118" s="41" t="s">
        <v>199</v>
      </c>
      <c r="G118" s="92"/>
      <c r="H118" s="92"/>
      <c r="I118" s="92"/>
      <c r="J118" s="7">
        <f t="shared" si="8"/>
        <v>24</v>
      </c>
      <c r="K118" s="60">
        <v>12</v>
      </c>
      <c r="L118" s="22"/>
      <c r="M118" s="23">
        <f t="shared" si="9"/>
        <v>0</v>
      </c>
      <c r="N118" s="35" t="str">
        <f t="shared" si="7"/>
        <v xml:space="preserve"> </v>
      </c>
      <c r="P118" s="56"/>
    </row>
    <row r="119" spans="1:16" ht="46.2" customHeight="1" thickBot="1" x14ac:dyDescent="0.35">
      <c r="A119" s="61"/>
      <c r="B119" s="62">
        <v>113</v>
      </c>
      <c r="C119" s="42" t="s">
        <v>200</v>
      </c>
      <c r="D119" s="63">
        <v>1</v>
      </c>
      <c r="E119" s="64" t="s">
        <v>12</v>
      </c>
      <c r="F119" s="43" t="s">
        <v>201</v>
      </c>
      <c r="G119" s="93"/>
      <c r="H119" s="93"/>
      <c r="I119" s="93"/>
      <c r="J119" s="8">
        <f t="shared" si="8"/>
        <v>1100</v>
      </c>
      <c r="K119" s="65">
        <v>1100</v>
      </c>
      <c r="L119" s="24"/>
      <c r="M119" s="25">
        <f t="shared" si="9"/>
        <v>0</v>
      </c>
      <c r="N119" s="36" t="str">
        <f t="shared" si="7"/>
        <v xml:space="preserve"> </v>
      </c>
      <c r="P119" s="56"/>
    </row>
    <row r="120" spans="1:16" ht="25.2" customHeight="1" thickTop="1" x14ac:dyDescent="0.3">
      <c r="A120" s="66"/>
      <c r="B120" s="52">
        <v>114</v>
      </c>
      <c r="C120" s="38" t="s">
        <v>204</v>
      </c>
      <c r="D120" s="53">
        <v>10</v>
      </c>
      <c r="E120" s="54" t="s">
        <v>12</v>
      </c>
      <c r="F120" s="39" t="s">
        <v>205</v>
      </c>
      <c r="G120" s="91" t="s">
        <v>238</v>
      </c>
      <c r="H120" s="91" t="s">
        <v>236</v>
      </c>
      <c r="I120" s="91" t="s">
        <v>237</v>
      </c>
      <c r="J120" s="6">
        <f t="shared" si="8"/>
        <v>400</v>
      </c>
      <c r="K120" s="6">
        <v>40</v>
      </c>
      <c r="L120" s="20"/>
      <c r="M120" s="21">
        <f t="shared" si="9"/>
        <v>0</v>
      </c>
      <c r="N120" s="34" t="str">
        <f t="shared" si="7"/>
        <v xml:space="preserve"> </v>
      </c>
      <c r="P120" s="56"/>
    </row>
    <row r="121" spans="1:16" ht="59.4" customHeight="1" x14ac:dyDescent="0.3">
      <c r="B121" s="57">
        <v>115</v>
      </c>
      <c r="C121" s="40" t="s">
        <v>206</v>
      </c>
      <c r="D121" s="58">
        <v>30</v>
      </c>
      <c r="E121" s="59" t="s">
        <v>12</v>
      </c>
      <c r="F121" s="41" t="s">
        <v>207</v>
      </c>
      <c r="G121" s="92"/>
      <c r="H121" s="92"/>
      <c r="I121" s="92"/>
      <c r="J121" s="7">
        <f t="shared" si="8"/>
        <v>1050</v>
      </c>
      <c r="K121" s="68">
        <v>35</v>
      </c>
      <c r="L121" s="22"/>
      <c r="M121" s="23">
        <f t="shared" si="9"/>
        <v>0</v>
      </c>
      <c r="N121" s="35" t="str">
        <f t="shared" si="7"/>
        <v xml:space="preserve"> </v>
      </c>
      <c r="P121" s="56"/>
    </row>
    <row r="122" spans="1:16" ht="62.4" customHeight="1" x14ac:dyDescent="0.3">
      <c r="B122" s="57">
        <v>116</v>
      </c>
      <c r="C122" s="40" t="s">
        <v>208</v>
      </c>
      <c r="D122" s="58">
        <v>40</v>
      </c>
      <c r="E122" s="59" t="s">
        <v>12</v>
      </c>
      <c r="F122" s="41" t="s">
        <v>207</v>
      </c>
      <c r="G122" s="92"/>
      <c r="H122" s="92"/>
      <c r="I122" s="92"/>
      <c r="J122" s="7">
        <f t="shared" si="8"/>
        <v>1400</v>
      </c>
      <c r="K122" s="68">
        <v>35</v>
      </c>
      <c r="L122" s="22"/>
      <c r="M122" s="23">
        <f t="shared" si="9"/>
        <v>0</v>
      </c>
      <c r="N122" s="35" t="str">
        <f t="shared" si="7"/>
        <v xml:space="preserve"> </v>
      </c>
      <c r="P122" s="56"/>
    </row>
    <row r="123" spans="1:16" ht="39" customHeight="1" x14ac:dyDescent="0.3">
      <c r="B123" s="57">
        <v>117</v>
      </c>
      <c r="C123" s="40" t="s">
        <v>99</v>
      </c>
      <c r="D123" s="58">
        <v>2</v>
      </c>
      <c r="E123" s="59" t="s">
        <v>25</v>
      </c>
      <c r="F123" s="41" t="s">
        <v>100</v>
      </c>
      <c r="G123" s="92"/>
      <c r="H123" s="92"/>
      <c r="I123" s="92"/>
      <c r="J123" s="7">
        <f t="shared" si="8"/>
        <v>74</v>
      </c>
      <c r="K123" s="68">
        <v>37</v>
      </c>
      <c r="L123" s="22"/>
      <c r="M123" s="23">
        <f t="shared" si="9"/>
        <v>0</v>
      </c>
      <c r="N123" s="35" t="str">
        <f t="shared" si="7"/>
        <v xml:space="preserve"> </v>
      </c>
      <c r="P123" s="56"/>
    </row>
    <row r="124" spans="1:16" ht="25.8" customHeight="1" x14ac:dyDescent="0.3">
      <c r="B124" s="57">
        <v>118</v>
      </c>
      <c r="C124" s="40" t="s">
        <v>209</v>
      </c>
      <c r="D124" s="58">
        <v>10</v>
      </c>
      <c r="E124" s="59" t="s">
        <v>12</v>
      </c>
      <c r="F124" s="41" t="s">
        <v>210</v>
      </c>
      <c r="G124" s="92"/>
      <c r="H124" s="92"/>
      <c r="I124" s="92"/>
      <c r="J124" s="7">
        <f t="shared" si="8"/>
        <v>160</v>
      </c>
      <c r="K124" s="60">
        <v>16</v>
      </c>
      <c r="L124" s="22"/>
      <c r="M124" s="23">
        <f t="shared" si="9"/>
        <v>0</v>
      </c>
      <c r="N124" s="35" t="str">
        <f t="shared" si="7"/>
        <v xml:space="preserve"> </v>
      </c>
      <c r="P124" s="56"/>
    </row>
    <row r="125" spans="1:16" ht="24.6" customHeight="1" x14ac:dyDescent="0.3">
      <c r="B125" s="57">
        <v>119</v>
      </c>
      <c r="C125" s="40" t="s">
        <v>211</v>
      </c>
      <c r="D125" s="58">
        <v>8</v>
      </c>
      <c r="E125" s="59" t="s">
        <v>12</v>
      </c>
      <c r="F125" s="41" t="s">
        <v>212</v>
      </c>
      <c r="G125" s="92"/>
      <c r="H125" s="92"/>
      <c r="I125" s="92"/>
      <c r="J125" s="7">
        <f t="shared" si="8"/>
        <v>88</v>
      </c>
      <c r="K125" s="60">
        <v>11</v>
      </c>
      <c r="L125" s="22"/>
      <c r="M125" s="23">
        <f t="shared" si="9"/>
        <v>0</v>
      </c>
      <c r="N125" s="35" t="str">
        <f t="shared" si="7"/>
        <v xml:space="preserve"> </v>
      </c>
      <c r="P125" s="56"/>
    </row>
    <row r="126" spans="1:16" ht="106.5" customHeight="1" x14ac:dyDescent="0.3">
      <c r="B126" s="57">
        <v>120</v>
      </c>
      <c r="C126" s="40" t="s">
        <v>213</v>
      </c>
      <c r="D126" s="58">
        <v>100</v>
      </c>
      <c r="E126" s="59" t="s">
        <v>25</v>
      </c>
      <c r="F126" s="41" t="s">
        <v>214</v>
      </c>
      <c r="G126" s="92"/>
      <c r="H126" s="92"/>
      <c r="I126" s="92"/>
      <c r="J126" s="7">
        <f t="shared" si="8"/>
        <v>7500</v>
      </c>
      <c r="K126" s="7">
        <v>75</v>
      </c>
      <c r="L126" s="22"/>
      <c r="M126" s="23">
        <f t="shared" si="9"/>
        <v>0</v>
      </c>
      <c r="N126" s="35" t="str">
        <f t="shared" si="7"/>
        <v xml:space="preserve"> </v>
      </c>
      <c r="P126" s="56"/>
    </row>
    <row r="127" spans="1:16" ht="84" customHeight="1" x14ac:dyDescent="0.3">
      <c r="B127" s="57">
        <v>121</v>
      </c>
      <c r="C127" s="40" t="s">
        <v>35</v>
      </c>
      <c r="D127" s="58">
        <v>10</v>
      </c>
      <c r="E127" s="59" t="s">
        <v>12</v>
      </c>
      <c r="F127" s="41" t="s">
        <v>36</v>
      </c>
      <c r="G127" s="92"/>
      <c r="H127" s="92"/>
      <c r="I127" s="92"/>
      <c r="J127" s="7">
        <f t="shared" si="8"/>
        <v>80</v>
      </c>
      <c r="K127" s="60">
        <v>8</v>
      </c>
      <c r="L127" s="22"/>
      <c r="M127" s="23">
        <f t="shared" si="9"/>
        <v>0</v>
      </c>
      <c r="N127" s="35" t="str">
        <f t="shared" si="7"/>
        <v xml:space="preserve"> </v>
      </c>
      <c r="P127" s="56"/>
    </row>
    <row r="128" spans="1:16" ht="40.049999999999997" customHeight="1" x14ac:dyDescent="0.3">
      <c r="B128" s="57">
        <v>122</v>
      </c>
      <c r="C128" s="40" t="s">
        <v>215</v>
      </c>
      <c r="D128" s="58">
        <v>10</v>
      </c>
      <c r="E128" s="59" t="s">
        <v>38</v>
      </c>
      <c r="F128" s="41" t="s">
        <v>216</v>
      </c>
      <c r="G128" s="92"/>
      <c r="H128" s="92"/>
      <c r="I128" s="92"/>
      <c r="J128" s="7">
        <f t="shared" si="8"/>
        <v>90</v>
      </c>
      <c r="K128" s="60">
        <v>9</v>
      </c>
      <c r="L128" s="22"/>
      <c r="M128" s="23">
        <f t="shared" si="9"/>
        <v>0</v>
      </c>
      <c r="N128" s="35" t="str">
        <f t="shared" si="7"/>
        <v xml:space="preserve"> </v>
      </c>
      <c r="P128" s="56"/>
    </row>
    <row r="129" spans="1:16" ht="40.049999999999997" customHeight="1" x14ac:dyDescent="0.3">
      <c r="B129" s="57">
        <v>123</v>
      </c>
      <c r="C129" s="40" t="s">
        <v>217</v>
      </c>
      <c r="D129" s="58">
        <v>10</v>
      </c>
      <c r="E129" s="59" t="s">
        <v>38</v>
      </c>
      <c r="F129" s="41" t="s">
        <v>216</v>
      </c>
      <c r="G129" s="92"/>
      <c r="H129" s="92"/>
      <c r="I129" s="92"/>
      <c r="J129" s="7">
        <f t="shared" si="8"/>
        <v>90</v>
      </c>
      <c r="K129" s="60">
        <v>9</v>
      </c>
      <c r="L129" s="22"/>
      <c r="M129" s="23">
        <f t="shared" si="9"/>
        <v>0</v>
      </c>
      <c r="N129" s="35" t="str">
        <f t="shared" si="7"/>
        <v xml:space="preserve"> </v>
      </c>
      <c r="P129" s="56"/>
    </row>
    <row r="130" spans="1:16" ht="40.049999999999997" customHeight="1" x14ac:dyDescent="0.3">
      <c r="B130" s="57">
        <v>124</v>
      </c>
      <c r="C130" s="40" t="s">
        <v>218</v>
      </c>
      <c r="D130" s="58">
        <v>10</v>
      </c>
      <c r="E130" s="59" t="s">
        <v>12</v>
      </c>
      <c r="F130" s="41" t="s">
        <v>219</v>
      </c>
      <c r="G130" s="92"/>
      <c r="H130" s="92"/>
      <c r="I130" s="92"/>
      <c r="J130" s="7">
        <f t="shared" si="8"/>
        <v>120</v>
      </c>
      <c r="K130" s="60">
        <v>12</v>
      </c>
      <c r="L130" s="22"/>
      <c r="M130" s="23">
        <f t="shared" si="9"/>
        <v>0</v>
      </c>
      <c r="N130" s="35" t="str">
        <f t="shared" si="7"/>
        <v xml:space="preserve"> </v>
      </c>
      <c r="P130" s="56"/>
    </row>
    <row r="131" spans="1:16" ht="40.049999999999997" customHeight="1" x14ac:dyDescent="0.3">
      <c r="B131" s="57">
        <v>125</v>
      </c>
      <c r="C131" s="40" t="s">
        <v>220</v>
      </c>
      <c r="D131" s="58">
        <v>10</v>
      </c>
      <c r="E131" s="59" t="s">
        <v>12</v>
      </c>
      <c r="F131" s="41" t="s">
        <v>219</v>
      </c>
      <c r="G131" s="92"/>
      <c r="H131" s="92"/>
      <c r="I131" s="92"/>
      <c r="J131" s="7">
        <f t="shared" si="8"/>
        <v>120</v>
      </c>
      <c r="K131" s="60">
        <v>12</v>
      </c>
      <c r="L131" s="22"/>
      <c r="M131" s="23">
        <f t="shared" si="9"/>
        <v>0</v>
      </c>
      <c r="N131" s="35" t="str">
        <f t="shared" si="7"/>
        <v xml:space="preserve"> </v>
      </c>
      <c r="P131" s="56"/>
    </row>
    <row r="132" spans="1:16" ht="25.05" customHeight="1" x14ac:dyDescent="0.3">
      <c r="B132" s="57">
        <v>126</v>
      </c>
      <c r="C132" s="40" t="s">
        <v>50</v>
      </c>
      <c r="D132" s="58">
        <v>40</v>
      </c>
      <c r="E132" s="59" t="s">
        <v>25</v>
      </c>
      <c r="F132" s="41" t="s">
        <v>51</v>
      </c>
      <c r="G132" s="92"/>
      <c r="H132" s="92"/>
      <c r="I132" s="92"/>
      <c r="J132" s="7">
        <f t="shared" si="8"/>
        <v>240</v>
      </c>
      <c r="K132" s="60">
        <v>6</v>
      </c>
      <c r="L132" s="22"/>
      <c r="M132" s="23">
        <f t="shared" si="9"/>
        <v>0</v>
      </c>
      <c r="N132" s="35" t="str">
        <f t="shared" si="7"/>
        <v xml:space="preserve"> </v>
      </c>
      <c r="P132" s="56"/>
    </row>
    <row r="133" spans="1:16" ht="25.05" customHeight="1" x14ac:dyDescent="0.3">
      <c r="B133" s="57">
        <v>127</v>
      </c>
      <c r="C133" s="40" t="s">
        <v>221</v>
      </c>
      <c r="D133" s="58">
        <v>10</v>
      </c>
      <c r="E133" s="59" t="s">
        <v>25</v>
      </c>
      <c r="F133" s="41" t="s">
        <v>84</v>
      </c>
      <c r="G133" s="92"/>
      <c r="H133" s="92"/>
      <c r="I133" s="92"/>
      <c r="J133" s="7">
        <f t="shared" si="8"/>
        <v>200</v>
      </c>
      <c r="K133" s="60">
        <v>20</v>
      </c>
      <c r="L133" s="22"/>
      <c r="M133" s="23">
        <f t="shared" si="9"/>
        <v>0</v>
      </c>
      <c r="N133" s="35" t="str">
        <f t="shared" si="7"/>
        <v xml:space="preserve"> </v>
      </c>
      <c r="P133" s="56"/>
    </row>
    <row r="134" spans="1:16" ht="25.05" customHeight="1" x14ac:dyDescent="0.3">
      <c r="B134" s="57">
        <v>128</v>
      </c>
      <c r="C134" s="40" t="s">
        <v>222</v>
      </c>
      <c r="D134" s="58">
        <v>3</v>
      </c>
      <c r="E134" s="59" t="s">
        <v>25</v>
      </c>
      <c r="F134" s="41" t="s">
        <v>186</v>
      </c>
      <c r="G134" s="92"/>
      <c r="H134" s="92"/>
      <c r="I134" s="92"/>
      <c r="J134" s="7">
        <f t="shared" si="8"/>
        <v>33</v>
      </c>
      <c r="K134" s="60">
        <v>11</v>
      </c>
      <c r="L134" s="22"/>
      <c r="M134" s="23">
        <f t="shared" si="9"/>
        <v>0</v>
      </c>
      <c r="N134" s="35" t="str">
        <f t="shared" si="7"/>
        <v xml:space="preserve"> </v>
      </c>
      <c r="P134" s="56"/>
    </row>
    <row r="135" spans="1:16" ht="25.05" customHeight="1" x14ac:dyDescent="0.3">
      <c r="B135" s="57">
        <v>129</v>
      </c>
      <c r="C135" s="40" t="s">
        <v>223</v>
      </c>
      <c r="D135" s="58">
        <v>3</v>
      </c>
      <c r="E135" s="59" t="s">
        <v>25</v>
      </c>
      <c r="F135" s="41" t="s">
        <v>186</v>
      </c>
      <c r="G135" s="92"/>
      <c r="H135" s="92"/>
      <c r="I135" s="92"/>
      <c r="J135" s="7">
        <f t="shared" ref="J135:J166" si="10">D135*K135</f>
        <v>36</v>
      </c>
      <c r="K135" s="60">
        <v>12</v>
      </c>
      <c r="L135" s="22"/>
      <c r="M135" s="23">
        <f t="shared" ref="M135:M166" si="11">D135*L135</f>
        <v>0</v>
      </c>
      <c r="N135" s="35" t="str">
        <f t="shared" ref="N135:N142" si="12">IF(ISNUMBER(L135), IF(L135&gt;K135,"NEVYHOVUJE","VYHOVUJE")," ")</f>
        <v xml:space="preserve"> </v>
      </c>
      <c r="P135" s="56"/>
    </row>
    <row r="136" spans="1:16" ht="25.05" customHeight="1" x14ac:dyDescent="0.3">
      <c r="B136" s="57">
        <v>130</v>
      </c>
      <c r="C136" s="40" t="s">
        <v>224</v>
      </c>
      <c r="D136" s="58">
        <v>3</v>
      </c>
      <c r="E136" s="59" t="s">
        <v>12</v>
      </c>
      <c r="F136" s="41" t="s">
        <v>225</v>
      </c>
      <c r="G136" s="92"/>
      <c r="H136" s="92"/>
      <c r="I136" s="92"/>
      <c r="J136" s="7">
        <f t="shared" si="10"/>
        <v>9</v>
      </c>
      <c r="K136" s="60">
        <v>3</v>
      </c>
      <c r="L136" s="22"/>
      <c r="M136" s="23">
        <f t="shared" si="11"/>
        <v>0</v>
      </c>
      <c r="N136" s="35" t="str">
        <f t="shared" si="12"/>
        <v xml:space="preserve"> </v>
      </c>
      <c r="P136" s="56"/>
    </row>
    <row r="137" spans="1:16" ht="25.05" customHeight="1" x14ac:dyDescent="0.3">
      <c r="B137" s="57">
        <v>131</v>
      </c>
      <c r="C137" s="40" t="s">
        <v>226</v>
      </c>
      <c r="D137" s="58">
        <v>3</v>
      </c>
      <c r="E137" s="59" t="s">
        <v>12</v>
      </c>
      <c r="F137" s="41" t="s">
        <v>227</v>
      </c>
      <c r="G137" s="92"/>
      <c r="H137" s="92"/>
      <c r="I137" s="92"/>
      <c r="J137" s="7">
        <f t="shared" si="10"/>
        <v>21</v>
      </c>
      <c r="K137" s="60">
        <v>7</v>
      </c>
      <c r="L137" s="22"/>
      <c r="M137" s="23">
        <f t="shared" si="11"/>
        <v>0</v>
      </c>
      <c r="N137" s="35" t="str">
        <f t="shared" si="12"/>
        <v xml:space="preserve"> </v>
      </c>
      <c r="P137" s="56"/>
    </row>
    <row r="138" spans="1:16" ht="25.05" customHeight="1" x14ac:dyDescent="0.3">
      <c r="B138" s="57">
        <v>132</v>
      </c>
      <c r="C138" s="40" t="s">
        <v>228</v>
      </c>
      <c r="D138" s="58">
        <v>5</v>
      </c>
      <c r="E138" s="59" t="s">
        <v>12</v>
      </c>
      <c r="F138" s="41" t="s">
        <v>227</v>
      </c>
      <c r="G138" s="92"/>
      <c r="H138" s="92"/>
      <c r="I138" s="92"/>
      <c r="J138" s="7">
        <f t="shared" si="10"/>
        <v>45</v>
      </c>
      <c r="K138" s="60">
        <v>9</v>
      </c>
      <c r="L138" s="22"/>
      <c r="M138" s="23">
        <f t="shared" si="11"/>
        <v>0</v>
      </c>
      <c r="N138" s="35" t="str">
        <f t="shared" si="12"/>
        <v xml:space="preserve"> </v>
      </c>
      <c r="P138" s="56"/>
    </row>
    <row r="139" spans="1:16" ht="40.799999999999997" customHeight="1" x14ac:dyDescent="0.3">
      <c r="B139" s="57">
        <v>133</v>
      </c>
      <c r="C139" s="40" t="s">
        <v>229</v>
      </c>
      <c r="D139" s="58">
        <v>10</v>
      </c>
      <c r="E139" s="70" t="s">
        <v>12</v>
      </c>
      <c r="F139" s="41" t="s">
        <v>230</v>
      </c>
      <c r="G139" s="92"/>
      <c r="H139" s="92"/>
      <c r="I139" s="92"/>
      <c r="J139" s="7">
        <f t="shared" si="10"/>
        <v>100</v>
      </c>
      <c r="K139" s="7">
        <v>10</v>
      </c>
      <c r="L139" s="22"/>
      <c r="M139" s="23">
        <f t="shared" si="11"/>
        <v>0</v>
      </c>
      <c r="N139" s="35" t="str">
        <f t="shared" si="12"/>
        <v xml:space="preserve"> </v>
      </c>
      <c r="P139" s="56"/>
    </row>
    <row r="140" spans="1:16" ht="25.05" customHeight="1" x14ac:dyDescent="0.3">
      <c r="B140" s="57">
        <v>134</v>
      </c>
      <c r="C140" s="40" t="s">
        <v>231</v>
      </c>
      <c r="D140" s="58">
        <v>5</v>
      </c>
      <c r="E140" s="70" t="s">
        <v>25</v>
      </c>
      <c r="F140" s="41" t="s">
        <v>232</v>
      </c>
      <c r="G140" s="92"/>
      <c r="H140" s="92"/>
      <c r="I140" s="92"/>
      <c r="J140" s="7">
        <f t="shared" si="10"/>
        <v>100</v>
      </c>
      <c r="K140" s="7">
        <v>20</v>
      </c>
      <c r="L140" s="22"/>
      <c r="M140" s="23">
        <f t="shared" si="11"/>
        <v>0</v>
      </c>
      <c r="N140" s="35" t="str">
        <f t="shared" si="12"/>
        <v xml:space="preserve"> </v>
      </c>
      <c r="P140" s="56"/>
    </row>
    <row r="141" spans="1:16" ht="25.05" customHeight="1" x14ac:dyDescent="0.3">
      <c r="B141" s="57">
        <v>135</v>
      </c>
      <c r="C141" s="40" t="s">
        <v>233</v>
      </c>
      <c r="D141" s="58">
        <v>5</v>
      </c>
      <c r="E141" s="70" t="s">
        <v>25</v>
      </c>
      <c r="F141" s="41" t="s">
        <v>232</v>
      </c>
      <c r="G141" s="92"/>
      <c r="H141" s="92"/>
      <c r="I141" s="92"/>
      <c r="J141" s="7">
        <f t="shared" si="10"/>
        <v>100</v>
      </c>
      <c r="K141" s="7">
        <v>20</v>
      </c>
      <c r="L141" s="22"/>
      <c r="M141" s="23">
        <f t="shared" si="11"/>
        <v>0</v>
      </c>
      <c r="N141" s="35" t="str">
        <f t="shared" si="12"/>
        <v xml:space="preserve"> </v>
      </c>
      <c r="P141" s="56"/>
    </row>
    <row r="142" spans="1:16" ht="87.6" customHeight="1" thickBot="1" x14ac:dyDescent="0.35">
      <c r="B142" s="62">
        <v>136</v>
      </c>
      <c r="C142" s="42" t="s">
        <v>234</v>
      </c>
      <c r="D142" s="63">
        <v>3</v>
      </c>
      <c r="E142" s="71" t="s">
        <v>12</v>
      </c>
      <c r="F142" s="72" t="s">
        <v>235</v>
      </c>
      <c r="G142" s="93"/>
      <c r="H142" s="93"/>
      <c r="I142" s="93"/>
      <c r="J142" s="8">
        <f t="shared" si="10"/>
        <v>450</v>
      </c>
      <c r="K142" s="8">
        <v>150</v>
      </c>
      <c r="L142" s="24"/>
      <c r="M142" s="25">
        <f t="shared" si="11"/>
        <v>0</v>
      </c>
      <c r="N142" s="36" t="str">
        <f t="shared" si="12"/>
        <v xml:space="preserve"> </v>
      </c>
      <c r="P142" s="56"/>
    </row>
    <row r="143" spans="1:16" ht="13.5" customHeight="1" thickTop="1" thickBot="1" x14ac:dyDescent="0.35">
      <c r="A143" s="47"/>
      <c r="B143" s="47"/>
      <c r="C143" s="73"/>
      <c r="D143" s="47"/>
      <c r="E143" s="73"/>
      <c r="F143" s="73"/>
      <c r="G143" s="47"/>
      <c r="H143" s="47"/>
      <c r="I143" s="47"/>
      <c r="J143" s="47"/>
      <c r="K143" s="47"/>
      <c r="L143" s="47"/>
      <c r="M143" s="47"/>
      <c r="N143" s="74"/>
      <c r="O143" s="47"/>
      <c r="P143" s="56"/>
    </row>
    <row r="144" spans="1:16" ht="60.75" customHeight="1" thickTop="1" thickBot="1" x14ac:dyDescent="0.35">
      <c r="A144" s="75"/>
      <c r="B144" s="101" t="s">
        <v>10</v>
      </c>
      <c r="C144" s="101"/>
      <c r="D144" s="101"/>
      <c r="E144" s="101"/>
      <c r="F144" s="101"/>
      <c r="G144" s="101"/>
      <c r="H144" s="76"/>
      <c r="I144" s="76"/>
      <c r="J144" s="1"/>
      <c r="K144" s="26" t="s">
        <v>2</v>
      </c>
      <c r="L144" s="95" t="s">
        <v>3</v>
      </c>
      <c r="M144" s="96"/>
      <c r="N144" s="97"/>
    </row>
    <row r="145" spans="1:16" ht="33" customHeight="1" thickTop="1" thickBot="1" x14ac:dyDescent="0.35">
      <c r="A145" s="75"/>
      <c r="B145" s="102" t="s">
        <v>4</v>
      </c>
      <c r="C145" s="102"/>
      <c r="D145" s="102"/>
      <c r="E145" s="102"/>
      <c r="F145" s="102"/>
      <c r="G145" s="102"/>
      <c r="H145" s="2"/>
      <c r="I145" s="2"/>
      <c r="J145" s="3"/>
      <c r="K145" s="27">
        <f>SUM(J7:J142)</f>
        <v>34869.5</v>
      </c>
      <c r="L145" s="98">
        <f>SUM(M7:M142)</f>
        <v>0</v>
      </c>
      <c r="M145" s="99"/>
      <c r="N145" s="100"/>
    </row>
    <row r="146" spans="1:16" ht="39.75" customHeight="1" thickTop="1" x14ac:dyDescent="0.3">
      <c r="A146" s="75"/>
      <c r="H146" s="4"/>
      <c r="I146" s="4"/>
      <c r="J146" s="45"/>
      <c r="K146" s="45"/>
      <c r="L146" s="78"/>
      <c r="M146" s="78"/>
      <c r="N146" s="78"/>
      <c r="O146" s="78"/>
    </row>
    <row r="147" spans="1:16" ht="19.95" customHeight="1" x14ac:dyDescent="0.3">
      <c r="A147" s="75"/>
      <c r="H147" s="4"/>
      <c r="I147" s="4"/>
      <c r="J147" s="45"/>
      <c r="K147" s="5"/>
      <c r="L147" s="5"/>
      <c r="M147" s="5"/>
      <c r="N147" s="78"/>
      <c r="O147" s="78"/>
    </row>
    <row r="148" spans="1:16" ht="71.25" customHeight="1" x14ac:dyDescent="0.3">
      <c r="A148" s="75"/>
      <c r="H148" s="4"/>
      <c r="I148" s="4"/>
      <c r="J148" s="45"/>
      <c r="K148" s="5"/>
      <c r="L148" s="5"/>
      <c r="M148" s="5"/>
      <c r="N148" s="78"/>
      <c r="O148" s="78"/>
    </row>
    <row r="149" spans="1:16" ht="36" customHeight="1" x14ac:dyDescent="0.3">
      <c r="A149" s="75"/>
      <c r="H149" s="79"/>
      <c r="I149" s="79"/>
      <c r="J149" s="79"/>
      <c r="K149" s="79"/>
      <c r="L149" s="45"/>
      <c r="M149" s="78"/>
      <c r="N149" s="78"/>
      <c r="O149" s="78"/>
      <c r="P149" s="78"/>
    </row>
    <row r="150" spans="1:16" ht="14.25" customHeight="1" x14ac:dyDescent="0.3">
      <c r="A150" s="75"/>
      <c r="B150" s="78"/>
      <c r="C150" s="80"/>
      <c r="D150" s="81"/>
      <c r="E150" s="82"/>
      <c r="F150" s="80"/>
      <c r="G150" s="45"/>
      <c r="H150" s="78"/>
      <c r="I150" s="78"/>
      <c r="J150" s="45"/>
      <c r="K150" s="45"/>
      <c r="L150" s="45"/>
      <c r="M150" s="78"/>
      <c r="N150" s="78"/>
      <c r="O150" s="78"/>
      <c r="P150" s="78"/>
    </row>
    <row r="151" spans="1:16" ht="14.25" customHeight="1" x14ac:dyDescent="0.3">
      <c r="A151" s="75"/>
      <c r="B151" s="78"/>
      <c r="C151" s="80"/>
      <c r="D151" s="81"/>
      <c r="E151" s="82"/>
      <c r="F151" s="80"/>
      <c r="G151" s="45"/>
      <c r="H151" s="78"/>
      <c r="I151" s="78"/>
      <c r="J151" s="45"/>
      <c r="K151" s="45"/>
      <c r="L151" s="45"/>
      <c r="M151" s="78"/>
      <c r="N151" s="78"/>
      <c r="O151" s="78"/>
      <c r="P151" s="78"/>
    </row>
    <row r="152" spans="1:16" ht="14.25" customHeight="1" x14ac:dyDescent="0.3">
      <c r="A152" s="75"/>
      <c r="B152" s="78"/>
      <c r="C152" s="80"/>
      <c r="D152" s="81"/>
      <c r="E152" s="82"/>
      <c r="F152" s="80"/>
      <c r="G152" s="45"/>
      <c r="H152" s="78"/>
      <c r="I152" s="78"/>
      <c r="J152" s="45"/>
      <c r="K152" s="45"/>
      <c r="L152" s="45"/>
      <c r="M152" s="78"/>
      <c r="N152" s="78"/>
      <c r="O152" s="78"/>
      <c r="P152" s="78"/>
    </row>
    <row r="153" spans="1:16" ht="14.25" customHeight="1" x14ac:dyDescent="0.3">
      <c r="A153" s="75"/>
      <c r="B153" s="78"/>
      <c r="C153" s="80"/>
      <c r="D153" s="81"/>
      <c r="E153" s="82"/>
      <c r="F153" s="80"/>
      <c r="G153" s="45"/>
      <c r="H153" s="78"/>
      <c r="I153" s="78"/>
      <c r="J153" s="45"/>
      <c r="K153" s="45"/>
      <c r="L153" s="45"/>
      <c r="M153" s="78"/>
      <c r="N153" s="78"/>
      <c r="O153" s="78"/>
      <c r="P153" s="78"/>
    </row>
    <row r="154" spans="1:16" x14ac:dyDescent="0.3">
      <c r="C154" s="10"/>
      <c r="D154" s="28"/>
      <c r="E154" s="10"/>
      <c r="F154" s="10"/>
      <c r="G154" s="28"/>
      <c r="I154" s="28"/>
      <c r="J154" s="28"/>
      <c r="K154" s="28"/>
    </row>
    <row r="155" spans="1:16" x14ac:dyDescent="0.3">
      <c r="C155" s="10"/>
      <c r="D155" s="28"/>
      <c r="E155" s="10"/>
      <c r="F155" s="10"/>
      <c r="G155" s="28"/>
      <c r="I155" s="28"/>
      <c r="J155" s="28"/>
      <c r="K155" s="28"/>
    </row>
    <row r="156" spans="1:16" x14ac:dyDescent="0.3">
      <c r="C156" s="10"/>
      <c r="D156" s="28"/>
      <c r="E156" s="10"/>
      <c r="F156" s="10"/>
      <c r="G156" s="28"/>
      <c r="I156" s="28"/>
      <c r="J156" s="28"/>
      <c r="K156" s="28"/>
    </row>
    <row r="157" spans="1:16" x14ac:dyDescent="0.3">
      <c r="C157" s="10"/>
      <c r="D157" s="28"/>
      <c r="E157" s="10"/>
      <c r="F157" s="10"/>
      <c r="G157" s="28"/>
      <c r="I157" s="28"/>
      <c r="J157" s="28"/>
      <c r="K157" s="28"/>
    </row>
    <row r="158" spans="1:16" x14ac:dyDescent="0.3">
      <c r="C158" s="10"/>
      <c r="D158" s="28"/>
      <c r="E158" s="10"/>
      <c r="F158" s="10"/>
      <c r="G158" s="28"/>
      <c r="I158" s="28"/>
      <c r="J158" s="28"/>
      <c r="K158" s="28"/>
    </row>
    <row r="159" spans="1:16" x14ac:dyDescent="0.3">
      <c r="C159" s="10"/>
      <c r="D159" s="28"/>
      <c r="E159" s="10"/>
      <c r="F159" s="10"/>
      <c r="G159" s="28"/>
      <c r="I159" s="28"/>
      <c r="J159" s="28"/>
      <c r="K159" s="28"/>
    </row>
    <row r="160" spans="1:16" x14ac:dyDescent="0.3">
      <c r="C160" s="10"/>
      <c r="D160" s="28"/>
      <c r="E160" s="10"/>
      <c r="F160" s="10"/>
      <c r="G160" s="28"/>
      <c r="I160" s="28"/>
      <c r="J160" s="28"/>
      <c r="K160" s="28"/>
    </row>
    <row r="161" spans="3:11" x14ac:dyDescent="0.3">
      <c r="C161" s="10"/>
      <c r="D161" s="28"/>
      <c r="E161" s="10"/>
      <c r="F161" s="10"/>
      <c r="G161" s="28"/>
      <c r="I161" s="28"/>
      <c r="J161" s="28"/>
      <c r="K161" s="28"/>
    </row>
    <row r="162" spans="3:11" x14ac:dyDescent="0.3">
      <c r="C162" s="10"/>
      <c r="D162" s="28"/>
      <c r="E162" s="10"/>
      <c r="F162" s="10"/>
      <c r="G162" s="28"/>
      <c r="I162" s="28"/>
      <c r="J162" s="28"/>
      <c r="K162" s="28"/>
    </row>
    <row r="163" spans="3:11" x14ac:dyDescent="0.3">
      <c r="C163" s="10"/>
      <c r="D163" s="28"/>
      <c r="E163" s="10"/>
      <c r="F163" s="10"/>
      <c r="G163" s="28"/>
      <c r="I163" s="28"/>
      <c r="J163" s="28"/>
      <c r="K163" s="28"/>
    </row>
    <row r="164" spans="3:11" x14ac:dyDescent="0.3">
      <c r="C164" s="10"/>
      <c r="D164" s="28"/>
      <c r="E164" s="10"/>
      <c r="F164" s="10"/>
      <c r="G164" s="28"/>
      <c r="I164" s="28"/>
      <c r="J164" s="28"/>
      <c r="K164" s="28"/>
    </row>
    <row r="165" spans="3:11" x14ac:dyDescent="0.3">
      <c r="C165" s="10"/>
      <c r="D165" s="28"/>
      <c r="E165" s="10"/>
      <c r="F165" s="10"/>
      <c r="G165" s="28"/>
      <c r="I165" s="28"/>
      <c r="J165" s="28"/>
      <c r="K165" s="28"/>
    </row>
    <row r="166" spans="3:11" x14ac:dyDescent="0.3">
      <c r="C166" s="10"/>
      <c r="D166" s="28"/>
      <c r="E166" s="10"/>
      <c r="F166" s="10"/>
      <c r="G166" s="28"/>
      <c r="I166" s="28"/>
      <c r="J166" s="28"/>
      <c r="K166" s="28"/>
    </row>
    <row r="167" spans="3:11" x14ac:dyDescent="0.3">
      <c r="C167" s="10"/>
      <c r="D167" s="28"/>
      <c r="E167" s="10"/>
      <c r="F167" s="10"/>
      <c r="G167" s="28"/>
      <c r="I167" s="28"/>
      <c r="J167" s="28"/>
      <c r="K167" s="28"/>
    </row>
    <row r="168" spans="3:11" x14ac:dyDescent="0.3">
      <c r="C168" s="10"/>
      <c r="D168" s="28"/>
      <c r="E168" s="10"/>
      <c r="F168" s="10"/>
      <c r="G168" s="28"/>
      <c r="I168" s="28"/>
      <c r="J168" s="28"/>
      <c r="K168" s="28"/>
    </row>
    <row r="169" spans="3:11" x14ac:dyDescent="0.3">
      <c r="C169" s="10"/>
      <c r="D169" s="28"/>
      <c r="E169" s="10"/>
      <c r="F169" s="10"/>
      <c r="G169" s="28"/>
      <c r="I169" s="28"/>
      <c r="J169" s="28"/>
      <c r="K169" s="28"/>
    </row>
    <row r="170" spans="3:11" x14ac:dyDescent="0.3">
      <c r="C170" s="10"/>
      <c r="D170" s="28"/>
      <c r="E170" s="10"/>
      <c r="F170" s="10"/>
      <c r="G170" s="28"/>
      <c r="I170" s="28"/>
      <c r="J170" s="28"/>
      <c r="K170" s="28"/>
    </row>
    <row r="171" spans="3:11" x14ac:dyDescent="0.3">
      <c r="C171" s="10"/>
      <c r="D171" s="28"/>
      <c r="E171" s="10"/>
      <c r="F171" s="10"/>
      <c r="G171" s="28"/>
      <c r="I171" s="28"/>
      <c r="J171" s="28"/>
      <c r="K171" s="28"/>
    </row>
    <row r="172" spans="3:11" x14ac:dyDescent="0.3">
      <c r="C172" s="10"/>
      <c r="D172" s="28"/>
      <c r="E172" s="10"/>
      <c r="F172" s="10"/>
      <c r="G172" s="28"/>
      <c r="I172" s="28"/>
      <c r="J172" s="28"/>
      <c r="K172" s="28"/>
    </row>
    <row r="173" spans="3:11" x14ac:dyDescent="0.3">
      <c r="C173" s="10"/>
      <c r="D173" s="28"/>
      <c r="E173" s="10"/>
      <c r="F173" s="10"/>
      <c r="G173" s="28"/>
      <c r="I173" s="28"/>
      <c r="J173" s="28"/>
      <c r="K173" s="28"/>
    </row>
    <row r="174" spans="3:11" x14ac:dyDescent="0.3">
      <c r="C174" s="10"/>
      <c r="D174" s="28"/>
      <c r="E174" s="10"/>
      <c r="F174" s="10"/>
      <c r="G174" s="28"/>
      <c r="I174" s="28"/>
      <c r="J174" s="28"/>
      <c r="K174" s="28"/>
    </row>
    <row r="175" spans="3:11" x14ac:dyDescent="0.3">
      <c r="C175" s="10"/>
      <c r="D175" s="28"/>
      <c r="E175" s="10"/>
      <c r="F175" s="10"/>
      <c r="G175" s="28"/>
      <c r="I175" s="28"/>
      <c r="J175" s="28"/>
      <c r="K175" s="28"/>
    </row>
    <row r="176" spans="3:11" x14ac:dyDescent="0.3">
      <c r="C176" s="10"/>
      <c r="D176" s="28"/>
      <c r="E176" s="10"/>
      <c r="F176" s="10"/>
      <c r="G176" s="28"/>
      <c r="I176" s="28"/>
      <c r="J176" s="28"/>
      <c r="K176" s="28"/>
    </row>
    <row r="177" spans="3:11" x14ac:dyDescent="0.3">
      <c r="C177" s="10"/>
      <c r="D177" s="28"/>
      <c r="E177" s="10"/>
      <c r="F177" s="10"/>
      <c r="G177" s="28"/>
      <c r="I177" s="28"/>
      <c r="J177" s="28"/>
      <c r="K177" s="28"/>
    </row>
    <row r="178" spans="3:11" x14ac:dyDescent="0.3">
      <c r="C178" s="10"/>
      <c r="D178" s="28"/>
      <c r="E178" s="10"/>
      <c r="F178" s="10"/>
      <c r="G178" s="28"/>
      <c r="I178" s="28"/>
      <c r="J178" s="28"/>
      <c r="K178" s="28"/>
    </row>
    <row r="179" spans="3:11" x14ac:dyDescent="0.3">
      <c r="C179" s="10"/>
      <c r="D179" s="28"/>
      <c r="E179" s="10"/>
      <c r="F179" s="10"/>
      <c r="G179" s="28"/>
      <c r="I179" s="28"/>
      <c r="J179" s="28"/>
      <c r="K179" s="28"/>
    </row>
    <row r="180" spans="3:11" x14ac:dyDescent="0.3">
      <c r="C180" s="10"/>
      <c r="D180" s="28"/>
      <c r="E180" s="10"/>
      <c r="F180" s="10"/>
      <c r="G180" s="28"/>
      <c r="I180" s="28"/>
      <c r="J180" s="28"/>
      <c r="K180" s="28"/>
    </row>
    <row r="181" spans="3:11" x14ac:dyDescent="0.3">
      <c r="C181" s="10"/>
      <c r="D181" s="28"/>
      <c r="E181" s="10"/>
      <c r="F181" s="10"/>
      <c r="G181" s="28"/>
      <c r="I181" s="28"/>
      <c r="J181" s="28"/>
      <c r="K181" s="28"/>
    </row>
    <row r="182" spans="3:11" x14ac:dyDescent="0.3">
      <c r="C182" s="10"/>
      <c r="D182" s="28"/>
      <c r="E182" s="10"/>
      <c r="F182" s="10"/>
      <c r="G182" s="28"/>
      <c r="I182" s="28"/>
      <c r="J182" s="28"/>
      <c r="K182" s="28"/>
    </row>
    <row r="183" spans="3:11" x14ac:dyDescent="0.3">
      <c r="C183" s="10"/>
      <c r="D183" s="28"/>
      <c r="E183" s="10"/>
      <c r="F183" s="10"/>
      <c r="G183" s="28"/>
      <c r="I183" s="28"/>
      <c r="J183" s="28"/>
      <c r="K183" s="28"/>
    </row>
    <row r="184" spans="3:11" x14ac:dyDescent="0.3">
      <c r="C184" s="10"/>
      <c r="D184" s="28"/>
      <c r="E184" s="10"/>
      <c r="F184" s="10"/>
      <c r="G184" s="28"/>
      <c r="I184" s="28"/>
      <c r="J184" s="28"/>
      <c r="K184" s="28"/>
    </row>
    <row r="185" spans="3:11" x14ac:dyDescent="0.3">
      <c r="C185" s="10"/>
      <c r="D185" s="28"/>
      <c r="E185" s="10"/>
      <c r="F185" s="10"/>
      <c r="G185" s="28"/>
      <c r="I185" s="28"/>
      <c r="J185" s="28"/>
      <c r="K185" s="28"/>
    </row>
    <row r="186" spans="3:11" x14ac:dyDescent="0.3">
      <c r="C186" s="10"/>
      <c r="D186" s="28"/>
      <c r="E186" s="10"/>
      <c r="F186" s="10"/>
      <c r="G186" s="28"/>
      <c r="I186" s="28"/>
      <c r="J186" s="28"/>
      <c r="K186" s="28"/>
    </row>
    <row r="187" spans="3:11" x14ac:dyDescent="0.3">
      <c r="C187" s="10"/>
      <c r="D187" s="28"/>
      <c r="E187" s="10"/>
      <c r="F187" s="10"/>
      <c r="G187" s="28"/>
      <c r="I187" s="28"/>
      <c r="J187" s="28"/>
      <c r="K187" s="28"/>
    </row>
    <row r="188" spans="3:11" x14ac:dyDescent="0.3">
      <c r="C188" s="10"/>
      <c r="D188" s="28"/>
      <c r="E188" s="10"/>
      <c r="F188" s="10"/>
      <c r="G188" s="28"/>
      <c r="I188" s="28"/>
      <c r="J188" s="28"/>
      <c r="K188" s="28"/>
    </row>
    <row r="189" spans="3:11" x14ac:dyDescent="0.3">
      <c r="C189" s="10"/>
      <c r="D189" s="28"/>
      <c r="E189" s="10"/>
      <c r="F189" s="10"/>
      <c r="G189" s="28"/>
      <c r="I189" s="28"/>
      <c r="J189" s="28"/>
      <c r="K189" s="28"/>
    </row>
    <row r="190" spans="3:11" x14ac:dyDescent="0.3">
      <c r="C190" s="10"/>
      <c r="D190" s="28"/>
      <c r="E190" s="10"/>
      <c r="F190" s="10"/>
      <c r="G190" s="28"/>
      <c r="I190" s="28"/>
      <c r="J190" s="28"/>
      <c r="K190" s="28"/>
    </row>
    <row r="191" spans="3:11" x14ac:dyDescent="0.3">
      <c r="C191" s="10"/>
      <c r="D191" s="28"/>
      <c r="E191" s="10"/>
      <c r="F191" s="10"/>
      <c r="G191" s="28"/>
      <c r="I191" s="28"/>
      <c r="J191" s="28"/>
      <c r="K191" s="28"/>
    </row>
    <row r="192" spans="3:11" x14ac:dyDescent="0.3">
      <c r="C192" s="10"/>
      <c r="D192" s="28"/>
      <c r="E192" s="10"/>
      <c r="F192" s="10"/>
      <c r="G192" s="28"/>
      <c r="I192" s="28"/>
      <c r="J192" s="28"/>
      <c r="K192" s="28"/>
    </row>
    <row r="193" spans="3:11" x14ac:dyDescent="0.3">
      <c r="C193" s="10"/>
      <c r="D193" s="28"/>
      <c r="E193" s="10"/>
      <c r="F193" s="10"/>
      <c r="G193" s="28"/>
      <c r="I193" s="28"/>
      <c r="J193" s="28"/>
      <c r="K193" s="28"/>
    </row>
    <row r="194" spans="3:11" x14ac:dyDescent="0.3">
      <c r="C194" s="10"/>
      <c r="D194" s="28"/>
      <c r="E194" s="10"/>
      <c r="F194" s="10"/>
      <c r="G194" s="28"/>
      <c r="I194" s="28"/>
      <c r="J194" s="28"/>
      <c r="K194" s="28"/>
    </row>
    <row r="195" spans="3:11" x14ac:dyDescent="0.3">
      <c r="C195" s="10"/>
      <c r="D195" s="28"/>
      <c r="E195" s="10"/>
      <c r="F195" s="10"/>
      <c r="G195" s="28"/>
      <c r="I195" s="28"/>
      <c r="J195" s="28"/>
      <c r="K195" s="28"/>
    </row>
    <row r="196" spans="3:11" x14ac:dyDescent="0.3">
      <c r="C196" s="10"/>
      <c r="D196" s="28"/>
      <c r="E196" s="10"/>
      <c r="F196" s="10"/>
      <c r="G196" s="28"/>
      <c r="I196" s="28"/>
      <c r="J196" s="28"/>
      <c r="K196" s="28"/>
    </row>
    <row r="197" spans="3:11" x14ac:dyDescent="0.3">
      <c r="C197" s="10"/>
      <c r="D197" s="28"/>
      <c r="E197" s="10"/>
      <c r="F197" s="10"/>
      <c r="G197" s="28"/>
      <c r="I197" s="28"/>
      <c r="J197" s="28"/>
      <c r="K197" s="28"/>
    </row>
    <row r="198" spans="3:11" x14ac:dyDescent="0.3">
      <c r="C198" s="10"/>
      <c r="D198" s="28"/>
      <c r="E198" s="10"/>
      <c r="F198" s="10"/>
      <c r="G198" s="28"/>
      <c r="I198" s="28"/>
      <c r="J198" s="28"/>
      <c r="K198" s="28"/>
    </row>
    <row r="199" spans="3:11" x14ac:dyDescent="0.3">
      <c r="C199" s="10"/>
      <c r="D199" s="28"/>
      <c r="E199" s="10"/>
      <c r="F199" s="10"/>
      <c r="G199" s="28"/>
      <c r="I199" s="28"/>
      <c r="J199" s="28"/>
      <c r="K199" s="28"/>
    </row>
    <row r="200" spans="3:11" x14ac:dyDescent="0.3">
      <c r="C200" s="10"/>
      <c r="D200" s="28"/>
      <c r="E200" s="10"/>
      <c r="F200" s="10"/>
      <c r="G200" s="28"/>
      <c r="I200" s="28"/>
      <c r="J200" s="28"/>
      <c r="K200" s="28"/>
    </row>
    <row r="201" spans="3:11" x14ac:dyDescent="0.3">
      <c r="C201" s="10"/>
      <c r="D201" s="28"/>
      <c r="E201" s="10"/>
      <c r="F201" s="10"/>
      <c r="G201" s="28"/>
      <c r="I201" s="28"/>
      <c r="J201" s="28"/>
      <c r="K201" s="28"/>
    </row>
    <row r="202" spans="3:11" x14ac:dyDescent="0.3">
      <c r="C202" s="10"/>
      <c r="D202" s="28"/>
      <c r="E202" s="10"/>
      <c r="F202" s="10"/>
      <c r="G202" s="28"/>
      <c r="I202" s="28"/>
      <c r="J202" s="28"/>
      <c r="K202" s="28"/>
    </row>
    <row r="203" spans="3:11" x14ac:dyDescent="0.3">
      <c r="C203" s="10"/>
      <c r="D203" s="28"/>
      <c r="E203" s="10"/>
      <c r="F203" s="10"/>
      <c r="G203" s="28"/>
      <c r="I203" s="28"/>
      <c r="J203" s="28"/>
      <c r="K203" s="28"/>
    </row>
    <row r="204" spans="3:11" x14ac:dyDescent="0.3">
      <c r="C204" s="10"/>
      <c r="D204" s="28"/>
      <c r="E204" s="10"/>
      <c r="F204" s="10"/>
      <c r="G204" s="28"/>
      <c r="I204" s="28"/>
      <c r="J204" s="28"/>
      <c r="K204" s="28"/>
    </row>
    <row r="205" spans="3:11" x14ac:dyDescent="0.3">
      <c r="C205" s="10"/>
      <c r="D205" s="28"/>
      <c r="E205" s="10"/>
      <c r="F205" s="10"/>
      <c r="G205" s="28"/>
      <c r="I205" s="28"/>
      <c r="J205" s="28"/>
      <c r="K205" s="28"/>
    </row>
    <row r="206" spans="3:11" x14ac:dyDescent="0.3">
      <c r="C206" s="10"/>
      <c r="D206" s="28"/>
      <c r="E206" s="10"/>
      <c r="F206" s="10"/>
      <c r="G206" s="28"/>
      <c r="I206" s="28"/>
      <c r="J206" s="28"/>
      <c r="K206" s="28"/>
    </row>
    <row r="207" spans="3:11" x14ac:dyDescent="0.3">
      <c r="C207" s="10"/>
      <c r="D207" s="28"/>
      <c r="E207" s="10"/>
      <c r="F207" s="10"/>
      <c r="G207" s="28"/>
      <c r="I207" s="28"/>
      <c r="J207" s="28"/>
      <c r="K207" s="28"/>
    </row>
    <row r="208" spans="3:11" x14ac:dyDescent="0.3">
      <c r="C208" s="10"/>
      <c r="D208" s="28"/>
      <c r="E208" s="10"/>
      <c r="F208" s="10"/>
      <c r="G208" s="28"/>
      <c r="I208" s="28"/>
      <c r="J208" s="28"/>
      <c r="K208" s="28"/>
    </row>
    <row r="209" spans="3:11" x14ac:dyDescent="0.3">
      <c r="C209" s="10"/>
      <c r="D209" s="28"/>
      <c r="E209" s="10"/>
      <c r="F209" s="10"/>
      <c r="G209" s="28"/>
      <c r="I209" s="28"/>
      <c r="J209" s="28"/>
      <c r="K209" s="28"/>
    </row>
    <row r="210" spans="3:11" x14ac:dyDescent="0.3">
      <c r="C210" s="10"/>
      <c r="D210" s="28"/>
      <c r="E210" s="10"/>
      <c r="F210" s="10"/>
      <c r="G210" s="28"/>
      <c r="I210" s="28"/>
      <c r="J210" s="28"/>
      <c r="K210" s="28"/>
    </row>
    <row r="211" spans="3:11" x14ac:dyDescent="0.3">
      <c r="C211" s="10"/>
      <c r="D211" s="28"/>
      <c r="E211" s="10"/>
      <c r="F211" s="10"/>
      <c r="G211" s="28"/>
      <c r="I211" s="28"/>
      <c r="J211" s="28"/>
      <c r="K211" s="28"/>
    </row>
    <row r="212" spans="3:11" x14ac:dyDescent="0.3">
      <c r="C212" s="10"/>
      <c r="D212" s="28"/>
      <c r="E212" s="10"/>
      <c r="F212" s="10"/>
      <c r="G212" s="28"/>
      <c r="I212" s="28"/>
      <c r="J212" s="28"/>
      <c r="K212" s="28"/>
    </row>
    <row r="213" spans="3:11" x14ac:dyDescent="0.3">
      <c r="C213" s="10"/>
      <c r="D213" s="28"/>
      <c r="E213" s="10"/>
      <c r="F213" s="10"/>
      <c r="G213" s="28"/>
      <c r="I213" s="28"/>
      <c r="J213" s="28"/>
      <c r="K213" s="28"/>
    </row>
    <row r="214" spans="3:11" x14ac:dyDescent="0.3">
      <c r="C214" s="10"/>
      <c r="D214" s="28"/>
      <c r="E214" s="10"/>
      <c r="F214" s="10"/>
      <c r="G214" s="28"/>
      <c r="I214" s="28"/>
      <c r="J214" s="28"/>
      <c r="K214" s="28"/>
    </row>
    <row r="215" spans="3:11" x14ac:dyDescent="0.3">
      <c r="C215" s="10"/>
      <c r="D215" s="28"/>
      <c r="E215" s="10"/>
      <c r="F215" s="10"/>
      <c r="G215" s="28"/>
      <c r="I215" s="28"/>
      <c r="J215" s="28"/>
      <c r="K215" s="28"/>
    </row>
    <row r="216" spans="3:11" x14ac:dyDescent="0.3">
      <c r="C216" s="10"/>
      <c r="D216" s="28"/>
      <c r="E216" s="10"/>
      <c r="F216" s="10"/>
      <c r="G216" s="28"/>
      <c r="I216" s="28"/>
      <c r="J216" s="28"/>
      <c r="K216" s="28"/>
    </row>
    <row r="217" spans="3:11" x14ac:dyDescent="0.3">
      <c r="C217" s="10"/>
      <c r="D217" s="28"/>
      <c r="E217" s="10"/>
      <c r="F217" s="10"/>
      <c r="G217" s="28"/>
      <c r="I217" s="28"/>
      <c r="J217" s="28"/>
      <c r="K217" s="28"/>
    </row>
    <row r="218" spans="3:11" x14ac:dyDescent="0.3">
      <c r="C218" s="10"/>
      <c r="D218" s="28"/>
      <c r="E218" s="10"/>
      <c r="F218" s="10"/>
      <c r="G218" s="28"/>
      <c r="I218" s="28"/>
      <c r="J218" s="28"/>
      <c r="K218" s="28"/>
    </row>
    <row r="219" spans="3:11" x14ac:dyDescent="0.3">
      <c r="C219" s="10"/>
      <c r="D219" s="28"/>
      <c r="E219" s="10"/>
      <c r="F219" s="10"/>
      <c r="G219" s="28"/>
      <c r="I219" s="28"/>
      <c r="J219" s="28"/>
      <c r="K219" s="28"/>
    </row>
    <row r="220" spans="3:11" x14ac:dyDescent="0.3">
      <c r="C220" s="10"/>
      <c r="D220" s="28"/>
      <c r="E220" s="10"/>
      <c r="F220" s="10"/>
      <c r="G220" s="28"/>
      <c r="I220" s="28"/>
      <c r="J220" s="28"/>
      <c r="K220" s="28"/>
    </row>
    <row r="221" spans="3:11" x14ac:dyDescent="0.3">
      <c r="C221" s="10"/>
      <c r="D221" s="28"/>
      <c r="E221" s="10"/>
      <c r="F221" s="10"/>
      <c r="G221" s="28"/>
      <c r="I221" s="28"/>
      <c r="J221" s="28"/>
      <c r="K221" s="28"/>
    </row>
    <row r="222" spans="3:11" x14ac:dyDescent="0.3">
      <c r="C222" s="10"/>
      <c r="D222" s="28"/>
      <c r="E222" s="10"/>
      <c r="F222" s="10"/>
      <c r="G222" s="28"/>
      <c r="I222" s="28"/>
      <c r="J222" s="28"/>
      <c r="K222" s="28"/>
    </row>
    <row r="223" spans="3:11" x14ac:dyDescent="0.3">
      <c r="C223" s="10"/>
      <c r="D223" s="28"/>
      <c r="E223" s="10"/>
      <c r="F223" s="10"/>
      <c r="G223" s="28"/>
      <c r="I223" s="28"/>
      <c r="J223" s="28"/>
      <c r="K223" s="28"/>
    </row>
    <row r="224" spans="3:11" x14ac:dyDescent="0.3">
      <c r="C224" s="10"/>
      <c r="D224" s="28"/>
      <c r="E224" s="10"/>
      <c r="F224" s="10"/>
      <c r="G224" s="28"/>
      <c r="I224" s="28"/>
      <c r="J224" s="28"/>
      <c r="K224" s="28"/>
    </row>
    <row r="225" spans="3:11" x14ac:dyDescent="0.3">
      <c r="C225" s="10"/>
      <c r="D225" s="28"/>
      <c r="E225" s="10"/>
      <c r="F225" s="10"/>
      <c r="G225" s="28"/>
      <c r="I225" s="28"/>
      <c r="J225" s="28"/>
      <c r="K225" s="28"/>
    </row>
    <row r="226" spans="3:11" x14ac:dyDescent="0.3">
      <c r="C226" s="10"/>
      <c r="D226" s="28"/>
      <c r="E226" s="10"/>
      <c r="F226" s="10"/>
      <c r="G226" s="28"/>
      <c r="I226" s="28"/>
      <c r="J226" s="28"/>
      <c r="K226" s="28"/>
    </row>
    <row r="227" spans="3:11" x14ac:dyDescent="0.3">
      <c r="C227" s="10"/>
      <c r="D227" s="28"/>
      <c r="E227" s="10"/>
      <c r="F227" s="10"/>
      <c r="G227" s="28"/>
      <c r="I227" s="28"/>
      <c r="J227" s="28"/>
      <c r="K227" s="28"/>
    </row>
    <row r="228" spans="3:11" x14ac:dyDescent="0.3">
      <c r="C228" s="10"/>
      <c r="D228" s="28"/>
      <c r="E228" s="10"/>
      <c r="F228" s="10"/>
      <c r="G228" s="28"/>
      <c r="I228" s="28"/>
      <c r="J228" s="28"/>
      <c r="K228" s="28"/>
    </row>
    <row r="229" spans="3:11" x14ac:dyDescent="0.3">
      <c r="C229" s="10"/>
      <c r="D229" s="28"/>
      <c r="E229" s="10"/>
      <c r="F229" s="10"/>
      <c r="G229" s="28"/>
      <c r="I229" s="28"/>
      <c r="J229" s="28"/>
      <c r="K229" s="28"/>
    </row>
    <row r="230" spans="3:11" x14ac:dyDescent="0.3">
      <c r="C230" s="10"/>
      <c r="D230" s="28"/>
      <c r="E230" s="10"/>
      <c r="F230" s="10"/>
      <c r="G230" s="28"/>
      <c r="I230" s="28"/>
      <c r="J230" s="28"/>
      <c r="K230" s="28"/>
    </row>
    <row r="231" spans="3:11" x14ac:dyDescent="0.3">
      <c r="C231" s="10"/>
      <c r="D231" s="28"/>
      <c r="E231" s="10"/>
      <c r="F231" s="10"/>
      <c r="G231" s="28"/>
      <c r="I231" s="28"/>
      <c r="J231" s="28"/>
      <c r="K231" s="28"/>
    </row>
    <row r="232" spans="3:11" x14ac:dyDescent="0.3">
      <c r="C232" s="10"/>
      <c r="D232" s="28"/>
      <c r="E232" s="10"/>
      <c r="F232" s="10"/>
      <c r="G232" s="28"/>
      <c r="I232" s="28"/>
      <c r="J232" s="28"/>
      <c r="K232" s="28"/>
    </row>
    <row r="233" spans="3:11" x14ac:dyDescent="0.3">
      <c r="C233" s="10"/>
      <c r="D233" s="28"/>
      <c r="E233" s="10"/>
      <c r="F233" s="10"/>
      <c r="G233" s="28"/>
      <c r="I233" s="28"/>
      <c r="J233" s="28"/>
      <c r="K233" s="28"/>
    </row>
    <row r="234" spans="3:11" x14ac:dyDescent="0.3">
      <c r="C234" s="10"/>
      <c r="D234" s="28"/>
      <c r="E234" s="10"/>
      <c r="F234" s="10"/>
      <c r="G234" s="28"/>
      <c r="I234" s="28"/>
      <c r="J234" s="28"/>
      <c r="K234" s="28"/>
    </row>
    <row r="235" spans="3:11" x14ac:dyDescent="0.3">
      <c r="C235" s="10"/>
      <c r="D235" s="28"/>
      <c r="E235" s="10"/>
      <c r="F235" s="10"/>
      <c r="G235" s="28"/>
      <c r="I235" s="28"/>
      <c r="J235" s="28"/>
      <c r="K235" s="28"/>
    </row>
    <row r="236" spans="3:11" x14ac:dyDescent="0.3">
      <c r="C236" s="10"/>
      <c r="D236" s="28"/>
      <c r="E236" s="10"/>
      <c r="F236" s="10"/>
      <c r="G236" s="28"/>
      <c r="I236" s="28"/>
      <c r="J236" s="28"/>
      <c r="K236" s="28"/>
    </row>
    <row r="237" spans="3:11" x14ac:dyDescent="0.3">
      <c r="C237" s="10"/>
      <c r="D237" s="28"/>
      <c r="E237" s="10"/>
      <c r="F237" s="10"/>
      <c r="G237" s="28"/>
      <c r="I237" s="28"/>
      <c r="J237" s="28"/>
      <c r="K237" s="28"/>
    </row>
    <row r="238" spans="3:11" x14ac:dyDescent="0.3">
      <c r="C238" s="10"/>
      <c r="D238" s="28"/>
      <c r="E238" s="10"/>
      <c r="F238" s="10"/>
      <c r="G238" s="28"/>
      <c r="I238" s="28"/>
      <c r="J238" s="28"/>
      <c r="K238" s="28"/>
    </row>
    <row r="239" spans="3:11" x14ac:dyDescent="0.3">
      <c r="C239" s="10"/>
      <c r="D239" s="28"/>
      <c r="E239" s="10"/>
      <c r="F239" s="10"/>
      <c r="G239" s="28"/>
      <c r="I239" s="28"/>
      <c r="J239" s="28"/>
      <c r="K239" s="28"/>
    </row>
    <row r="240" spans="3:11" x14ac:dyDescent="0.3">
      <c r="C240" s="10"/>
      <c r="D240" s="28"/>
      <c r="E240" s="10"/>
      <c r="F240" s="10"/>
      <c r="G240" s="28"/>
      <c r="I240" s="28"/>
      <c r="J240" s="28"/>
      <c r="K240" s="28"/>
    </row>
    <row r="241" spans="3:11" x14ac:dyDescent="0.3">
      <c r="C241" s="10"/>
      <c r="D241" s="28"/>
      <c r="E241" s="10"/>
      <c r="F241" s="10"/>
      <c r="G241" s="28"/>
      <c r="I241" s="28"/>
      <c r="J241" s="28"/>
      <c r="K241" s="28"/>
    </row>
    <row r="242" spans="3:11" x14ac:dyDescent="0.3">
      <c r="C242" s="10"/>
      <c r="D242" s="28"/>
      <c r="E242" s="10"/>
      <c r="F242" s="10"/>
      <c r="G242" s="28"/>
      <c r="I242" s="28"/>
      <c r="J242" s="28"/>
      <c r="K242" s="28"/>
    </row>
    <row r="243" spans="3:11" x14ac:dyDescent="0.3">
      <c r="C243" s="10"/>
      <c r="D243" s="28"/>
      <c r="E243" s="10"/>
      <c r="F243" s="10"/>
      <c r="G243" s="28"/>
      <c r="I243" s="28"/>
      <c r="J243" s="28"/>
      <c r="K243" s="28"/>
    </row>
    <row r="244" spans="3:11" x14ac:dyDescent="0.3">
      <c r="C244" s="10"/>
      <c r="D244" s="28"/>
      <c r="E244" s="10"/>
      <c r="F244" s="10"/>
      <c r="G244" s="28"/>
      <c r="I244" s="28"/>
      <c r="J244" s="28"/>
      <c r="K244" s="28"/>
    </row>
    <row r="245" spans="3:11" x14ac:dyDescent="0.3">
      <c r="C245" s="10"/>
      <c r="D245" s="28"/>
      <c r="E245" s="10"/>
      <c r="F245" s="10"/>
      <c r="G245" s="28"/>
      <c r="I245" s="28"/>
      <c r="J245" s="28"/>
      <c r="K245" s="28"/>
    </row>
    <row r="246" spans="3:11" x14ac:dyDescent="0.3">
      <c r="C246" s="10"/>
      <c r="D246" s="28"/>
      <c r="E246" s="10"/>
      <c r="F246" s="10"/>
      <c r="G246" s="28"/>
      <c r="I246" s="28"/>
      <c r="J246" s="28"/>
      <c r="K246" s="28"/>
    </row>
    <row r="247" spans="3:11" x14ac:dyDescent="0.3">
      <c r="C247" s="10"/>
      <c r="D247" s="28"/>
      <c r="E247" s="10"/>
      <c r="F247" s="10"/>
      <c r="G247" s="28"/>
      <c r="I247" s="28"/>
      <c r="J247" s="28"/>
      <c r="K247" s="28"/>
    </row>
    <row r="248" spans="3:11" x14ac:dyDescent="0.3">
      <c r="C248" s="10"/>
      <c r="D248" s="28"/>
      <c r="E248" s="10"/>
      <c r="F248" s="10"/>
      <c r="G248" s="28"/>
      <c r="I248" s="28"/>
      <c r="J248" s="28"/>
      <c r="K248" s="28"/>
    </row>
    <row r="249" spans="3:11" x14ac:dyDescent="0.3">
      <c r="C249" s="10"/>
      <c r="D249" s="28"/>
      <c r="E249" s="10"/>
      <c r="F249" s="10"/>
      <c r="G249" s="28"/>
      <c r="I249" s="28"/>
      <c r="J249" s="28"/>
      <c r="K249" s="28"/>
    </row>
    <row r="250" spans="3:11" x14ac:dyDescent="0.3">
      <c r="C250" s="10"/>
      <c r="D250" s="28"/>
      <c r="E250" s="10"/>
      <c r="F250" s="10"/>
      <c r="G250" s="28"/>
      <c r="I250" s="28"/>
      <c r="J250" s="28"/>
      <c r="K250" s="28"/>
    </row>
    <row r="251" spans="3:11" x14ac:dyDescent="0.3">
      <c r="C251" s="10"/>
      <c r="D251" s="28"/>
      <c r="E251" s="10"/>
      <c r="F251" s="10"/>
      <c r="G251" s="28"/>
      <c r="I251" s="28"/>
      <c r="J251" s="28"/>
      <c r="K251" s="28"/>
    </row>
    <row r="252" spans="3:11" x14ac:dyDescent="0.3">
      <c r="C252" s="10"/>
      <c r="D252" s="28"/>
      <c r="E252" s="10"/>
      <c r="F252" s="10"/>
      <c r="G252" s="28"/>
      <c r="I252" s="28"/>
      <c r="J252" s="28"/>
      <c r="K252" s="28"/>
    </row>
    <row r="253" spans="3:11" x14ac:dyDescent="0.3">
      <c r="C253" s="10"/>
      <c r="D253" s="28"/>
      <c r="E253" s="10"/>
      <c r="F253" s="10"/>
      <c r="G253" s="28"/>
      <c r="I253" s="28"/>
      <c r="J253" s="28"/>
      <c r="K253" s="28"/>
    </row>
    <row r="254" spans="3:11" x14ac:dyDescent="0.3">
      <c r="C254" s="10"/>
      <c r="D254" s="28"/>
      <c r="E254" s="10"/>
      <c r="F254" s="10"/>
      <c r="G254" s="28"/>
      <c r="I254" s="28"/>
      <c r="J254" s="28"/>
      <c r="K254" s="28"/>
    </row>
    <row r="255" spans="3:11" x14ac:dyDescent="0.3">
      <c r="C255" s="10"/>
      <c r="D255" s="28"/>
      <c r="E255" s="10"/>
      <c r="F255" s="10"/>
      <c r="G255" s="28"/>
      <c r="I255" s="28"/>
      <c r="J255" s="28"/>
      <c r="K255" s="28"/>
    </row>
    <row r="256" spans="3:11" x14ac:dyDescent="0.3">
      <c r="C256" s="10"/>
      <c r="D256" s="28"/>
      <c r="E256" s="10"/>
      <c r="F256" s="10"/>
      <c r="G256" s="28"/>
      <c r="I256" s="28"/>
      <c r="J256" s="28"/>
      <c r="K256" s="28"/>
    </row>
    <row r="257" spans="3:11" x14ac:dyDescent="0.3">
      <c r="C257" s="10"/>
      <c r="D257" s="28"/>
      <c r="E257" s="10"/>
      <c r="F257" s="10"/>
      <c r="G257" s="28"/>
      <c r="I257" s="28"/>
      <c r="J257" s="28"/>
      <c r="K257" s="28"/>
    </row>
    <row r="258" spans="3:11" x14ac:dyDescent="0.3">
      <c r="C258" s="10"/>
      <c r="D258" s="28"/>
      <c r="E258" s="10"/>
      <c r="F258" s="10"/>
      <c r="G258" s="28"/>
      <c r="I258" s="28"/>
      <c r="J258" s="28"/>
      <c r="K258" s="28"/>
    </row>
    <row r="259" spans="3:11" x14ac:dyDescent="0.3">
      <c r="C259" s="10"/>
      <c r="D259" s="28"/>
      <c r="E259" s="10"/>
      <c r="F259" s="10"/>
      <c r="G259" s="28"/>
      <c r="I259" s="28"/>
      <c r="J259" s="28"/>
      <c r="K259" s="28"/>
    </row>
    <row r="260" spans="3:11" x14ac:dyDescent="0.3">
      <c r="C260" s="10"/>
      <c r="D260" s="28"/>
      <c r="E260" s="10"/>
      <c r="F260" s="10"/>
      <c r="G260" s="28"/>
      <c r="I260" s="28"/>
      <c r="J260" s="28"/>
      <c r="K260" s="28"/>
    </row>
    <row r="261" spans="3:11" x14ac:dyDescent="0.3">
      <c r="C261" s="10"/>
      <c r="D261" s="28"/>
      <c r="E261" s="10"/>
      <c r="F261" s="10"/>
      <c r="G261" s="28"/>
      <c r="I261" s="28"/>
      <c r="J261" s="28"/>
      <c r="K261" s="28"/>
    </row>
    <row r="262" spans="3:11" x14ac:dyDescent="0.3">
      <c r="C262" s="10"/>
      <c r="D262" s="28"/>
      <c r="E262" s="10"/>
      <c r="F262" s="10"/>
      <c r="G262" s="28"/>
      <c r="I262" s="28"/>
      <c r="J262" s="28"/>
      <c r="K262" s="28"/>
    </row>
    <row r="263" spans="3:11" x14ac:dyDescent="0.3">
      <c r="C263" s="10"/>
      <c r="D263" s="28"/>
      <c r="E263" s="10"/>
      <c r="F263" s="10"/>
      <c r="G263" s="28"/>
      <c r="I263" s="28"/>
      <c r="J263" s="28"/>
      <c r="K263" s="28"/>
    </row>
    <row r="264" spans="3:11" x14ac:dyDescent="0.3">
      <c r="C264" s="10"/>
      <c r="D264" s="28"/>
      <c r="E264" s="10"/>
      <c r="F264" s="10"/>
      <c r="G264" s="28"/>
      <c r="I264" s="28"/>
      <c r="J264" s="28"/>
      <c r="K264" s="28"/>
    </row>
    <row r="265" spans="3:11" x14ac:dyDescent="0.3">
      <c r="C265" s="10"/>
      <c r="D265" s="28"/>
      <c r="E265" s="10"/>
      <c r="F265" s="10"/>
      <c r="G265" s="28"/>
      <c r="I265" s="28"/>
      <c r="J265" s="28"/>
      <c r="K265" s="28"/>
    </row>
    <row r="266" spans="3:11" x14ac:dyDescent="0.3">
      <c r="C266" s="10"/>
      <c r="D266" s="28"/>
      <c r="E266" s="10"/>
      <c r="F266" s="10"/>
      <c r="G266" s="28"/>
      <c r="I266" s="28"/>
      <c r="J266" s="28"/>
      <c r="K266" s="28"/>
    </row>
    <row r="267" spans="3:11" x14ac:dyDescent="0.3">
      <c r="C267" s="10"/>
      <c r="D267" s="28"/>
      <c r="E267" s="10"/>
      <c r="F267" s="10"/>
      <c r="G267" s="28"/>
      <c r="I267" s="28"/>
      <c r="J267" s="28"/>
      <c r="K267" s="28"/>
    </row>
    <row r="268" spans="3:11" x14ac:dyDescent="0.3">
      <c r="C268" s="10"/>
      <c r="D268" s="28"/>
      <c r="E268" s="10"/>
      <c r="F268" s="10"/>
      <c r="G268" s="28"/>
      <c r="I268" s="28"/>
      <c r="J268" s="28"/>
      <c r="K268" s="28"/>
    </row>
    <row r="269" spans="3:11" x14ac:dyDescent="0.3">
      <c r="C269" s="10"/>
      <c r="D269" s="28"/>
      <c r="E269" s="10"/>
      <c r="F269" s="10"/>
      <c r="G269" s="28"/>
      <c r="I269" s="28"/>
      <c r="J269" s="28"/>
      <c r="K269" s="28"/>
    </row>
    <row r="270" spans="3:11" x14ac:dyDescent="0.3">
      <c r="C270" s="10"/>
      <c r="D270" s="28"/>
      <c r="E270" s="10"/>
      <c r="F270" s="10"/>
      <c r="G270" s="28"/>
      <c r="I270" s="28"/>
      <c r="J270" s="28"/>
      <c r="K270" s="28"/>
    </row>
    <row r="271" spans="3:11" x14ac:dyDescent="0.3">
      <c r="C271" s="10"/>
      <c r="D271" s="28"/>
      <c r="E271" s="10"/>
      <c r="F271" s="10"/>
      <c r="G271" s="28"/>
      <c r="I271" s="28"/>
      <c r="J271" s="28"/>
      <c r="K271" s="28"/>
    </row>
    <row r="272" spans="3:11" x14ac:dyDescent="0.3">
      <c r="C272" s="10"/>
      <c r="D272" s="28"/>
      <c r="E272" s="10"/>
      <c r="F272" s="10"/>
      <c r="G272" s="28"/>
      <c r="I272" s="28"/>
      <c r="J272" s="28"/>
      <c r="K272" s="28"/>
    </row>
    <row r="273" spans="3:11" x14ac:dyDescent="0.3">
      <c r="C273" s="10"/>
      <c r="D273" s="28"/>
      <c r="E273" s="10"/>
      <c r="F273" s="10"/>
      <c r="G273" s="28"/>
      <c r="I273" s="28"/>
      <c r="J273" s="28"/>
      <c r="K273" s="28"/>
    </row>
    <row r="274" spans="3:11" x14ac:dyDescent="0.3">
      <c r="C274" s="10"/>
      <c r="D274" s="28"/>
      <c r="E274" s="10"/>
      <c r="F274" s="10"/>
      <c r="G274" s="28"/>
      <c r="I274" s="28"/>
      <c r="J274" s="28"/>
      <c r="K274" s="28"/>
    </row>
    <row r="275" spans="3:11" x14ac:dyDescent="0.3">
      <c r="C275" s="10"/>
      <c r="D275" s="28"/>
      <c r="E275" s="10"/>
      <c r="F275" s="10"/>
      <c r="G275" s="28"/>
      <c r="I275" s="28"/>
      <c r="J275" s="28"/>
      <c r="K275" s="28"/>
    </row>
    <row r="276" spans="3:11" x14ac:dyDescent="0.3">
      <c r="C276" s="10"/>
      <c r="D276" s="28"/>
      <c r="E276" s="10"/>
      <c r="F276" s="10"/>
      <c r="G276" s="28"/>
      <c r="I276" s="28"/>
      <c r="J276" s="28"/>
      <c r="K276" s="28"/>
    </row>
    <row r="277" spans="3:11" x14ac:dyDescent="0.3">
      <c r="C277" s="10"/>
      <c r="D277" s="28"/>
      <c r="E277" s="10"/>
      <c r="F277" s="10"/>
      <c r="G277" s="28"/>
      <c r="I277" s="28"/>
      <c r="J277" s="28"/>
      <c r="K277" s="28"/>
    </row>
    <row r="278" spans="3:11" x14ac:dyDescent="0.3">
      <c r="C278" s="10"/>
      <c r="D278" s="28"/>
      <c r="E278" s="10"/>
      <c r="F278" s="10"/>
      <c r="G278" s="28"/>
      <c r="I278" s="28"/>
      <c r="J278" s="28"/>
      <c r="K278" s="28"/>
    </row>
    <row r="279" spans="3:11" x14ac:dyDescent="0.3">
      <c r="C279" s="10"/>
      <c r="D279" s="28"/>
      <c r="E279" s="10"/>
      <c r="F279" s="10"/>
      <c r="G279" s="28"/>
      <c r="I279" s="28"/>
      <c r="J279" s="28"/>
      <c r="K279" s="28"/>
    </row>
    <row r="280" spans="3:11" x14ac:dyDescent="0.3">
      <c r="C280" s="10"/>
      <c r="D280" s="28"/>
      <c r="E280" s="10"/>
      <c r="F280" s="10"/>
      <c r="G280" s="28"/>
      <c r="I280" s="28"/>
      <c r="J280" s="28"/>
      <c r="K280" s="28"/>
    </row>
    <row r="281" spans="3:11" x14ac:dyDescent="0.3">
      <c r="C281" s="10"/>
      <c r="D281" s="28"/>
      <c r="E281" s="10"/>
      <c r="F281" s="10"/>
      <c r="G281" s="28"/>
      <c r="I281" s="28"/>
      <c r="J281" s="28"/>
      <c r="K281" s="28"/>
    </row>
    <row r="282" spans="3:11" x14ac:dyDescent="0.3">
      <c r="C282" s="10"/>
      <c r="D282" s="28"/>
      <c r="E282" s="10"/>
      <c r="F282" s="10"/>
      <c r="G282" s="28"/>
      <c r="I282" s="28"/>
      <c r="J282" s="28"/>
      <c r="K282" s="28"/>
    </row>
    <row r="283" spans="3:11" x14ac:dyDescent="0.3">
      <c r="C283" s="10"/>
      <c r="D283" s="28"/>
      <c r="E283" s="10"/>
      <c r="F283" s="10"/>
      <c r="G283" s="28"/>
      <c r="I283" s="28"/>
      <c r="J283" s="28"/>
      <c r="K283" s="28"/>
    </row>
    <row r="284" spans="3:11" x14ac:dyDescent="0.3">
      <c r="C284" s="10"/>
      <c r="D284" s="28"/>
      <c r="E284" s="10"/>
      <c r="F284" s="10"/>
      <c r="G284" s="28"/>
      <c r="I284" s="28"/>
      <c r="J284" s="28"/>
      <c r="K284" s="28"/>
    </row>
    <row r="285" spans="3:11" x14ac:dyDescent="0.3">
      <c r="C285" s="10"/>
      <c r="D285" s="28"/>
      <c r="E285" s="10"/>
      <c r="F285" s="10"/>
      <c r="G285" s="28"/>
      <c r="I285" s="28"/>
      <c r="J285" s="28"/>
      <c r="K285" s="28"/>
    </row>
  </sheetData>
  <sheetProtection password="F79C" sheet="1" objects="1" scenarios="1" selectLockedCells="1"/>
  <mergeCells count="21">
    <mergeCell ref="L1:N1"/>
    <mergeCell ref="L144:N144"/>
    <mergeCell ref="L145:N145"/>
    <mergeCell ref="B144:G144"/>
    <mergeCell ref="B145:G145"/>
    <mergeCell ref="G7:G29"/>
    <mergeCell ref="H7:H29"/>
    <mergeCell ref="I7:I29"/>
    <mergeCell ref="I30:I49"/>
    <mergeCell ref="H30:H49"/>
    <mergeCell ref="B1:E1"/>
    <mergeCell ref="C3:C4"/>
    <mergeCell ref="D3:E4"/>
    <mergeCell ref="F3:I4"/>
    <mergeCell ref="G120:G142"/>
    <mergeCell ref="H120:H142"/>
    <mergeCell ref="I120:I142"/>
    <mergeCell ref="H50:H119"/>
    <mergeCell ref="I50:I119"/>
    <mergeCell ref="G30:G49"/>
    <mergeCell ref="G50:G119"/>
  </mergeCells>
  <conditionalFormatting sqref="B7:B142">
    <cfRule type="containsBlanks" dxfId="8" priority="68">
      <formula>LEN(TRIM(B7))=0</formula>
    </cfRule>
  </conditionalFormatting>
  <conditionalFormatting sqref="B7:B142">
    <cfRule type="cellIs" dxfId="7" priority="63" operator="greaterThanOrEqual">
      <formula>1</formula>
    </cfRule>
  </conditionalFormatting>
  <conditionalFormatting sqref="L7:L142">
    <cfRule type="notContainsBlanks" dxfId="6" priority="35">
      <formula>LEN(TRIM(L7))&gt;0</formula>
    </cfRule>
    <cfRule type="containsBlanks" dxfId="5" priority="36">
      <formula>LEN(TRIM(L7))=0</formula>
    </cfRule>
  </conditionalFormatting>
  <conditionalFormatting sqref="L7:L142">
    <cfRule type="notContainsBlanks" dxfId="4" priority="34">
      <formula>LEN(TRIM(L7))&gt;0</formula>
    </cfRule>
  </conditionalFormatting>
  <conditionalFormatting sqref="N7:N142">
    <cfRule type="cellIs" dxfId="3" priority="32" operator="equal">
      <formula>"NEVYHOVUJE"</formula>
    </cfRule>
    <cfRule type="cellIs" dxfId="2" priority="33" operator="equal">
      <formula>"VYHOVUJE"</formula>
    </cfRule>
  </conditionalFormatting>
  <conditionalFormatting sqref="D7">
    <cfRule type="containsBlanks" dxfId="1" priority="11">
      <formula>LEN(TRIM(D7))=0</formula>
    </cfRule>
  </conditionalFormatting>
  <conditionalFormatting sqref="D8:D142">
    <cfRule type="containsBlanks" dxfId="0" priority="1">
      <formula>LEN(TRIM(D8))=0</formula>
    </cfRule>
  </conditionalFormatting>
  <dataValidations count="1">
    <dataValidation type="list" showInputMessage="1" showErrorMessage="1" sqref="E7:E14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2017-01-27T07:40:03Z</cp:lastPrinted>
  <dcterms:created xsi:type="dcterms:W3CDTF">2014-03-05T12:43:32Z</dcterms:created>
  <dcterms:modified xsi:type="dcterms:W3CDTF">2017-01-27T07:41:15Z</dcterms:modified>
</cp:coreProperties>
</file>