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potřeby'!$B$1:$N$72</definedName>
  </definedNames>
  <calcPr calcId="145621"/>
</workbook>
</file>

<file path=xl/calcChain.xml><?xml version="1.0" encoding="utf-8"?>
<calcChain xmlns="http://schemas.openxmlformats.org/spreadsheetml/2006/main">
  <c r="M37" i="22" l="1"/>
  <c r="N38" i="22"/>
  <c r="M41" i="22"/>
  <c r="N42" i="22"/>
  <c r="M45" i="22"/>
  <c r="N46" i="22"/>
  <c r="M49" i="22"/>
  <c r="N50" i="22"/>
  <c r="M53" i="22"/>
  <c r="J53" i="22"/>
  <c r="N52" i="22"/>
  <c r="M52" i="22"/>
  <c r="J52" i="22"/>
  <c r="N51" i="22"/>
  <c r="M51" i="22"/>
  <c r="J51" i="22"/>
  <c r="J50" i="22"/>
  <c r="J49" i="22"/>
  <c r="N48" i="22"/>
  <c r="M48" i="22"/>
  <c r="J48" i="22"/>
  <c r="N47" i="22"/>
  <c r="M47" i="22"/>
  <c r="J47" i="22"/>
  <c r="J46" i="22"/>
  <c r="J45" i="22"/>
  <c r="N44" i="22"/>
  <c r="M44" i="22"/>
  <c r="J44" i="22"/>
  <c r="N43" i="22"/>
  <c r="M43" i="22"/>
  <c r="J43" i="22"/>
  <c r="J42" i="22"/>
  <c r="J41" i="22"/>
  <c r="N40" i="22"/>
  <c r="M40" i="22"/>
  <c r="J40" i="22"/>
  <c r="N39" i="22"/>
  <c r="M39" i="22"/>
  <c r="J39" i="22"/>
  <c r="J38" i="22"/>
  <c r="J37" i="22"/>
  <c r="N36" i="22"/>
  <c r="M36" i="22"/>
  <c r="J36" i="22"/>
  <c r="N35" i="22"/>
  <c r="M35" i="22"/>
  <c r="J35" i="22"/>
  <c r="M42" i="22" l="1"/>
  <c r="M46" i="22"/>
  <c r="N37" i="22"/>
  <c r="N41" i="22"/>
  <c r="N45" i="22"/>
  <c r="N49" i="22"/>
  <c r="N53" i="22"/>
  <c r="M38" i="22"/>
  <c r="M5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M9" i="22"/>
  <c r="M8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M7" i="22" l="1"/>
  <c r="N7" i="22" l="1"/>
  <c r="J7" i="22" l="1"/>
  <c r="K72" i="22" l="1"/>
  <c r="L72" i="22" l="1"/>
</calcChain>
</file>

<file path=xl/sharedStrings.xml><?xml version="1.0" encoding="utf-8"?>
<sst xmlns="http://schemas.openxmlformats.org/spreadsheetml/2006/main" count="221" uniqueCount="146">
  <si>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</si>
  <si>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</si>
  <si>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</si>
  <si>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</si>
  <si>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</si>
  <si>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</si>
  <si>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</si>
  <si>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</si>
  <si>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</si>
  <si>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</si>
  <si>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</si>
  <si>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</si>
  <si>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B4 obálka, křížové dno s textilní vložkou, samolepicí obálka</t>
  </si>
  <si>
    <t>ks</t>
  </si>
  <si>
    <t>Obchodní taška B4 neroztržitelná, vyztužená textilním vláknem pro objemné písemnosti, samolepicí s krycí páskou</t>
  </si>
  <si>
    <t>B5 obálka, křížové dno s textilní vložkou, samolepicí obálka</t>
  </si>
  <si>
    <t>Obchodní taška B5 neroztržitelná, vyztužená textilním vláknem pro objemné písemnosti, samolepicí s krycí páskou</t>
  </si>
  <si>
    <t>Kartonové krabice 310x220x150mm</t>
  </si>
  <si>
    <t>bal</t>
  </si>
  <si>
    <t>kartonové krabice z kvalitní třívrstvé lepenky, vhodné pro přepravu objemnějšího zboží. 1balení/25ks.</t>
  </si>
  <si>
    <t>Lepicí páska 50mm x 66m transparentní</t>
  </si>
  <si>
    <t>kvalitní lepicí páska průhledná</t>
  </si>
  <si>
    <t>Lepicí páska 50mm x 66m hnědá</t>
  </si>
  <si>
    <t>kvalitní balicí páska hnědá</t>
  </si>
  <si>
    <t>Lepicí páska 25mm x 66m transparentní</t>
  </si>
  <si>
    <t>Fixační folie čirá 0,5 m - 2,4 kg</t>
  </si>
  <si>
    <t>min. 23mic, vhodná k balení větších předmětů, balíků a palet</t>
  </si>
  <si>
    <t>Bublinková folie 50 cm x 10 m</t>
  </si>
  <si>
    <t>pro přepravu křehkých materiálů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</si>
  <si>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</si>
  <si>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</si>
  <si>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Pořadač archivní A4  - 7,5 cm, kapsa - černý</t>
  </si>
  <si>
    <t>kartonový mramor, formát A4</t>
  </si>
  <si>
    <t>Rychlovazač karton, nezávěsný A4 - modrý</t>
  </si>
  <si>
    <t>pro formát A4, karton min 250g</t>
  </si>
  <si>
    <t>Euroobal A4 - hladký</t>
  </si>
  <si>
    <t>čiré, min. 45 mic., balení 100 ks</t>
  </si>
  <si>
    <t xml:space="preserve">CD/DVD etikety </t>
  </si>
  <si>
    <t>samolepící etikety vhodné do laser i inkoustových tiskáren, rozměr 118/18 mm, 2 labels, balení 100 archů.</t>
  </si>
  <si>
    <t>Kniha příchodů a odchodů A4</t>
  </si>
  <si>
    <t>formát A4, min. 40listů.</t>
  </si>
  <si>
    <t xml:space="preserve">Samolepicí etikety  105x74 mm </t>
  </si>
  <si>
    <t>archy formátu A4 , pro tisk v kopírkách, laserových a inkoustových tiskárnách. 100listů/ bal.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</si>
  <si>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</si>
  <si>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</si>
  <si>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lihový 1mm - zelený</t>
  </si>
  <si>
    <t>voděodolný, otěruvzdorný inkoust, vláknový hrot, ergonomický úchop, šíře stopy 1 mm, ventilační uzávěry, na fólie, filmy, sklo, plasty.</t>
  </si>
  <si>
    <t>Popisovač lihový 1 mm - černý</t>
  </si>
  <si>
    <t>Popisovač lihový 1mm - červený</t>
  </si>
  <si>
    <t>Popisovač lihový 0,6 mm - červený</t>
  </si>
  <si>
    <t>voděodolný, otěruvzdorný inkoust,šíře stopy 0,6mm, ventilační uzávěr, na papír, folie, sklo, plasty, polystyrén.</t>
  </si>
  <si>
    <t>Popisovač lihový 0,6 mm - modrý</t>
  </si>
  <si>
    <t>Zvýrazňovač 1-4 mm, sada 4ks</t>
  </si>
  <si>
    <t>sada</t>
  </si>
  <si>
    <t>klínový hrot, šíře stopy 1-4 mm, ventilační uzávěr , vhodný i na faxový papír. 4 ks v balení.</t>
  </si>
  <si>
    <t>Samolepicí etikety bílá 70x36 mm</t>
  </si>
  <si>
    <t xml:space="preserve">archy formátu A4 , pro tisk v kopírkách, laserových a inkoustových tiskárnách. 100listů/ bal. </t>
  </si>
  <si>
    <t xml:space="preserve">Spojovače 24/6  </t>
  </si>
  <si>
    <t xml:space="preserve"> vysoce kvalitní pozinkované spojovače, min.1000 ks v balení</t>
  </si>
  <si>
    <t>Motouz PP juta barevný umělý</t>
  </si>
  <si>
    <t>min 100 g, pro kancelář i domácnost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</si>
  <si>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</si>
  <si>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</si>
  <si>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Blok A5 spirálový speciál linka</t>
  </si>
  <si>
    <t>min.50 listů, boční spirálová vazba twin wire, papír bezdřevý bělený papír, perforace pro snadné odtržení listů, děrování pro zakládání do pořadačů, kroužkových záznamníků apod.</t>
  </si>
  <si>
    <t>Barvící páska Citizen DP 600</t>
  </si>
  <si>
    <t>kvalitní barvící páska, barva:  purpurová/purple, rozměry: 12,7 mm / 9 m</t>
  </si>
  <si>
    <t>Mgr. Jakub Pokorný, tel: 377 637 724, e-mail: pokorny2@uk.zcu.cz nebo Štěpánka Pavezová, tel.: 377 631 955</t>
  </si>
  <si>
    <t>Prodejna skript, Univerzitní 18, 306 14 Plzeň</t>
  </si>
  <si>
    <t>Obálky C5 zelený pruh, 162 x 229 mm</t>
  </si>
  <si>
    <t>Obálka plastová PVC  s drukem A5 - barva</t>
  </si>
  <si>
    <t>kvalitní průhledný polypropylen, zavírání jedním drukem (patentem) na delší straně</t>
  </si>
  <si>
    <t>Obálka plastová PVC s drukem  A4 - barva</t>
  </si>
  <si>
    <t xml:space="preserve"> kvalitní průhledný polypropylen, zavírání jedním drukem na delší straně, mix barev </t>
  </si>
  <si>
    <t xml:space="preserve">Desky odkládací A4, 3 klopy, ekokarton - modrá  </t>
  </si>
  <si>
    <t>pro vkládání dokumentů do velikosti A4, ekokarton min.250g</t>
  </si>
  <si>
    <t>Desky odkládací A4, 3 klopy, ekokarton - červená</t>
  </si>
  <si>
    <t>čiré, min. 45 mic., balení 100 ks.</t>
  </si>
  <si>
    <t>Samolepicí blok  76 x 76 mm - žlutý - 100 list</t>
  </si>
  <si>
    <t>nezanechává stopy lepidla, 100 listů v bločku.</t>
  </si>
  <si>
    <t>Lepicí páska s odvíječem lepenky 19mm</t>
  </si>
  <si>
    <t>čirá páska, šíře 19 mm, návin min 30 m, odvíječ s kovovým nožem.</t>
  </si>
  <si>
    <t>Popisovač - 0,3 mm - sada 4ks</t>
  </si>
  <si>
    <t>jemný plastický hrot, šíře stopy 0,3 mm, sada barvy černá, zelená červená, modrá.</t>
  </si>
  <si>
    <t>Zvýrazňovač 1-4 mm - žlutý</t>
  </si>
  <si>
    <t xml:space="preserve">ks </t>
  </si>
  <si>
    <t>klínový hrot, šíře stopy 1-4 mm, ventilační uzávěr , vhodný i na faxový papír</t>
  </si>
  <si>
    <t>Kalíšek na tužky</t>
  </si>
  <si>
    <t>drátěná krabička na tužky a propisky, průměr cca 75 mm, výška min 90mm.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</si>
  <si>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</si>
  <si>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</si>
  <si>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Čisticí utěrka mikrovlákno</t>
  </si>
  <si>
    <t>Utěrka z mikrovlákna k čištění  LCD, brýlí, čoček dalekohledů, displeje fotoaparátů.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</si>
  <si>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</si>
  <si>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</si>
  <si>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Nůžky celokovové - 20 cm</t>
  </si>
  <si>
    <t>celokovové provedení, čepele spojuje kovový šroub, řezné plochy speciálně upraveny pro snadný a precizní střih.</t>
  </si>
  <si>
    <t>Pravítko 20cm</t>
  </si>
  <si>
    <t xml:space="preserve"> transparentní.</t>
  </si>
  <si>
    <t xml:space="preserve">Pořadač pákový A4 - 7,5 cm - modrý  hřbet </t>
  </si>
  <si>
    <t>mechanika, kartonový mramor barevný</t>
  </si>
  <si>
    <t>FPR, Studijní odd., Sady Pětatřicátníků 14, 306 00 Plzeň</t>
  </si>
  <si>
    <t>FPR - Pražáková, tel:37763 7680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</si>
  <si>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</si>
  <si>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</si>
  <si>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A4 300g</t>
  </si>
  <si>
    <t>papír vhodný pro tisk vizitek, speciálně hlazený bílý karton, 1 bal/125 list. Viz např.: http://bit.ly/1Sv3lEO</t>
  </si>
  <si>
    <t>Kopírovací karton bílý A4 100g</t>
  </si>
  <si>
    <t>vhodný pro tisk, speciálně hlazený bílý karton, 1 bal/500 list. Viz např: http://bit.ly/2ffzuTY</t>
  </si>
  <si>
    <t>Kopírovací karton bílý A4 120g</t>
  </si>
  <si>
    <t>vhodný pro tisk, speciálně hlazený bílý karton, 1 bal/250 list. Viz např: http://bit.ly/2gosNyz</t>
  </si>
  <si>
    <t>Kopírovací karton bílý A4 160g</t>
  </si>
  <si>
    <t>vhodný pro tisk, speciálně hlazený bílý karton, 1 bal/250 list. Viz např: http://bit.ly/2gnjlHS</t>
  </si>
  <si>
    <t>Laminovací folie A4 / 125mic</t>
  </si>
  <si>
    <t>velikost 216×303 mm pro formát A4, antistatické, průzračně čiré. 100 listů v balení. (pozn. pro nákup: vzor na http://www.laminovacky.cz/produkt/lampoa4000125)</t>
  </si>
  <si>
    <t>Laminovací fólie 65 x 95 mm / 125 mic</t>
  </si>
  <si>
    <t>velikost 65 x 95 mm, antistatické, průzračně čiré. 100 listů v balení. (pozn. pro nákup: vzor na http://www.laminovacky.cz/produkt/lampo06595125)</t>
  </si>
  <si>
    <t>samolepící kapsa na CD</t>
  </si>
  <si>
    <t xml:space="preserve">samolepící kapsa na CD, materiál PVC, čiré, hlaské, snadná aplikace, v tomto provedení: </t>
  </si>
  <si>
    <t>Propustka k lékaři</t>
  </si>
  <si>
    <t>1balení/100listů.</t>
  </si>
  <si>
    <t>Gumičky mix slabé</t>
  </si>
  <si>
    <t>tloušťka 1 mm, průměr gumiček v balení: 2, 4 a 6 cm, hmotnost balení minimálně 50 g, viz např.: http://bit.ly/2ffC1xn</t>
  </si>
  <si>
    <t>Laminovací role s folií o šířce 320 mm</t>
  </si>
  <si>
    <t>šíře 320mm, délka alespoň 50 metrů, 50mic., kompatibilní se strojem OLEPO X4II, viz např zde: http://www.olepo.cz/objednavky</t>
  </si>
  <si>
    <t xml:space="preserve">Lepidlo disperzní 100g - 110 g  </t>
  </si>
  <si>
    <t>univerzální lepiídlo, vhodné na papír, kůži, dřevo apod., bez  rozpouštědla, s aplikátorem.</t>
  </si>
  <si>
    <t>Tužka HB 2 s pryží</t>
  </si>
  <si>
    <t>klasická tužka s pryží, tvrdost HB.</t>
  </si>
  <si>
    <t>Hřbety 10 mm, černé</t>
  </si>
  <si>
    <t>pro plastovou kroužkovou vazbu, použitelné ve všech vázacích strojích, 100 ks v balení.</t>
  </si>
  <si>
    <t>Hřbety 14 mm, černé</t>
  </si>
  <si>
    <t>Hana Bláhová, Tel: 37763 1653</t>
  </si>
  <si>
    <t>Copycentrum, Univerzitní 22, 306 14 Plzeň</t>
  </si>
  <si>
    <t>Priloha_c._1_Kupni_smlouvy_technicke_specifikace_KP-051-2016</t>
  </si>
  <si>
    <t>Kancelářské potřeby - 051 - 2016 (KP-051-2016)</t>
  </si>
  <si>
    <t>samostatná faktura</t>
  </si>
  <si>
    <r>
      <t xml:space="preserve">s doručenkou do vlastních rukou, samopropisovací
viz </t>
    </r>
    <r>
      <rPr>
        <b/>
        <sz val="11"/>
        <color rgb="FFFF0000"/>
        <rFont val="Calibri"/>
        <family val="2"/>
        <charset val="238"/>
      </rPr>
      <t>Priloha_c._2_KS_technicke_specifikace_KP-051-2016.pdf</t>
    </r>
  </si>
  <si>
    <t xml:space="preserve">Název 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</si>
  <si>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</si>
  <si>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</si>
  <si>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</si>
  <si>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</si>
  <si>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Měrná jednotka [MJ] 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</si>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</sst>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0" xfId="0" applyNumberFormat="1" applyBorder="1" applyProtection="1"/>
    <xf numFmtId="2" fontId="0" fillId="0" borderId="9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1" fontId="11" fillId="0" borderId="7" xfId="0" applyNumberFormat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1" fontId="11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10" fillId="0" borderId="8" xfId="1" applyNumberFormat="1" applyFont="1" applyFill="1" applyBorder="1" applyAlignment="1" applyProtection="1">
      <alignment horizontal="left" vertical="center" wrapText="1"/>
    </xf>
    <xf numFmtId="1" fontId="11" fillId="0" borderId="8" xfId="0" applyNumberFormat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/>
    </xf>
    <xf numFmtId="44" fontId="4" fillId="0" borderId="8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3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E3C7EF"/>
      <color rgb="FFC9F1FF"/>
      <color rgb="FFFF0000"/>
      <color rgb="FFFCD9BC"/>
      <color rgb="FFF9A661"/>
      <color rgb="FFC5D9F1"/>
      <color rgb="FF80F29B"/>
      <color rgb="FFFF7128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2"/>
  <sheetViews>
    <sheetView showGridLines="0" tabSelected="1" zoomScaleNormal="100" workbookViewId="0">
      <selection activeCell="L7" sqref="L7:L69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9" customWidth="1"/>
    <col min="4" max="4" width="10.109375" style="95" customWidth="1"/>
    <col min="5" max="5" width="9" style="14" customWidth="1"/>
    <col min="6" max="6" width="66.6640625" style="9" customWidth="1"/>
    <col min="7" max="7" width="14.21875" style="36" customWidth="1"/>
    <col min="8" max="8" width="23.88671875" style="28" customWidth="1"/>
    <col min="9" max="9" width="22.109375" style="36" customWidth="1"/>
    <col min="10" max="10" width="22.109375" style="36" hidden="1" customWidth="1"/>
    <col min="11" max="11" width="19.88671875" style="36" customWidth="1"/>
    <col min="12" max="12" width="20.88671875" style="28" customWidth="1"/>
    <col min="13" max="13" width="20.33203125" style="28" customWidth="1"/>
    <col min="14" max="14" width="21" style="28" customWidth="1"/>
    <col min="15" max="16384" width="8.88671875" style="28"/>
  </cols>
  <sheetData>
    <row r="1" spans="1:14" s="10" customFormat="1" ht="24.6" customHeight="1" x14ac:dyDescent="0.3">
      <c r="B1" s="33" t="s">
        <v>135</v>
      </c>
      <c r="C1" s="33"/>
      <c r="D1" s="33"/>
      <c r="E1" s="33"/>
      <c r="F1" s="36"/>
      <c r="G1" s="36"/>
      <c r="H1" s="28"/>
      <c r="I1" s="45"/>
      <c r="J1" s="9"/>
      <c r="K1" s="9"/>
      <c r="L1" s="44" t="s">
        <v>134</v>
      </c>
      <c r="M1" s="44"/>
      <c r="N1" s="44"/>
    </row>
    <row r="2" spans="1:14" s="10" customFormat="1" ht="18.75" customHeight="1" x14ac:dyDescent="0.3">
      <c r="B2" s="28"/>
      <c r="C2" s="46"/>
      <c r="D2" s="34"/>
      <c r="E2" s="35"/>
      <c r="F2" s="36"/>
      <c r="G2" s="28"/>
      <c r="H2" s="28"/>
      <c r="I2" s="36"/>
      <c r="J2" s="9"/>
      <c r="K2" s="47"/>
      <c r="L2" s="47"/>
      <c r="M2" s="48"/>
      <c r="N2" s="11"/>
    </row>
    <row r="3" spans="1:14" s="10" customFormat="1" ht="19.95" customHeight="1" x14ac:dyDescent="0.3">
      <c r="C3" s="37" t="s">
        <v>144</v>
      </c>
      <c r="D3" s="38" t="s">
        <v>10</v>
      </c>
      <c r="E3" s="39"/>
      <c r="F3" s="40" t="s">
        <v>145</v>
      </c>
      <c r="G3" s="41"/>
      <c r="H3" s="41"/>
      <c r="I3" s="41"/>
      <c r="J3" s="47"/>
      <c r="K3" s="47"/>
      <c r="L3" s="47"/>
      <c r="M3" s="48"/>
      <c r="N3" s="48"/>
    </row>
    <row r="4" spans="1:14" s="10" customFormat="1" ht="19.95" customHeight="1" thickBot="1" x14ac:dyDescent="0.35">
      <c r="C4" s="37"/>
      <c r="D4" s="42"/>
      <c r="E4" s="43"/>
      <c r="F4" s="40"/>
      <c r="G4" s="41"/>
      <c r="H4" s="41"/>
      <c r="I4" s="41"/>
      <c r="J4" s="9"/>
      <c r="K4" s="9"/>
      <c r="L4" s="9"/>
      <c r="M4" s="48"/>
      <c r="N4" s="48"/>
    </row>
    <row r="5" spans="1:14" s="10" customFormat="1" ht="37.200000000000003" customHeight="1" thickBot="1" x14ac:dyDescent="0.35">
      <c r="A5" s="49"/>
      <c r="B5" s="12"/>
      <c r="C5" s="13"/>
      <c r="D5" s="14"/>
      <c r="E5" s="14"/>
      <c r="F5" s="9"/>
      <c r="G5" s="9"/>
      <c r="I5" s="9"/>
      <c r="J5" s="15"/>
      <c r="K5" s="16"/>
      <c r="L5" s="18" t="s">
        <v>10</v>
      </c>
      <c r="M5" s="28"/>
      <c r="N5" s="28"/>
    </row>
    <row r="6" spans="1:14" s="10" customFormat="1" ht="58.8" thickTop="1" thickBot="1" x14ac:dyDescent="0.35">
      <c r="A6" s="49"/>
      <c r="B6" s="50" t="s">
        <v>1</v>
      </c>
      <c r="C6" s="19" t="s">
        <v>138</v>
      </c>
      <c r="D6" s="19" t="s">
        <v>0</v>
      </c>
      <c r="E6" s="19" t="s">
        <v>143</v>
      </c>
      <c r="F6" s="19" t="s">
        <v>139</v>
      </c>
      <c r="G6" s="19" t="s">
        <v>140</v>
      </c>
      <c r="H6" s="29" t="s">
        <v>141</v>
      </c>
      <c r="I6" s="19" t="s">
        <v>142</v>
      </c>
      <c r="J6" s="19" t="s">
        <v>5</v>
      </c>
      <c r="K6" s="19" t="s">
        <v>6</v>
      </c>
      <c r="L6" s="17" t="s">
        <v>7</v>
      </c>
      <c r="M6" s="29" t="s">
        <v>8</v>
      </c>
      <c r="N6" s="51" t="s">
        <v>9</v>
      </c>
    </row>
    <row r="7" spans="1:14" ht="55.05" customHeight="1" thickTop="1" x14ac:dyDescent="0.3">
      <c r="A7" s="52"/>
      <c r="B7" s="53">
        <v>1</v>
      </c>
      <c r="C7" s="54" t="s">
        <v>12</v>
      </c>
      <c r="D7" s="55">
        <v>100</v>
      </c>
      <c r="E7" s="56" t="s">
        <v>13</v>
      </c>
      <c r="F7" s="54" t="s">
        <v>14</v>
      </c>
      <c r="G7" s="57" t="s">
        <v>136</v>
      </c>
      <c r="H7" s="57" t="s">
        <v>67</v>
      </c>
      <c r="I7" s="57" t="s">
        <v>68</v>
      </c>
      <c r="J7" s="6">
        <f>D7*K7</f>
        <v>900</v>
      </c>
      <c r="K7" s="6">
        <v>9</v>
      </c>
      <c r="L7" s="20"/>
      <c r="M7" s="21">
        <f>D7*L7</f>
        <v>0</v>
      </c>
      <c r="N7" s="58" t="str">
        <f t="shared" ref="N7:N38" si="0">IF(ISNUMBER(L7), IF(L7&gt;K7,"NEVYHOVUJE","VYHOVUJE")," ")</f>
        <v xml:space="preserve"> </v>
      </c>
    </row>
    <row r="8" spans="1:14" ht="55.05" customHeight="1" x14ac:dyDescent="0.3">
      <c r="A8" s="59"/>
      <c r="B8" s="60">
        <v>2</v>
      </c>
      <c r="C8" s="61" t="s">
        <v>15</v>
      </c>
      <c r="D8" s="62">
        <v>100</v>
      </c>
      <c r="E8" s="63" t="s">
        <v>13</v>
      </c>
      <c r="F8" s="61" t="s">
        <v>16</v>
      </c>
      <c r="G8" s="64"/>
      <c r="H8" s="64"/>
      <c r="I8" s="64"/>
      <c r="J8" s="7">
        <f>D8*K8</f>
        <v>800</v>
      </c>
      <c r="K8" s="7">
        <v>8</v>
      </c>
      <c r="L8" s="22"/>
      <c r="M8" s="23">
        <f>D8*L8</f>
        <v>0</v>
      </c>
      <c r="N8" s="65" t="str">
        <f t="shared" si="0"/>
        <v xml:space="preserve"> </v>
      </c>
    </row>
    <row r="9" spans="1:14" ht="55.05" customHeight="1" x14ac:dyDescent="0.3">
      <c r="A9" s="59"/>
      <c r="B9" s="60">
        <v>3</v>
      </c>
      <c r="C9" s="61" t="s">
        <v>17</v>
      </c>
      <c r="D9" s="62">
        <v>2</v>
      </c>
      <c r="E9" s="63" t="s">
        <v>18</v>
      </c>
      <c r="F9" s="61" t="s">
        <v>19</v>
      </c>
      <c r="G9" s="64"/>
      <c r="H9" s="64"/>
      <c r="I9" s="64"/>
      <c r="J9" s="7">
        <f>D9*K9</f>
        <v>346</v>
      </c>
      <c r="K9" s="7">
        <v>173</v>
      </c>
      <c r="L9" s="22"/>
      <c r="M9" s="23">
        <f>D9*L9</f>
        <v>0</v>
      </c>
      <c r="N9" s="65" t="str">
        <f t="shared" si="0"/>
        <v xml:space="preserve"> </v>
      </c>
    </row>
    <row r="10" spans="1:14" ht="34.950000000000003" customHeight="1" x14ac:dyDescent="0.3">
      <c r="A10" s="59"/>
      <c r="B10" s="60">
        <v>4</v>
      </c>
      <c r="C10" s="61" t="s">
        <v>20</v>
      </c>
      <c r="D10" s="62">
        <v>10</v>
      </c>
      <c r="E10" s="63" t="s">
        <v>13</v>
      </c>
      <c r="F10" s="61" t="s">
        <v>21</v>
      </c>
      <c r="G10" s="64"/>
      <c r="H10" s="64"/>
      <c r="I10" s="64"/>
      <c r="J10" s="7">
        <f>D10*K10</f>
        <v>180</v>
      </c>
      <c r="K10" s="7">
        <v>18</v>
      </c>
      <c r="L10" s="22"/>
      <c r="M10" s="23">
        <f>D10*L10</f>
        <v>0</v>
      </c>
      <c r="N10" s="65" t="str">
        <f t="shared" si="0"/>
        <v xml:space="preserve"> </v>
      </c>
    </row>
    <row r="11" spans="1:14" ht="34.950000000000003" customHeight="1" x14ac:dyDescent="0.3">
      <c r="A11" s="59"/>
      <c r="B11" s="60">
        <v>5</v>
      </c>
      <c r="C11" s="61" t="s">
        <v>22</v>
      </c>
      <c r="D11" s="62">
        <v>10</v>
      </c>
      <c r="E11" s="63" t="s">
        <v>13</v>
      </c>
      <c r="F11" s="61" t="s">
        <v>23</v>
      </c>
      <c r="G11" s="64"/>
      <c r="H11" s="64"/>
      <c r="I11" s="64"/>
      <c r="J11" s="7">
        <f>D11*K11</f>
        <v>180</v>
      </c>
      <c r="K11" s="7">
        <v>18</v>
      </c>
      <c r="L11" s="22"/>
      <c r="M11" s="23">
        <f>D11*L11</f>
        <v>0</v>
      </c>
      <c r="N11" s="65" t="str">
        <f t="shared" si="0"/>
        <v xml:space="preserve"> </v>
      </c>
    </row>
    <row r="12" spans="1:14" ht="34.950000000000003" customHeight="1" x14ac:dyDescent="0.3">
      <c r="A12" s="59"/>
      <c r="B12" s="60">
        <v>6</v>
      </c>
      <c r="C12" s="61" t="s">
        <v>24</v>
      </c>
      <c r="D12" s="62">
        <v>10</v>
      </c>
      <c r="E12" s="63" t="s">
        <v>13</v>
      </c>
      <c r="F12" s="61" t="s">
        <v>21</v>
      </c>
      <c r="G12" s="64"/>
      <c r="H12" s="64"/>
      <c r="I12" s="64"/>
      <c r="J12" s="7">
        <f>D12*K12</f>
        <v>110</v>
      </c>
      <c r="K12" s="7">
        <v>11</v>
      </c>
      <c r="L12" s="22"/>
      <c r="M12" s="23">
        <f>D12*L12</f>
        <v>0</v>
      </c>
      <c r="N12" s="65" t="str">
        <f t="shared" si="0"/>
        <v xml:space="preserve"> </v>
      </c>
    </row>
    <row r="13" spans="1:14" ht="34.950000000000003" customHeight="1" x14ac:dyDescent="0.3">
      <c r="A13" s="59"/>
      <c r="B13" s="60">
        <v>7</v>
      </c>
      <c r="C13" s="61" t="s">
        <v>25</v>
      </c>
      <c r="D13" s="62">
        <v>2</v>
      </c>
      <c r="E13" s="63" t="s">
        <v>13</v>
      </c>
      <c r="F13" s="61" t="s">
        <v>26</v>
      </c>
      <c r="G13" s="64"/>
      <c r="H13" s="64"/>
      <c r="I13" s="64"/>
      <c r="J13" s="7">
        <f>D13*K13</f>
        <v>200</v>
      </c>
      <c r="K13" s="7">
        <v>100</v>
      </c>
      <c r="L13" s="22"/>
      <c r="M13" s="23">
        <f>D13*L13</f>
        <v>0</v>
      </c>
      <c r="N13" s="65" t="str">
        <f t="shared" si="0"/>
        <v xml:space="preserve"> </v>
      </c>
    </row>
    <row r="14" spans="1:14" ht="34.950000000000003" customHeight="1" x14ac:dyDescent="0.3">
      <c r="A14" s="59"/>
      <c r="B14" s="60">
        <v>8</v>
      </c>
      <c r="C14" s="61" t="s">
        <v>27</v>
      </c>
      <c r="D14" s="62">
        <v>4</v>
      </c>
      <c r="E14" s="63" t="s">
        <v>13</v>
      </c>
      <c r="F14" s="61" t="s">
        <v>28</v>
      </c>
      <c r="G14" s="64"/>
      <c r="H14" s="64"/>
      <c r="I14" s="64"/>
      <c r="J14" s="7">
        <f>D14*K14</f>
        <v>260</v>
      </c>
      <c r="K14" s="7">
        <v>65</v>
      </c>
      <c r="L14" s="22"/>
      <c r="M14" s="23">
        <f>D14*L14</f>
        <v>0</v>
      </c>
      <c r="N14" s="65" t="str">
        <f t="shared" si="0"/>
        <v xml:space="preserve"> </v>
      </c>
    </row>
    <row r="15" spans="1:14" ht="101.4" customHeight="1" x14ac:dyDescent="0.3">
      <c r="A15" s="59"/>
      <c r="B15" s="60">
        <v>9</v>
      </c>
      <c r="C15" s="61" t="s">
        <v>29</v>
      </c>
      <c r="D15" s="62">
        <v>15</v>
      </c>
      <c r="E15" s="63" t="s">
        <v>18</v>
      </c>
      <c r="F15" s="61" t="s">
        <v>30</v>
      </c>
      <c r="G15" s="64"/>
      <c r="H15" s="64"/>
      <c r="I15" s="64"/>
      <c r="J15" s="7">
        <f>D15*K15</f>
        <v>1125</v>
      </c>
      <c r="K15" s="7">
        <v>75</v>
      </c>
      <c r="L15" s="22"/>
      <c r="M15" s="23">
        <f>D15*L15</f>
        <v>0</v>
      </c>
      <c r="N15" s="65" t="str">
        <f t="shared" si="0"/>
        <v xml:space="preserve"> </v>
      </c>
    </row>
    <row r="16" spans="1:14" ht="34.950000000000003" customHeight="1" x14ac:dyDescent="0.3">
      <c r="A16" s="59"/>
      <c r="B16" s="60">
        <v>10</v>
      </c>
      <c r="C16" s="61" t="s">
        <v>31</v>
      </c>
      <c r="D16" s="62">
        <v>15</v>
      </c>
      <c r="E16" s="63" t="s">
        <v>13</v>
      </c>
      <c r="F16" s="61" t="s">
        <v>32</v>
      </c>
      <c r="G16" s="64"/>
      <c r="H16" s="64"/>
      <c r="I16" s="64"/>
      <c r="J16" s="7">
        <f>D16*K16</f>
        <v>300</v>
      </c>
      <c r="K16" s="7">
        <v>20</v>
      </c>
      <c r="L16" s="22"/>
      <c r="M16" s="23">
        <f>D16*L16</f>
        <v>0</v>
      </c>
      <c r="N16" s="65" t="str">
        <f t="shared" si="0"/>
        <v xml:space="preserve"> </v>
      </c>
    </row>
    <row r="17" spans="1:14" ht="34.950000000000003" customHeight="1" x14ac:dyDescent="0.3">
      <c r="A17" s="59"/>
      <c r="B17" s="60">
        <v>11</v>
      </c>
      <c r="C17" s="61" t="s">
        <v>33</v>
      </c>
      <c r="D17" s="62">
        <v>100</v>
      </c>
      <c r="E17" s="63" t="s">
        <v>13</v>
      </c>
      <c r="F17" s="61" t="s">
        <v>34</v>
      </c>
      <c r="G17" s="64"/>
      <c r="H17" s="64"/>
      <c r="I17" s="64"/>
      <c r="J17" s="7">
        <f>D17*K17</f>
        <v>250</v>
      </c>
      <c r="K17" s="7">
        <v>2.5</v>
      </c>
      <c r="L17" s="22"/>
      <c r="M17" s="23">
        <f>D17*L17</f>
        <v>0</v>
      </c>
      <c r="N17" s="65" t="str">
        <f t="shared" si="0"/>
        <v xml:space="preserve"> </v>
      </c>
    </row>
    <row r="18" spans="1:14" ht="34.950000000000003" customHeight="1" x14ac:dyDescent="0.3">
      <c r="A18" s="59"/>
      <c r="B18" s="60">
        <v>12</v>
      </c>
      <c r="C18" s="61" t="s">
        <v>35</v>
      </c>
      <c r="D18" s="62">
        <v>4</v>
      </c>
      <c r="E18" s="63" t="s">
        <v>18</v>
      </c>
      <c r="F18" s="61" t="s">
        <v>36</v>
      </c>
      <c r="G18" s="64"/>
      <c r="H18" s="64"/>
      <c r="I18" s="64"/>
      <c r="J18" s="7">
        <f>D18*K18</f>
        <v>240</v>
      </c>
      <c r="K18" s="7">
        <v>60</v>
      </c>
      <c r="L18" s="22"/>
      <c r="M18" s="23">
        <f>D18*L18</f>
        <v>0</v>
      </c>
      <c r="N18" s="65" t="str">
        <f t="shared" si="0"/>
        <v xml:space="preserve"> </v>
      </c>
    </row>
    <row r="19" spans="1:14" ht="61.2" customHeight="1" x14ac:dyDescent="0.3">
      <c r="A19" s="59"/>
      <c r="B19" s="60">
        <v>13</v>
      </c>
      <c r="C19" s="61" t="s">
        <v>37</v>
      </c>
      <c r="D19" s="62">
        <v>3</v>
      </c>
      <c r="E19" s="63" t="s">
        <v>18</v>
      </c>
      <c r="F19" s="61" t="s">
        <v>38</v>
      </c>
      <c r="G19" s="64"/>
      <c r="H19" s="64"/>
      <c r="I19" s="64"/>
      <c r="J19" s="7">
        <f>D19*K19</f>
        <v>600</v>
      </c>
      <c r="K19" s="7">
        <v>200</v>
      </c>
      <c r="L19" s="22"/>
      <c r="M19" s="23">
        <f>D19*L19</f>
        <v>0</v>
      </c>
      <c r="N19" s="65" t="str">
        <f t="shared" si="0"/>
        <v xml:space="preserve"> </v>
      </c>
    </row>
    <row r="20" spans="1:14" ht="34.799999999999997" customHeight="1" x14ac:dyDescent="0.3">
      <c r="A20" s="59"/>
      <c r="B20" s="60">
        <v>14</v>
      </c>
      <c r="C20" s="61" t="s">
        <v>39</v>
      </c>
      <c r="D20" s="62">
        <v>2</v>
      </c>
      <c r="E20" s="63" t="s">
        <v>13</v>
      </c>
      <c r="F20" s="61" t="s">
        <v>40</v>
      </c>
      <c r="G20" s="64"/>
      <c r="H20" s="64"/>
      <c r="I20" s="64"/>
      <c r="J20" s="7">
        <f>D20*K20</f>
        <v>40</v>
      </c>
      <c r="K20" s="7">
        <v>20</v>
      </c>
      <c r="L20" s="22"/>
      <c r="M20" s="23">
        <f>D20*L20</f>
        <v>0</v>
      </c>
      <c r="N20" s="65" t="str">
        <f t="shared" si="0"/>
        <v xml:space="preserve"> </v>
      </c>
    </row>
    <row r="21" spans="1:14" ht="49.2" customHeight="1" x14ac:dyDescent="0.3">
      <c r="A21" s="59"/>
      <c r="B21" s="60">
        <v>15</v>
      </c>
      <c r="C21" s="61" t="s">
        <v>41</v>
      </c>
      <c r="D21" s="62">
        <v>1</v>
      </c>
      <c r="E21" s="63" t="s">
        <v>18</v>
      </c>
      <c r="F21" s="61" t="s">
        <v>42</v>
      </c>
      <c r="G21" s="64"/>
      <c r="H21" s="64"/>
      <c r="I21" s="64"/>
      <c r="J21" s="7">
        <f>D21*K21</f>
        <v>220</v>
      </c>
      <c r="K21" s="7">
        <v>220</v>
      </c>
      <c r="L21" s="22"/>
      <c r="M21" s="23">
        <f>D21*L21</f>
        <v>0</v>
      </c>
      <c r="N21" s="65" t="str">
        <f t="shared" si="0"/>
        <v xml:space="preserve"> </v>
      </c>
    </row>
    <row r="22" spans="1:14" ht="69.599999999999994" customHeight="1" x14ac:dyDescent="0.3">
      <c r="A22" s="59"/>
      <c r="B22" s="60">
        <v>16</v>
      </c>
      <c r="C22" s="61" t="s">
        <v>43</v>
      </c>
      <c r="D22" s="62">
        <v>20</v>
      </c>
      <c r="E22" s="63" t="s">
        <v>13</v>
      </c>
      <c r="F22" s="61" t="s">
        <v>44</v>
      </c>
      <c r="G22" s="64"/>
      <c r="H22" s="64"/>
      <c r="I22" s="64"/>
      <c r="J22" s="7">
        <f>D22*K22</f>
        <v>140</v>
      </c>
      <c r="K22" s="7">
        <v>7</v>
      </c>
      <c r="L22" s="22"/>
      <c r="M22" s="23">
        <f>D22*L22</f>
        <v>0</v>
      </c>
      <c r="N22" s="65" t="str">
        <f t="shared" si="0"/>
        <v xml:space="preserve"> </v>
      </c>
    </row>
    <row r="23" spans="1:14" ht="60" customHeight="1" x14ac:dyDescent="0.3">
      <c r="A23" s="59"/>
      <c r="B23" s="60">
        <v>17</v>
      </c>
      <c r="C23" s="61" t="s">
        <v>45</v>
      </c>
      <c r="D23" s="62">
        <v>2</v>
      </c>
      <c r="E23" s="63" t="s">
        <v>13</v>
      </c>
      <c r="F23" s="61" t="s">
        <v>46</v>
      </c>
      <c r="G23" s="64"/>
      <c r="H23" s="64"/>
      <c r="I23" s="64"/>
      <c r="J23" s="7">
        <f>D23*K23</f>
        <v>18</v>
      </c>
      <c r="K23" s="7">
        <v>9</v>
      </c>
      <c r="L23" s="22"/>
      <c r="M23" s="23">
        <f>D23*L23</f>
        <v>0</v>
      </c>
      <c r="N23" s="65" t="str">
        <f t="shared" si="0"/>
        <v xml:space="preserve"> </v>
      </c>
    </row>
    <row r="24" spans="1:14" ht="45" customHeight="1" x14ac:dyDescent="0.3">
      <c r="A24" s="59"/>
      <c r="B24" s="60">
        <v>18</v>
      </c>
      <c r="C24" s="61" t="s">
        <v>47</v>
      </c>
      <c r="D24" s="62">
        <v>2</v>
      </c>
      <c r="E24" s="63" t="s">
        <v>13</v>
      </c>
      <c r="F24" s="61" t="s">
        <v>46</v>
      </c>
      <c r="G24" s="64"/>
      <c r="H24" s="64"/>
      <c r="I24" s="64"/>
      <c r="J24" s="7">
        <f>D24*K24</f>
        <v>18</v>
      </c>
      <c r="K24" s="7">
        <v>9</v>
      </c>
      <c r="L24" s="22"/>
      <c r="M24" s="23">
        <f>D24*L24</f>
        <v>0</v>
      </c>
      <c r="N24" s="65" t="str">
        <f t="shared" si="0"/>
        <v xml:space="preserve"> </v>
      </c>
    </row>
    <row r="25" spans="1:14" ht="45" customHeight="1" x14ac:dyDescent="0.3">
      <c r="A25" s="59"/>
      <c r="B25" s="60">
        <v>19</v>
      </c>
      <c r="C25" s="61" t="s">
        <v>48</v>
      </c>
      <c r="D25" s="62">
        <v>2</v>
      </c>
      <c r="E25" s="63" t="s">
        <v>13</v>
      </c>
      <c r="F25" s="61" t="s">
        <v>46</v>
      </c>
      <c r="G25" s="64"/>
      <c r="H25" s="64"/>
      <c r="I25" s="64"/>
      <c r="J25" s="7">
        <f>D25*K25</f>
        <v>18</v>
      </c>
      <c r="K25" s="7">
        <v>9</v>
      </c>
      <c r="L25" s="22"/>
      <c r="M25" s="23">
        <f>D25*L25</f>
        <v>0</v>
      </c>
      <c r="N25" s="65" t="str">
        <f t="shared" si="0"/>
        <v xml:space="preserve"> </v>
      </c>
    </row>
    <row r="26" spans="1:14" ht="45" customHeight="1" x14ac:dyDescent="0.3">
      <c r="A26" s="59"/>
      <c r="B26" s="60">
        <v>20</v>
      </c>
      <c r="C26" s="61" t="s">
        <v>49</v>
      </c>
      <c r="D26" s="62">
        <v>4</v>
      </c>
      <c r="E26" s="63" t="s">
        <v>13</v>
      </c>
      <c r="F26" s="61" t="s">
        <v>50</v>
      </c>
      <c r="G26" s="64"/>
      <c r="H26" s="64"/>
      <c r="I26" s="64"/>
      <c r="J26" s="7">
        <f>D26*K26</f>
        <v>38</v>
      </c>
      <c r="K26" s="7">
        <v>9.5</v>
      </c>
      <c r="L26" s="22"/>
      <c r="M26" s="23">
        <f>D26*L26</f>
        <v>0</v>
      </c>
      <c r="N26" s="65" t="str">
        <f t="shared" si="0"/>
        <v xml:space="preserve"> </v>
      </c>
    </row>
    <row r="27" spans="1:14" ht="45" customHeight="1" x14ac:dyDescent="0.3">
      <c r="A27" s="59"/>
      <c r="B27" s="60">
        <v>21</v>
      </c>
      <c r="C27" s="61" t="s">
        <v>51</v>
      </c>
      <c r="D27" s="62">
        <v>2</v>
      </c>
      <c r="E27" s="63" t="s">
        <v>13</v>
      </c>
      <c r="F27" s="61" t="s">
        <v>50</v>
      </c>
      <c r="G27" s="64"/>
      <c r="H27" s="64"/>
      <c r="I27" s="64"/>
      <c r="J27" s="7">
        <f>D27*K27</f>
        <v>19</v>
      </c>
      <c r="K27" s="7">
        <v>9.5</v>
      </c>
      <c r="L27" s="22"/>
      <c r="M27" s="23">
        <f>D27*L27</f>
        <v>0</v>
      </c>
      <c r="N27" s="65" t="str">
        <f t="shared" si="0"/>
        <v xml:space="preserve"> </v>
      </c>
    </row>
    <row r="28" spans="1:14" ht="45" customHeight="1" x14ac:dyDescent="0.3">
      <c r="A28" s="59"/>
      <c r="B28" s="60">
        <v>22</v>
      </c>
      <c r="C28" s="61" t="s">
        <v>52</v>
      </c>
      <c r="D28" s="62">
        <v>2</v>
      </c>
      <c r="E28" s="63" t="s">
        <v>53</v>
      </c>
      <c r="F28" s="61" t="s">
        <v>54</v>
      </c>
      <c r="G28" s="64"/>
      <c r="H28" s="64"/>
      <c r="I28" s="64"/>
      <c r="J28" s="7">
        <f>D28*K28</f>
        <v>76</v>
      </c>
      <c r="K28" s="7">
        <v>38</v>
      </c>
      <c r="L28" s="22"/>
      <c r="M28" s="23">
        <f>D28*L28</f>
        <v>0</v>
      </c>
      <c r="N28" s="65" t="str">
        <f t="shared" si="0"/>
        <v xml:space="preserve"> </v>
      </c>
    </row>
    <row r="29" spans="1:14" ht="45" customHeight="1" x14ac:dyDescent="0.3">
      <c r="A29" s="59"/>
      <c r="B29" s="60">
        <v>23</v>
      </c>
      <c r="C29" s="61" t="s">
        <v>55</v>
      </c>
      <c r="D29" s="62">
        <v>1</v>
      </c>
      <c r="E29" s="63" t="s">
        <v>18</v>
      </c>
      <c r="F29" s="61" t="s">
        <v>56</v>
      </c>
      <c r="G29" s="64"/>
      <c r="H29" s="64"/>
      <c r="I29" s="64"/>
      <c r="J29" s="7">
        <f>D29*K29</f>
        <v>220</v>
      </c>
      <c r="K29" s="7">
        <v>220</v>
      </c>
      <c r="L29" s="22"/>
      <c r="M29" s="23">
        <f>D29*L29</f>
        <v>0</v>
      </c>
      <c r="N29" s="65" t="str">
        <f t="shared" si="0"/>
        <v xml:space="preserve"> </v>
      </c>
    </row>
    <row r="30" spans="1:14" ht="35.4" customHeight="1" x14ac:dyDescent="0.3">
      <c r="A30" s="59"/>
      <c r="B30" s="60">
        <v>24</v>
      </c>
      <c r="C30" s="61" t="s">
        <v>57</v>
      </c>
      <c r="D30" s="62">
        <v>10</v>
      </c>
      <c r="E30" s="63" t="s">
        <v>18</v>
      </c>
      <c r="F30" s="61" t="s">
        <v>58</v>
      </c>
      <c r="G30" s="64"/>
      <c r="H30" s="64"/>
      <c r="I30" s="64"/>
      <c r="J30" s="7">
        <f>D30*K30</f>
        <v>60</v>
      </c>
      <c r="K30" s="7">
        <v>6</v>
      </c>
      <c r="L30" s="22"/>
      <c r="M30" s="23">
        <f>D30*L30</f>
        <v>0</v>
      </c>
      <c r="N30" s="65" t="str">
        <f t="shared" si="0"/>
        <v xml:space="preserve"> </v>
      </c>
    </row>
    <row r="31" spans="1:14" ht="30.6" customHeight="1" x14ac:dyDescent="0.3">
      <c r="A31" s="59"/>
      <c r="B31" s="60">
        <v>25</v>
      </c>
      <c r="C31" s="61" t="s">
        <v>59</v>
      </c>
      <c r="D31" s="62">
        <v>10</v>
      </c>
      <c r="E31" s="63" t="s">
        <v>13</v>
      </c>
      <c r="F31" s="61" t="s">
        <v>60</v>
      </c>
      <c r="G31" s="64"/>
      <c r="H31" s="64"/>
      <c r="I31" s="64"/>
      <c r="J31" s="7">
        <f>D31*K31</f>
        <v>150</v>
      </c>
      <c r="K31" s="7">
        <v>15</v>
      </c>
      <c r="L31" s="22"/>
      <c r="M31" s="23">
        <f>D31*L31</f>
        <v>0</v>
      </c>
      <c r="N31" s="65" t="str">
        <f t="shared" si="0"/>
        <v xml:space="preserve"> </v>
      </c>
    </row>
    <row r="32" spans="1:14" ht="56.4" customHeight="1" x14ac:dyDescent="0.3">
      <c r="A32" s="59"/>
      <c r="B32" s="60">
        <v>26</v>
      </c>
      <c r="C32" s="61" t="s">
        <v>61</v>
      </c>
      <c r="D32" s="62">
        <v>2</v>
      </c>
      <c r="E32" s="63" t="s">
        <v>13</v>
      </c>
      <c r="F32" s="61" t="s">
        <v>62</v>
      </c>
      <c r="G32" s="64"/>
      <c r="H32" s="64"/>
      <c r="I32" s="64"/>
      <c r="J32" s="7">
        <f>D32*K32</f>
        <v>16</v>
      </c>
      <c r="K32" s="7">
        <v>8</v>
      </c>
      <c r="L32" s="22"/>
      <c r="M32" s="23">
        <f>D32*L32</f>
        <v>0</v>
      </c>
      <c r="N32" s="65" t="str">
        <f t="shared" si="0"/>
        <v xml:space="preserve"> </v>
      </c>
    </row>
    <row r="33" spans="1:14" ht="55.2" customHeight="1" x14ac:dyDescent="0.3">
      <c r="A33" s="59"/>
      <c r="B33" s="60">
        <v>27</v>
      </c>
      <c r="C33" s="61" t="s">
        <v>63</v>
      </c>
      <c r="D33" s="62">
        <v>5</v>
      </c>
      <c r="E33" s="63" t="s">
        <v>13</v>
      </c>
      <c r="F33" s="61" t="s">
        <v>64</v>
      </c>
      <c r="G33" s="64"/>
      <c r="H33" s="64"/>
      <c r="I33" s="64"/>
      <c r="J33" s="7">
        <f>D33*K33</f>
        <v>175</v>
      </c>
      <c r="K33" s="7">
        <v>35</v>
      </c>
      <c r="L33" s="22"/>
      <c r="M33" s="23">
        <f>D33*L33</f>
        <v>0</v>
      </c>
      <c r="N33" s="65" t="str">
        <f t="shared" si="0"/>
        <v xml:space="preserve"> </v>
      </c>
    </row>
    <row r="34" spans="1:14" ht="35.4" customHeight="1" thickBot="1" x14ac:dyDescent="0.35">
      <c r="A34" s="59"/>
      <c r="B34" s="66">
        <v>28</v>
      </c>
      <c r="C34" s="67" t="s">
        <v>65</v>
      </c>
      <c r="D34" s="68">
        <v>2</v>
      </c>
      <c r="E34" s="69" t="s">
        <v>13</v>
      </c>
      <c r="F34" s="67" t="s">
        <v>66</v>
      </c>
      <c r="G34" s="70"/>
      <c r="H34" s="70"/>
      <c r="I34" s="70"/>
      <c r="J34" s="8">
        <f>D34*K34</f>
        <v>120</v>
      </c>
      <c r="K34" s="8">
        <v>60</v>
      </c>
      <c r="L34" s="24"/>
      <c r="M34" s="25">
        <f>D34*L34</f>
        <v>0</v>
      </c>
      <c r="N34" s="71" t="str">
        <f t="shared" si="0"/>
        <v xml:space="preserve"> </v>
      </c>
    </row>
    <row r="35" spans="1:14" ht="72" customHeight="1" thickTop="1" x14ac:dyDescent="0.3">
      <c r="A35" s="52"/>
      <c r="B35" s="53">
        <v>29</v>
      </c>
      <c r="C35" s="72" t="s">
        <v>61</v>
      </c>
      <c r="D35" s="73">
        <v>50</v>
      </c>
      <c r="E35" s="74" t="s">
        <v>13</v>
      </c>
      <c r="F35" s="72" t="s">
        <v>62</v>
      </c>
      <c r="G35" s="57" t="s">
        <v>136</v>
      </c>
      <c r="H35" s="57" t="s">
        <v>102</v>
      </c>
      <c r="I35" s="57" t="s">
        <v>101</v>
      </c>
      <c r="J35" s="6">
        <f>D35*K35</f>
        <v>400</v>
      </c>
      <c r="K35" s="75">
        <v>8</v>
      </c>
      <c r="L35" s="20"/>
      <c r="M35" s="21">
        <f>D35*L35</f>
        <v>0</v>
      </c>
      <c r="N35" s="58" t="str">
        <f t="shared" si="0"/>
        <v xml:space="preserve"> </v>
      </c>
    </row>
    <row r="36" spans="1:14" ht="55.05" customHeight="1" x14ac:dyDescent="0.3">
      <c r="A36" s="59"/>
      <c r="B36" s="60">
        <v>30</v>
      </c>
      <c r="C36" s="76" t="s">
        <v>69</v>
      </c>
      <c r="D36" s="77">
        <v>3000</v>
      </c>
      <c r="E36" s="78" t="s">
        <v>13</v>
      </c>
      <c r="F36" s="76" t="s">
        <v>137</v>
      </c>
      <c r="G36" s="64"/>
      <c r="H36" s="64"/>
      <c r="I36" s="64"/>
      <c r="J36" s="7">
        <f>D36*K36</f>
        <v>4500</v>
      </c>
      <c r="K36" s="79">
        <v>1.5</v>
      </c>
      <c r="L36" s="22"/>
      <c r="M36" s="23">
        <f>D36*L36</f>
        <v>0</v>
      </c>
      <c r="N36" s="65" t="str">
        <f t="shared" si="0"/>
        <v xml:space="preserve"> </v>
      </c>
    </row>
    <row r="37" spans="1:14" ht="55.05" customHeight="1" x14ac:dyDescent="0.3">
      <c r="A37" s="59"/>
      <c r="B37" s="60">
        <v>31</v>
      </c>
      <c r="C37" s="76" t="s">
        <v>70</v>
      </c>
      <c r="D37" s="77">
        <v>50</v>
      </c>
      <c r="E37" s="78" t="s">
        <v>13</v>
      </c>
      <c r="F37" s="76" t="s">
        <v>71</v>
      </c>
      <c r="G37" s="64"/>
      <c r="H37" s="64"/>
      <c r="I37" s="64"/>
      <c r="J37" s="7">
        <f>D37*K37</f>
        <v>450</v>
      </c>
      <c r="K37" s="80">
        <v>9</v>
      </c>
      <c r="L37" s="22"/>
      <c r="M37" s="23">
        <f>D37*L37</f>
        <v>0</v>
      </c>
      <c r="N37" s="65" t="str">
        <f t="shared" si="0"/>
        <v xml:space="preserve"> </v>
      </c>
    </row>
    <row r="38" spans="1:14" ht="55.05" customHeight="1" x14ac:dyDescent="0.3">
      <c r="A38" s="59"/>
      <c r="B38" s="60">
        <v>32</v>
      </c>
      <c r="C38" s="76" t="s">
        <v>72</v>
      </c>
      <c r="D38" s="77">
        <v>30</v>
      </c>
      <c r="E38" s="78" t="s">
        <v>13</v>
      </c>
      <c r="F38" s="76" t="s">
        <v>73</v>
      </c>
      <c r="G38" s="64"/>
      <c r="H38" s="64"/>
      <c r="I38" s="64"/>
      <c r="J38" s="7">
        <f>D38*K38</f>
        <v>300</v>
      </c>
      <c r="K38" s="80">
        <v>10</v>
      </c>
      <c r="L38" s="22"/>
      <c r="M38" s="23">
        <f>D38*L38</f>
        <v>0</v>
      </c>
      <c r="N38" s="65" t="str">
        <f t="shared" si="0"/>
        <v xml:space="preserve"> </v>
      </c>
    </row>
    <row r="39" spans="1:14" ht="34.950000000000003" customHeight="1" x14ac:dyDescent="0.3">
      <c r="A39" s="59"/>
      <c r="B39" s="60">
        <v>33</v>
      </c>
      <c r="C39" s="76" t="s">
        <v>74</v>
      </c>
      <c r="D39" s="77">
        <v>500</v>
      </c>
      <c r="E39" s="78" t="s">
        <v>13</v>
      </c>
      <c r="F39" s="76" t="s">
        <v>75</v>
      </c>
      <c r="G39" s="64"/>
      <c r="H39" s="64"/>
      <c r="I39" s="64"/>
      <c r="J39" s="7">
        <f>D39*K39</f>
        <v>1500</v>
      </c>
      <c r="K39" s="79">
        <v>3</v>
      </c>
      <c r="L39" s="22"/>
      <c r="M39" s="23">
        <f>D39*L39</f>
        <v>0</v>
      </c>
      <c r="N39" s="65" t="str">
        <f t="shared" ref="N39:N69" si="1">IF(ISNUMBER(L39), IF(L39&gt;K39,"NEVYHOVUJE","VYHOVUJE")," ")</f>
        <v xml:space="preserve"> </v>
      </c>
    </row>
    <row r="40" spans="1:14" ht="34.950000000000003" customHeight="1" x14ac:dyDescent="0.3">
      <c r="A40" s="59"/>
      <c r="B40" s="60">
        <v>34</v>
      </c>
      <c r="C40" s="76" t="s">
        <v>76</v>
      </c>
      <c r="D40" s="77">
        <v>500</v>
      </c>
      <c r="E40" s="78" t="s">
        <v>13</v>
      </c>
      <c r="F40" s="76" t="s">
        <v>75</v>
      </c>
      <c r="G40" s="64"/>
      <c r="H40" s="64"/>
      <c r="I40" s="64"/>
      <c r="J40" s="7">
        <f>D40*K40</f>
        <v>1500</v>
      </c>
      <c r="K40" s="79">
        <v>3</v>
      </c>
      <c r="L40" s="22"/>
      <c r="M40" s="23">
        <f>D40*L40</f>
        <v>0</v>
      </c>
      <c r="N40" s="65" t="str">
        <f t="shared" si="1"/>
        <v xml:space="preserve"> </v>
      </c>
    </row>
    <row r="41" spans="1:14" ht="34.950000000000003" customHeight="1" x14ac:dyDescent="0.3">
      <c r="A41" s="59"/>
      <c r="B41" s="60">
        <v>35</v>
      </c>
      <c r="C41" s="76" t="s">
        <v>35</v>
      </c>
      <c r="D41" s="77">
        <v>2</v>
      </c>
      <c r="E41" s="78" t="s">
        <v>18</v>
      </c>
      <c r="F41" s="76" t="s">
        <v>77</v>
      </c>
      <c r="G41" s="64"/>
      <c r="H41" s="64"/>
      <c r="I41" s="64"/>
      <c r="J41" s="7">
        <f>D41*K41</f>
        <v>120</v>
      </c>
      <c r="K41" s="79">
        <v>60</v>
      </c>
      <c r="L41" s="22"/>
      <c r="M41" s="23">
        <f>D41*L41</f>
        <v>0</v>
      </c>
      <c r="N41" s="65" t="str">
        <f t="shared" si="1"/>
        <v xml:space="preserve"> </v>
      </c>
    </row>
    <row r="42" spans="1:14" ht="34.950000000000003" customHeight="1" x14ac:dyDescent="0.3">
      <c r="A42" s="59"/>
      <c r="B42" s="60">
        <v>36</v>
      </c>
      <c r="C42" s="76" t="s">
        <v>78</v>
      </c>
      <c r="D42" s="77">
        <v>30</v>
      </c>
      <c r="E42" s="78" t="s">
        <v>13</v>
      </c>
      <c r="F42" s="76" t="s">
        <v>79</v>
      </c>
      <c r="G42" s="64"/>
      <c r="H42" s="64"/>
      <c r="I42" s="64"/>
      <c r="J42" s="7">
        <f>D42*K42</f>
        <v>330</v>
      </c>
      <c r="K42" s="79">
        <v>11</v>
      </c>
      <c r="L42" s="22"/>
      <c r="M42" s="23">
        <f>D42*L42</f>
        <v>0</v>
      </c>
      <c r="N42" s="65" t="str">
        <f t="shared" si="1"/>
        <v xml:space="preserve"> </v>
      </c>
    </row>
    <row r="43" spans="1:14" ht="34.950000000000003" customHeight="1" x14ac:dyDescent="0.3">
      <c r="A43" s="59"/>
      <c r="B43" s="60">
        <v>37</v>
      </c>
      <c r="C43" s="76" t="s">
        <v>80</v>
      </c>
      <c r="D43" s="77">
        <v>10</v>
      </c>
      <c r="E43" s="78" t="s">
        <v>13</v>
      </c>
      <c r="F43" s="76" t="s">
        <v>81</v>
      </c>
      <c r="G43" s="64"/>
      <c r="H43" s="64"/>
      <c r="I43" s="64"/>
      <c r="J43" s="7">
        <f>D43*K43</f>
        <v>180</v>
      </c>
      <c r="K43" s="79">
        <v>18</v>
      </c>
      <c r="L43" s="22"/>
      <c r="M43" s="23">
        <f>D43*L43</f>
        <v>0</v>
      </c>
      <c r="N43" s="65" t="str">
        <f t="shared" si="1"/>
        <v xml:space="preserve"> </v>
      </c>
    </row>
    <row r="44" spans="1:14" ht="46.2" customHeight="1" x14ac:dyDescent="0.3">
      <c r="A44" s="59"/>
      <c r="B44" s="60">
        <v>38</v>
      </c>
      <c r="C44" s="76" t="s">
        <v>82</v>
      </c>
      <c r="D44" s="77">
        <v>10</v>
      </c>
      <c r="E44" s="78" t="s">
        <v>53</v>
      </c>
      <c r="F44" s="76" t="s">
        <v>83</v>
      </c>
      <c r="G44" s="64"/>
      <c r="H44" s="64"/>
      <c r="I44" s="64"/>
      <c r="J44" s="7">
        <f>D44*K44</f>
        <v>320</v>
      </c>
      <c r="K44" s="79">
        <v>32</v>
      </c>
      <c r="L44" s="22"/>
      <c r="M44" s="23">
        <f>D44*L44</f>
        <v>0</v>
      </c>
      <c r="N44" s="65" t="str">
        <f t="shared" si="1"/>
        <v xml:space="preserve"> </v>
      </c>
    </row>
    <row r="45" spans="1:14" ht="34.950000000000003" customHeight="1" x14ac:dyDescent="0.3">
      <c r="A45" s="59"/>
      <c r="B45" s="60">
        <v>39</v>
      </c>
      <c r="C45" s="76" t="s">
        <v>84</v>
      </c>
      <c r="D45" s="77">
        <v>10</v>
      </c>
      <c r="E45" s="78" t="s">
        <v>85</v>
      </c>
      <c r="F45" s="76" t="s">
        <v>86</v>
      </c>
      <c r="G45" s="64"/>
      <c r="H45" s="64"/>
      <c r="I45" s="64"/>
      <c r="J45" s="7">
        <f>D45*K45</f>
        <v>90</v>
      </c>
      <c r="K45" s="79">
        <v>9</v>
      </c>
      <c r="L45" s="22"/>
      <c r="M45" s="23">
        <f>D45*L45</f>
        <v>0</v>
      </c>
      <c r="N45" s="65" t="str">
        <f t="shared" si="1"/>
        <v xml:space="preserve"> </v>
      </c>
    </row>
    <row r="46" spans="1:14" ht="34.950000000000003" customHeight="1" x14ac:dyDescent="0.3">
      <c r="A46" s="59"/>
      <c r="B46" s="60">
        <v>40</v>
      </c>
      <c r="C46" s="76" t="s">
        <v>87</v>
      </c>
      <c r="D46" s="77">
        <v>5</v>
      </c>
      <c r="E46" s="78" t="s">
        <v>13</v>
      </c>
      <c r="F46" s="76" t="s">
        <v>88</v>
      </c>
      <c r="G46" s="64"/>
      <c r="H46" s="64"/>
      <c r="I46" s="64"/>
      <c r="J46" s="7">
        <f>D46*K46</f>
        <v>150</v>
      </c>
      <c r="K46" s="79">
        <v>30</v>
      </c>
      <c r="L46" s="22"/>
      <c r="M46" s="23">
        <f>D46*L46</f>
        <v>0</v>
      </c>
      <c r="N46" s="65" t="str">
        <f t="shared" si="1"/>
        <v xml:space="preserve"> </v>
      </c>
    </row>
    <row r="47" spans="1:14" ht="65.400000000000006" customHeight="1" x14ac:dyDescent="0.3">
      <c r="A47" s="59"/>
      <c r="B47" s="60">
        <v>41</v>
      </c>
      <c r="C47" s="76" t="s">
        <v>89</v>
      </c>
      <c r="D47" s="77">
        <v>10</v>
      </c>
      <c r="E47" s="78" t="s">
        <v>18</v>
      </c>
      <c r="F47" s="76" t="s">
        <v>90</v>
      </c>
      <c r="G47" s="64"/>
      <c r="H47" s="64"/>
      <c r="I47" s="64"/>
      <c r="J47" s="7">
        <f>D47*K47</f>
        <v>700</v>
      </c>
      <c r="K47" s="79">
        <v>70</v>
      </c>
      <c r="L47" s="22"/>
      <c r="M47" s="23">
        <f>D47*L47</f>
        <v>0</v>
      </c>
      <c r="N47" s="65" t="str">
        <f t="shared" si="1"/>
        <v xml:space="preserve"> </v>
      </c>
    </row>
    <row r="48" spans="1:14" ht="55.8" customHeight="1" x14ac:dyDescent="0.3">
      <c r="A48" s="59"/>
      <c r="B48" s="60">
        <v>42</v>
      </c>
      <c r="C48" s="76" t="s">
        <v>91</v>
      </c>
      <c r="D48" s="77">
        <v>10</v>
      </c>
      <c r="E48" s="78" t="s">
        <v>13</v>
      </c>
      <c r="F48" s="76" t="s">
        <v>92</v>
      </c>
      <c r="G48" s="64"/>
      <c r="H48" s="64"/>
      <c r="I48" s="64"/>
      <c r="J48" s="7">
        <f>D48*K48</f>
        <v>500</v>
      </c>
      <c r="K48" s="79">
        <v>50</v>
      </c>
      <c r="L48" s="22"/>
      <c r="M48" s="23">
        <f>D48*L48</f>
        <v>0</v>
      </c>
      <c r="N48" s="65" t="str">
        <f t="shared" si="1"/>
        <v xml:space="preserve"> </v>
      </c>
    </row>
    <row r="49" spans="1:14" ht="66.599999999999994" customHeight="1" x14ac:dyDescent="0.3">
      <c r="A49" s="59"/>
      <c r="B49" s="60">
        <v>43</v>
      </c>
      <c r="C49" s="76" t="s">
        <v>93</v>
      </c>
      <c r="D49" s="77">
        <v>15</v>
      </c>
      <c r="E49" s="78" t="s">
        <v>13</v>
      </c>
      <c r="F49" s="76" t="s">
        <v>94</v>
      </c>
      <c r="G49" s="64"/>
      <c r="H49" s="64"/>
      <c r="I49" s="64"/>
      <c r="J49" s="7">
        <f>D49*K49</f>
        <v>720</v>
      </c>
      <c r="K49" s="79">
        <v>48</v>
      </c>
      <c r="L49" s="22"/>
      <c r="M49" s="23">
        <f>D49*L49</f>
        <v>0</v>
      </c>
      <c r="N49" s="65" t="str">
        <f t="shared" si="1"/>
        <v xml:space="preserve"> </v>
      </c>
    </row>
    <row r="50" spans="1:14" ht="55.8" customHeight="1" x14ac:dyDescent="0.3">
      <c r="A50" s="59"/>
      <c r="B50" s="60">
        <v>44</v>
      </c>
      <c r="C50" s="76" t="s">
        <v>95</v>
      </c>
      <c r="D50" s="77">
        <v>5</v>
      </c>
      <c r="E50" s="78" t="s">
        <v>13</v>
      </c>
      <c r="F50" s="76" t="s">
        <v>96</v>
      </c>
      <c r="G50" s="64"/>
      <c r="H50" s="64"/>
      <c r="I50" s="64"/>
      <c r="J50" s="7">
        <f>D50*K50</f>
        <v>410</v>
      </c>
      <c r="K50" s="79">
        <v>82</v>
      </c>
      <c r="L50" s="22"/>
      <c r="M50" s="23">
        <f>D50*L50</f>
        <v>0</v>
      </c>
      <c r="N50" s="65" t="str">
        <f t="shared" si="1"/>
        <v xml:space="preserve"> </v>
      </c>
    </row>
    <row r="51" spans="1:14" ht="34.950000000000003" customHeight="1" x14ac:dyDescent="0.3">
      <c r="A51" s="59"/>
      <c r="B51" s="60">
        <v>45</v>
      </c>
      <c r="C51" s="76" t="s">
        <v>97</v>
      </c>
      <c r="D51" s="77">
        <v>10</v>
      </c>
      <c r="E51" s="78" t="s">
        <v>13</v>
      </c>
      <c r="F51" s="76" t="s">
        <v>98</v>
      </c>
      <c r="G51" s="64"/>
      <c r="H51" s="64"/>
      <c r="I51" s="64"/>
      <c r="J51" s="7">
        <f>D51*K51</f>
        <v>70</v>
      </c>
      <c r="K51" s="79">
        <v>7</v>
      </c>
      <c r="L51" s="22"/>
      <c r="M51" s="23">
        <f>D51*L51</f>
        <v>0</v>
      </c>
      <c r="N51" s="65" t="str">
        <f t="shared" si="1"/>
        <v xml:space="preserve"> </v>
      </c>
    </row>
    <row r="52" spans="1:14" ht="34.950000000000003" customHeight="1" x14ac:dyDescent="0.3">
      <c r="A52" s="59"/>
      <c r="B52" s="60">
        <v>46</v>
      </c>
      <c r="C52" s="76" t="s">
        <v>99</v>
      </c>
      <c r="D52" s="77">
        <v>10</v>
      </c>
      <c r="E52" s="78" t="s">
        <v>13</v>
      </c>
      <c r="F52" s="76" t="s">
        <v>100</v>
      </c>
      <c r="G52" s="64"/>
      <c r="H52" s="64"/>
      <c r="I52" s="64"/>
      <c r="J52" s="7">
        <f>D52*K52</f>
        <v>250</v>
      </c>
      <c r="K52" s="80">
        <v>25</v>
      </c>
      <c r="L52" s="22"/>
      <c r="M52" s="23">
        <f>D52*L52</f>
        <v>0</v>
      </c>
      <c r="N52" s="65" t="str">
        <f t="shared" si="1"/>
        <v xml:space="preserve"> </v>
      </c>
    </row>
    <row r="53" spans="1:14" ht="34.950000000000003" customHeight="1" thickBot="1" x14ac:dyDescent="0.35">
      <c r="A53" s="59"/>
      <c r="B53" s="66">
        <v>47</v>
      </c>
      <c r="C53" s="81" t="s">
        <v>80</v>
      </c>
      <c r="D53" s="82">
        <v>10</v>
      </c>
      <c r="E53" s="83" t="s">
        <v>13</v>
      </c>
      <c r="F53" s="81" t="s">
        <v>81</v>
      </c>
      <c r="G53" s="70"/>
      <c r="H53" s="70"/>
      <c r="I53" s="70"/>
      <c r="J53" s="8">
        <f>D53*K53</f>
        <v>180</v>
      </c>
      <c r="K53" s="84">
        <v>18</v>
      </c>
      <c r="L53" s="24"/>
      <c r="M53" s="25">
        <f>D53*L53</f>
        <v>0</v>
      </c>
      <c r="N53" s="71" t="str">
        <f t="shared" si="1"/>
        <v xml:space="preserve"> </v>
      </c>
    </row>
    <row r="54" spans="1:14" ht="89.4" customHeight="1" thickTop="1" x14ac:dyDescent="0.3">
      <c r="A54" s="52"/>
      <c r="B54" s="53">
        <v>48</v>
      </c>
      <c r="C54" s="54" t="s">
        <v>103</v>
      </c>
      <c r="D54" s="55">
        <v>540</v>
      </c>
      <c r="E54" s="56" t="s">
        <v>18</v>
      </c>
      <c r="F54" s="54" t="s">
        <v>104</v>
      </c>
      <c r="G54" s="57" t="s">
        <v>136</v>
      </c>
      <c r="H54" s="57" t="s">
        <v>132</v>
      </c>
      <c r="I54" s="57" t="s">
        <v>133</v>
      </c>
      <c r="J54" s="6">
        <f>D54*K54</f>
        <v>45900</v>
      </c>
      <c r="K54" s="6">
        <v>85</v>
      </c>
      <c r="L54" s="20"/>
      <c r="M54" s="21">
        <f>D54*L54</f>
        <v>0</v>
      </c>
      <c r="N54" s="58" t="str">
        <f t="shared" si="1"/>
        <v xml:space="preserve"> </v>
      </c>
    </row>
    <row r="55" spans="1:14" ht="55.05" customHeight="1" x14ac:dyDescent="0.3">
      <c r="A55" s="59"/>
      <c r="B55" s="60">
        <v>49</v>
      </c>
      <c r="C55" s="61" t="s">
        <v>105</v>
      </c>
      <c r="D55" s="62">
        <v>50</v>
      </c>
      <c r="E55" s="63" t="s">
        <v>18</v>
      </c>
      <c r="F55" s="61" t="s">
        <v>106</v>
      </c>
      <c r="G55" s="64"/>
      <c r="H55" s="64"/>
      <c r="I55" s="64"/>
      <c r="J55" s="7">
        <f>D55*K55</f>
        <v>9000</v>
      </c>
      <c r="K55" s="7">
        <v>180</v>
      </c>
      <c r="L55" s="22"/>
      <c r="M55" s="23">
        <f>D55*L55</f>
        <v>0</v>
      </c>
      <c r="N55" s="65" t="str">
        <f t="shared" si="1"/>
        <v xml:space="preserve"> </v>
      </c>
    </row>
    <row r="56" spans="1:14" ht="55.05" customHeight="1" x14ac:dyDescent="0.3">
      <c r="A56" s="59"/>
      <c r="B56" s="60">
        <v>50</v>
      </c>
      <c r="C56" s="61" t="s">
        <v>107</v>
      </c>
      <c r="D56" s="62">
        <v>10</v>
      </c>
      <c r="E56" s="63" t="s">
        <v>18</v>
      </c>
      <c r="F56" s="61" t="s">
        <v>108</v>
      </c>
      <c r="G56" s="64"/>
      <c r="H56" s="64"/>
      <c r="I56" s="64"/>
      <c r="J56" s="7">
        <f>D56*K56</f>
        <v>1800</v>
      </c>
      <c r="K56" s="7">
        <v>180</v>
      </c>
      <c r="L56" s="22"/>
      <c r="M56" s="23">
        <f>D56*L56</f>
        <v>0</v>
      </c>
      <c r="N56" s="65" t="str">
        <f t="shared" si="1"/>
        <v xml:space="preserve"> </v>
      </c>
    </row>
    <row r="57" spans="1:14" ht="55.05" customHeight="1" x14ac:dyDescent="0.3">
      <c r="A57" s="59"/>
      <c r="B57" s="60">
        <v>51</v>
      </c>
      <c r="C57" s="61" t="s">
        <v>109</v>
      </c>
      <c r="D57" s="62">
        <v>20</v>
      </c>
      <c r="E57" s="63" t="s">
        <v>18</v>
      </c>
      <c r="F57" s="61" t="s">
        <v>110</v>
      </c>
      <c r="G57" s="64"/>
      <c r="H57" s="64"/>
      <c r="I57" s="64"/>
      <c r="J57" s="7">
        <f>D57*K57</f>
        <v>2340</v>
      </c>
      <c r="K57" s="7">
        <v>117</v>
      </c>
      <c r="L57" s="22"/>
      <c r="M57" s="23">
        <f>D57*L57</f>
        <v>0</v>
      </c>
      <c r="N57" s="65" t="str">
        <f t="shared" si="1"/>
        <v xml:space="preserve"> </v>
      </c>
    </row>
    <row r="58" spans="1:14" ht="55.05" customHeight="1" x14ac:dyDescent="0.3">
      <c r="A58" s="59"/>
      <c r="B58" s="60">
        <v>52</v>
      </c>
      <c r="C58" s="61" t="s">
        <v>111</v>
      </c>
      <c r="D58" s="62">
        <v>20</v>
      </c>
      <c r="E58" s="63" t="s">
        <v>18</v>
      </c>
      <c r="F58" s="61" t="s">
        <v>112</v>
      </c>
      <c r="G58" s="64"/>
      <c r="H58" s="64"/>
      <c r="I58" s="64"/>
      <c r="J58" s="7">
        <f>D58*K58</f>
        <v>3600</v>
      </c>
      <c r="K58" s="7">
        <v>180</v>
      </c>
      <c r="L58" s="22"/>
      <c r="M58" s="23">
        <f>D58*L58</f>
        <v>0</v>
      </c>
      <c r="N58" s="65" t="str">
        <f t="shared" si="1"/>
        <v xml:space="preserve"> </v>
      </c>
    </row>
    <row r="59" spans="1:14" ht="75.599999999999994" customHeight="1" x14ac:dyDescent="0.3">
      <c r="A59" s="59"/>
      <c r="B59" s="60">
        <v>53</v>
      </c>
      <c r="C59" s="61" t="s">
        <v>113</v>
      </c>
      <c r="D59" s="62">
        <v>6</v>
      </c>
      <c r="E59" s="63" t="s">
        <v>18</v>
      </c>
      <c r="F59" s="61" t="s">
        <v>114</v>
      </c>
      <c r="G59" s="64"/>
      <c r="H59" s="64"/>
      <c r="I59" s="64"/>
      <c r="J59" s="7">
        <f>D59*K59</f>
        <v>1662</v>
      </c>
      <c r="K59" s="7">
        <v>277</v>
      </c>
      <c r="L59" s="22"/>
      <c r="M59" s="23">
        <f>D59*L59</f>
        <v>0</v>
      </c>
      <c r="N59" s="65" t="str">
        <f t="shared" si="1"/>
        <v xml:space="preserve"> </v>
      </c>
    </row>
    <row r="60" spans="1:14" ht="55.05" customHeight="1" x14ac:dyDescent="0.3">
      <c r="A60" s="59"/>
      <c r="B60" s="60">
        <v>54</v>
      </c>
      <c r="C60" s="61" t="s">
        <v>115</v>
      </c>
      <c r="D60" s="62">
        <v>6</v>
      </c>
      <c r="E60" s="63" t="s">
        <v>18</v>
      </c>
      <c r="F60" s="61" t="s">
        <v>116</v>
      </c>
      <c r="G60" s="64"/>
      <c r="H60" s="64"/>
      <c r="I60" s="64"/>
      <c r="J60" s="7">
        <f>D60*K60</f>
        <v>228</v>
      </c>
      <c r="K60" s="7">
        <v>38</v>
      </c>
      <c r="L60" s="22"/>
      <c r="M60" s="23">
        <f>D60*L60</f>
        <v>0</v>
      </c>
      <c r="N60" s="65" t="str">
        <f t="shared" si="1"/>
        <v xml:space="preserve"> </v>
      </c>
    </row>
    <row r="61" spans="1:14" ht="55.05" customHeight="1" x14ac:dyDescent="0.3">
      <c r="A61" s="59"/>
      <c r="B61" s="60">
        <v>55</v>
      </c>
      <c r="C61" s="61" t="s">
        <v>117</v>
      </c>
      <c r="D61" s="62">
        <v>1000</v>
      </c>
      <c r="E61" s="63" t="s">
        <v>13</v>
      </c>
      <c r="F61" s="61" t="s">
        <v>118</v>
      </c>
      <c r="G61" s="64"/>
      <c r="H61" s="64"/>
      <c r="I61" s="64"/>
      <c r="J61" s="7">
        <f>D61*K61</f>
        <v>8000</v>
      </c>
      <c r="K61" s="7">
        <v>8</v>
      </c>
      <c r="L61" s="22"/>
      <c r="M61" s="23">
        <f>D61*L61</f>
        <v>0</v>
      </c>
      <c r="N61" s="65" t="str">
        <f t="shared" si="1"/>
        <v xml:space="preserve"> </v>
      </c>
    </row>
    <row r="62" spans="1:14" ht="34.799999999999997" customHeight="1" x14ac:dyDescent="0.3">
      <c r="A62" s="85"/>
      <c r="B62" s="60">
        <v>56</v>
      </c>
      <c r="C62" s="61" t="s">
        <v>119</v>
      </c>
      <c r="D62" s="62">
        <v>1</v>
      </c>
      <c r="E62" s="63" t="s">
        <v>18</v>
      </c>
      <c r="F62" s="61" t="s">
        <v>120</v>
      </c>
      <c r="G62" s="64"/>
      <c r="H62" s="64"/>
      <c r="I62" s="64"/>
      <c r="J62" s="7">
        <f>D62*K62</f>
        <v>4</v>
      </c>
      <c r="K62" s="7">
        <v>4</v>
      </c>
      <c r="L62" s="22"/>
      <c r="M62" s="23">
        <f>D62*L62</f>
        <v>0</v>
      </c>
      <c r="N62" s="65" t="str">
        <f t="shared" si="1"/>
        <v xml:space="preserve"> </v>
      </c>
    </row>
    <row r="63" spans="1:14" ht="55.05" customHeight="1" x14ac:dyDescent="0.3">
      <c r="A63" s="85"/>
      <c r="B63" s="60">
        <v>57</v>
      </c>
      <c r="C63" s="61" t="s">
        <v>121</v>
      </c>
      <c r="D63" s="62">
        <v>2</v>
      </c>
      <c r="E63" s="63" t="s">
        <v>18</v>
      </c>
      <c r="F63" s="61" t="s">
        <v>122</v>
      </c>
      <c r="G63" s="64"/>
      <c r="H63" s="64"/>
      <c r="I63" s="64"/>
      <c r="J63" s="7">
        <f>D63*K63</f>
        <v>30</v>
      </c>
      <c r="K63" s="7">
        <v>15</v>
      </c>
      <c r="L63" s="22"/>
      <c r="M63" s="23">
        <f>D63*L63</f>
        <v>0</v>
      </c>
      <c r="N63" s="65" t="str">
        <f t="shared" si="1"/>
        <v xml:space="preserve"> </v>
      </c>
    </row>
    <row r="64" spans="1:14" ht="55.05" customHeight="1" x14ac:dyDescent="0.3">
      <c r="A64" s="85"/>
      <c r="B64" s="60">
        <v>58</v>
      </c>
      <c r="C64" s="61" t="s">
        <v>123</v>
      </c>
      <c r="D64" s="62">
        <v>10</v>
      </c>
      <c r="E64" s="63" t="s">
        <v>13</v>
      </c>
      <c r="F64" s="61" t="s">
        <v>124</v>
      </c>
      <c r="G64" s="64"/>
      <c r="H64" s="64"/>
      <c r="I64" s="64"/>
      <c r="J64" s="7">
        <f>D64*K64</f>
        <v>2800</v>
      </c>
      <c r="K64" s="7">
        <v>280</v>
      </c>
      <c r="L64" s="22"/>
      <c r="M64" s="23">
        <f>D64*L64</f>
        <v>0</v>
      </c>
      <c r="N64" s="65" t="str">
        <f t="shared" si="1"/>
        <v xml:space="preserve"> </v>
      </c>
    </row>
    <row r="65" spans="1:15" ht="55.05" customHeight="1" x14ac:dyDescent="0.3">
      <c r="A65" s="85"/>
      <c r="B65" s="60">
        <v>59</v>
      </c>
      <c r="C65" s="61" t="s">
        <v>125</v>
      </c>
      <c r="D65" s="62">
        <v>5</v>
      </c>
      <c r="E65" s="63" t="s">
        <v>13</v>
      </c>
      <c r="F65" s="61" t="s">
        <v>126</v>
      </c>
      <c r="G65" s="64"/>
      <c r="H65" s="64"/>
      <c r="I65" s="64"/>
      <c r="J65" s="7">
        <f>D65*K65</f>
        <v>145</v>
      </c>
      <c r="K65" s="7">
        <v>29</v>
      </c>
      <c r="L65" s="22"/>
      <c r="M65" s="23">
        <f>D65*L65</f>
        <v>0</v>
      </c>
      <c r="N65" s="65" t="str">
        <f t="shared" si="1"/>
        <v xml:space="preserve"> </v>
      </c>
    </row>
    <row r="66" spans="1:15" ht="34.950000000000003" customHeight="1" x14ac:dyDescent="0.3">
      <c r="A66" s="85"/>
      <c r="B66" s="60">
        <v>60</v>
      </c>
      <c r="C66" s="61" t="s">
        <v>127</v>
      </c>
      <c r="D66" s="62">
        <v>20</v>
      </c>
      <c r="E66" s="63" t="s">
        <v>13</v>
      </c>
      <c r="F66" s="61" t="s">
        <v>128</v>
      </c>
      <c r="G66" s="64"/>
      <c r="H66" s="64"/>
      <c r="I66" s="64"/>
      <c r="J66" s="7">
        <f>D66*K66</f>
        <v>40</v>
      </c>
      <c r="K66" s="7">
        <v>2</v>
      </c>
      <c r="L66" s="22"/>
      <c r="M66" s="23">
        <f>D66*L66</f>
        <v>0</v>
      </c>
      <c r="N66" s="65" t="str">
        <f t="shared" si="1"/>
        <v xml:space="preserve"> </v>
      </c>
    </row>
    <row r="67" spans="1:15" ht="34.950000000000003" customHeight="1" x14ac:dyDescent="0.3">
      <c r="A67" s="85"/>
      <c r="B67" s="60">
        <v>61</v>
      </c>
      <c r="C67" s="61" t="s">
        <v>33</v>
      </c>
      <c r="D67" s="62">
        <v>500</v>
      </c>
      <c r="E67" s="63" t="s">
        <v>13</v>
      </c>
      <c r="F67" s="61" t="s">
        <v>34</v>
      </c>
      <c r="G67" s="64"/>
      <c r="H67" s="64"/>
      <c r="I67" s="64"/>
      <c r="J67" s="7">
        <f>D67*K67</f>
        <v>1250</v>
      </c>
      <c r="K67" s="7">
        <v>2.5</v>
      </c>
      <c r="L67" s="22"/>
      <c r="M67" s="23">
        <f>D67*L67</f>
        <v>0</v>
      </c>
      <c r="N67" s="65" t="str">
        <f t="shared" si="1"/>
        <v xml:space="preserve"> </v>
      </c>
    </row>
    <row r="68" spans="1:15" ht="55.05" customHeight="1" x14ac:dyDescent="0.3">
      <c r="A68" s="85"/>
      <c r="B68" s="60">
        <v>62</v>
      </c>
      <c r="C68" s="61" t="s">
        <v>129</v>
      </c>
      <c r="D68" s="62">
        <v>1</v>
      </c>
      <c r="E68" s="63" t="s">
        <v>18</v>
      </c>
      <c r="F68" s="61" t="s">
        <v>130</v>
      </c>
      <c r="G68" s="64"/>
      <c r="H68" s="64"/>
      <c r="I68" s="64"/>
      <c r="J68" s="7">
        <f>D68*K68</f>
        <v>105</v>
      </c>
      <c r="K68" s="7">
        <v>105</v>
      </c>
      <c r="L68" s="22"/>
      <c r="M68" s="23">
        <f>D68*L68</f>
        <v>0</v>
      </c>
      <c r="N68" s="65" t="str">
        <f t="shared" si="1"/>
        <v xml:space="preserve"> </v>
      </c>
    </row>
    <row r="69" spans="1:15" ht="55.05" customHeight="1" thickBot="1" x14ac:dyDescent="0.35">
      <c r="A69" s="85"/>
      <c r="B69" s="66">
        <v>63</v>
      </c>
      <c r="C69" s="67" t="s">
        <v>131</v>
      </c>
      <c r="D69" s="68">
        <v>1</v>
      </c>
      <c r="E69" s="69" t="s">
        <v>18</v>
      </c>
      <c r="F69" s="67" t="s">
        <v>130</v>
      </c>
      <c r="G69" s="70"/>
      <c r="H69" s="70"/>
      <c r="I69" s="70"/>
      <c r="J69" s="8">
        <f>D69*K69</f>
        <v>160</v>
      </c>
      <c r="K69" s="8">
        <v>160</v>
      </c>
      <c r="L69" s="24"/>
      <c r="M69" s="25">
        <f>D69*L69</f>
        <v>0</v>
      </c>
      <c r="N69" s="71" t="str">
        <f t="shared" si="1"/>
        <v xml:space="preserve"> </v>
      </c>
    </row>
    <row r="70" spans="1:15" ht="13.5" customHeight="1" thickTop="1" thickBot="1" x14ac:dyDescent="0.35">
      <c r="A70" s="86"/>
      <c r="B70" s="46"/>
      <c r="C70" s="87"/>
      <c r="D70" s="46"/>
      <c r="E70" s="87"/>
      <c r="F70" s="87"/>
      <c r="G70" s="46"/>
      <c r="H70" s="46"/>
      <c r="I70" s="46"/>
      <c r="J70" s="46"/>
      <c r="K70" s="46"/>
      <c r="L70" s="46"/>
      <c r="M70" s="46"/>
      <c r="N70" s="46"/>
    </row>
    <row r="71" spans="1:15" ht="60.75" customHeight="1" thickTop="1" thickBot="1" x14ac:dyDescent="0.35">
      <c r="A71" s="88"/>
      <c r="B71" s="32" t="s">
        <v>11</v>
      </c>
      <c r="C71" s="32"/>
      <c r="D71" s="32"/>
      <c r="E71" s="32"/>
      <c r="F71" s="32"/>
      <c r="G71" s="32"/>
      <c r="H71" s="89"/>
      <c r="I71" s="89"/>
      <c r="J71" s="1"/>
      <c r="K71" s="26" t="s">
        <v>2</v>
      </c>
      <c r="L71" s="30" t="s">
        <v>3</v>
      </c>
      <c r="M71" s="90"/>
      <c r="N71" s="91"/>
    </row>
    <row r="72" spans="1:15" ht="33" customHeight="1" thickTop="1" thickBot="1" x14ac:dyDescent="0.35">
      <c r="A72" s="88"/>
      <c r="B72" s="92" t="s">
        <v>4</v>
      </c>
      <c r="C72" s="92"/>
      <c r="D72" s="92"/>
      <c r="E72" s="92"/>
      <c r="F72" s="92"/>
      <c r="G72" s="92"/>
      <c r="H72" s="2"/>
      <c r="I72" s="2"/>
      <c r="J72" s="3"/>
      <c r="K72" s="27">
        <f>SUM(J7:J69)</f>
        <v>96553</v>
      </c>
      <c r="L72" s="31">
        <f>SUM(M7:M69)</f>
        <v>0</v>
      </c>
      <c r="M72" s="93"/>
      <c r="N72" s="94"/>
    </row>
    <row r="73" spans="1:15" ht="39.75" customHeight="1" thickTop="1" x14ac:dyDescent="0.3">
      <c r="A73" s="88"/>
      <c r="H73" s="4"/>
      <c r="I73" s="4"/>
      <c r="J73" s="45"/>
      <c r="K73" s="45"/>
      <c r="L73" s="88"/>
      <c r="M73" s="88"/>
      <c r="N73" s="88"/>
    </row>
    <row r="74" spans="1:15" ht="19.95" customHeight="1" x14ac:dyDescent="0.3">
      <c r="A74" s="88"/>
      <c r="H74" s="4"/>
      <c r="I74" s="4"/>
      <c r="J74" s="45"/>
      <c r="K74" s="5"/>
      <c r="L74" s="5"/>
      <c r="M74" s="5"/>
      <c r="N74" s="88"/>
    </row>
    <row r="75" spans="1:15" ht="71.25" customHeight="1" x14ac:dyDescent="0.3">
      <c r="A75" s="88"/>
      <c r="H75" s="4"/>
      <c r="I75" s="4"/>
      <c r="J75" s="45"/>
      <c r="K75" s="5"/>
      <c r="L75" s="5"/>
      <c r="M75" s="5"/>
      <c r="N75" s="88"/>
    </row>
    <row r="76" spans="1:15" ht="36" customHeight="1" x14ac:dyDescent="0.3">
      <c r="A76" s="88"/>
      <c r="H76" s="96"/>
      <c r="I76" s="96"/>
      <c r="J76" s="96"/>
      <c r="K76" s="96"/>
      <c r="L76" s="45"/>
      <c r="M76" s="88"/>
      <c r="N76" s="88"/>
      <c r="O76" s="88"/>
    </row>
    <row r="77" spans="1:15" ht="14.25" customHeight="1" x14ac:dyDescent="0.3">
      <c r="A77" s="88"/>
      <c r="B77" s="88"/>
      <c r="C77" s="97"/>
      <c r="D77" s="98"/>
      <c r="E77" s="99"/>
      <c r="F77" s="97"/>
      <c r="G77" s="45"/>
      <c r="H77" s="88"/>
      <c r="I77" s="88"/>
      <c r="J77" s="45"/>
      <c r="K77" s="45"/>
      <c r="L77" s="45"/>
      <c r="M77" s="88"/>
      <c r="N77" s="88"/>
      <c r="O77" s="88"/>
    </row>
    <row r="78" spans="1:15" ht="14.25" customHeight="1" x14ac:dyDescent="0.3">
      <c r="A78" s="88"/>
      <c r="B78" s="88"/>
      <c r="C78" s="97"/>
      <c r="D78" s="98"/>
      <c r="E78" s="99"/>
      <c r="F78" s="97"/>
      <c r="G78" s="45"/>
      <c r="H78" s="88"/>
      <c r="I78" s="88"/>
      <c r="J78" s="45"/>
      <c r="K78" s="45"/>
      <c r="L78" s="45"/>
      <c r="M78" s="88"/>
      <c r="N78" s="88"/>
      <c r="O78" s="88"/>
    </row>
    <row r="79" spans="1:15" ht="14.25" customHeight="1" x14ac:dyDescent="0.3">
      <c r="A79" s="88"/>
      <c r="B79" s="88"/>
      <c r="C79" s="97"/>
      <c r="D79" s="98"/>
      <c r="E79" s="99"/>
      <c r="F79" s="97"/>
      <c r="G79" s="45"/>
      <c r="H79" s="88"/>
      <c r="I79" s="88"/>
      <c r="J79" s="45"/>
      <c r="K79" s="45"/>
      <c r="L79" s="45"/>
      <c r="M79" s="88"/>
      <c r="N79" s="88"/>
      <c r="O79" s="88"/>
    </row>
    <row r="80" spans="1:15" ht="14.25" customHeight="1" x14ac:dyDescent="0.3">
      <c r="A80" s="88"/>
      <c r="B80" s="88"/>
      <c r="C80" s="97"/>
      <c r="D80" s="98"/>
      <c r="E80" s="99"/>
      <c r="F80" s="97"/>
      <c r="G80" s="45"/>
      <c r="H80" s="88"/>
      <c r="I80" s="88"/>
      <c r="J80" s="45"/>
      <c r="K80" s="45"/>
      <c r="L80" s="45"/>
      <c r="M80" s="88"/>
      <c r="N80" s="88"/>
      <c r="O80" s="88"/>
    </row>
    <row r="81" spans="1:11" x14ac:dyDescent="0.3">
      <c r="A81" s="85"/>
      <c r="C81" s="10"/>
      <c r="D81" s="28"/>
      <c r="E81" s="10"/>
      <c r="F81" s="10"/>
      <c r="G81" s="28"/>
      <c r="I81" s="28"/>
      <c r="J81" s="28"/>
      <c r="K81" s="28"/>
    </row>
    <row r="82" spans="1:11" x14ac:dyDescent="0.3">
      <c r="A82" s="85"/>
      <c r="C82" s="10"/>
      <c r="D82" s="28"/>
      <c r="E82" s="10"/>
      <c r="F82" s="10"/>
      <c r="G82" s="28"/>
      <c r="I82" s="28"/>
      <c r="J82" s="28"/>
      <c r="K82" s="28"/>
    </row>
    <row r="83" spans="1:11" x14ac:dyDescent="0.3">
      <c r="A83" s="85"/>
      <c r="C83" s="10"/>
      <c r="D83" s="28"/>
      <c r="E83" s="10"/>
      <c r="F83" s="10"/>
      <c r="G83" s="28"/>
      <c r="I83" s="28"/>
      <c r="J83" s="28"/>
      <c r="K83" s="28"/>
    </row>
    <row r="84" spans="1:11" x14ac:dyDescent="0.3">
      <c r="A84" s="85"/>
      <c r="C84" s="10"/>
      <c r="D84" s="28"/>
      <c r="E84" s="10"/>
      <c r="F84" s="10"/>
      <c r="G84" s="28"/>
      <c r="I84" s="28"/>
      <c r="J84" s="28"/>
      <c r="K84" s="28"/>
    </row>
    <row r="85" spans="1:11" x14ac:dyDescent="0.3">
      <c r="A85" s="85"/>
      <c r="C85" s="10"/>
      <c r="D85" s="28"/>
      <c r="E85" s="10"/>
      <c r="F85" s="10"/>
      <c r="G85" s="28"/>
      <c r="I85" s="28"/>
      <c r="J85" s="28"/>
      <c r="K85" s="28"/>
    </row>
    <row r="86" spans="1:11" x14ac:dyDescent="0.3">
      <c r="A86" s="85"/>
      <c r="C86" s="10"/>
      <c r="D86" s="28"/>
      <c r="E86" s="10"/>
      <c r="F86" s="10"/>
      <c r="G86" s="28"/>
      <c r="I86" s="28"/>
      <c r="J86" s="28"/>
      <c r="K86" s="28"/>
    </row>
    <row r="87" spans="1:11" x14ac:dyDescent="0.3">
      <c r="A87" s="85"/>
      <c r="C87" s="10"/>
      <c r="D87" s="28"/>
      <c r="E87" s="10"/>
      <c r="F87" s="10"/>
      <c r="G87" s="28"/>
      <c r="I87" s="28"/>
      <c r="J87" s="28"/>
      <c r="K87" s="28"/>
    </row>
    <row r="88" spans="1:11" x14ac:dyDescent="0.3">
      <c r="A88" s="85"/>
      <c r="C88" s="10"/>
      <c r="D88" s="28"/>
      <c r="E88" s="10"/>
      <c r="F88" s="10"/>
      <c r="G88" s="28"/>
      <c r="I88" s="28"/>
      <c r="J88" s="28"/>
      <c r="K88" s="28"/>
    </row>
    <row r="89" spans="1:11" x14ac:dyDescent="0.3">
      <c r="A89" s="85"/>
      <c r="C89" s="10"/>
      <c r="D89" s="28"/>
      <c r="E89" s="10"/>
      <c r="F89" s="10"/>
      <c r="G89" s="28"/>
      <c r="I89" s="28"/>
      <c r="J89" s="28"/>
      <c r="K89" s="28"/>
    </row>
    <row r="90" spans="1:11" x14ac:dyDescent="0.3">
      <c r="A90" s="85"/>
      <c r="C90" s="10"/>
      <c r="D90" s="28"/>
      <c r="E90" s="10"/>
      <c r="F90" s="10"/>
      <c r="G90" s="28"/>
      <c r="I90" s="28"/>
      <c r="J90" s="28"/>
      <c r="K90" s="28"/>
    </row>
    <row r="91" spans="1:11" x14ac:dyDescent="0.3">
      <c r="A91" s="85"/>
      <c r="C91" s="10"/>
      <c r="D91" s="28"/>
      <c r="E91" s="10"/>
      <c r="F91" s="10"/>
      <c r="G91" s="28"/>
      <c r="I91" s="28"/>
      <c r="J91" s="28"/>
      <c r="K91" s="28"/>
    </row>
    <row r="92" spans="1:11" x14ac:dyDescent="0.3">
      <c r="A92" s="85"/>
      <c r="C92" s="10"/>
      <c r="D92" s="28"/>
      <c r="E92" s="10"/>
      <c r="F92" s="10"/>
      <c r="G92" s="28"/>
      <c r="I92" s="28"/>
      <c r="J92" s="28"/>
      <c r="K92" s="28"/>
    </row>
    <row r="93" spans="1:11" x14ac:dyDescent="0.3">
      <c r="A93" s="85"/>
      <c r="C93" s="10"/>
      <c r="D93" s="28"/>
      <c r="E93" s="10"/>
      <c r="F93" s="10"/>
      <c r="G93" s="28"/>
      <c r="I93" s="28"/>
      <c r="J93" s="28"/>
      <c r="K93" s="28"/>
    </row>
    <row r="94" spans="1:11" x14ac:dyDescent="0.3">
      <c r="A94" s="85"/>
      <c r="C94" s="10"/>
      <c r="D94" s="28"/>
      <c r="E94" s="10"/>
      <c r="F94" s="10"/>
      <c r="G94" s="28"/>
      <c r="I94" s="28"/>
      <c r="J94" s="28"/>
      <c r="K94" s="28"/>
    </row>
    <row r="95" spans="1:11" x14ac:dyDescent="0.3">
      <c r="A95" s="85"/>
      <c r="C95" s="10"/>
      <c r="D95" s="28"/>
      <c r="E95" s="10"/>
      <c r="F95" s="10"/>
      <c r="G95" s="28"/>
      <c r="I95" s="28"/>
      <c r="J95" s="28"/>
      <c r="K95" s="28"/>
    </row>
    <row r="96" spans="1:11" x14ac:dyDescent="0.3">
      <c r="A96" s="85"/>
      <c r="C96" s="10"/>
      <c r="D96" s="28"/>
      <c r="E96" s="10"/>
      <c r="F96" s="10"/>
      <c r="G96" s="28"/>
      <c r="I96" s="28"/>
      <c r="J96" s="28"/>
      <c r="K96" s="28"/>
    </row>
    <row r="97" spans="1:11" x14ac:dyDescent="0.3">
      <c r="A97" s="85"/>
      <c r="C97" s="10"/>
      <c r="D97" s="28"/>
      <c r="E97" s="10"/>
      <c r="F97" s="10"/>
      <c r="G97" s="28"/>
      <c r="I97" s="28"/>
      <c r="J97" s="28"/>
      <c r="K97" s="28"/>
    </row>
    <row r="98" spans="1:11" x14ac:dyDescent="0.3">
      <c r="A98" s="85"/>
      <c r="C98" s="10"/>
      <c r="D98" s="28"/>
      <c r="E98" s="10"/>
      <c r="F98" s="10"/>
      <c r="G98" s="28"/>
      <c r="I98" s="28"/>
      <c r="J98" s="28"/>
      <c r="K98" s="28"/>
    </row>
    <row r="99" spans="1:11" x14ac:dyDescent="0.3">
      <c r="A99" s="85"/>
      <c r="C99" s="10"/>
      <c r="D99" s="28"/>
      <c r="E99" s="10"/>
      <c r="F99" s="10"/>
      <c r="G99" s="28"/>
      <c r="I99" s="28"/>
      <c r="J99" s="28"/>
      <c r="K99" s="28"/>
    </row>
    <row r="100" spans="1:11" x14ac:dyDescent="0.3">
      <c r="A100" s="85"/>
      <c r="C100" s="10"/>
      <c r="D100" s="28"/>
      <c r="E100" s="10"/>
      <c r="F100" s="10"/>
      <c r="G100" s="28"/>
      <c r="I100" s="28"/>
      <c r="J100" s="28"/>
      <c r="K100" s="28"/>
    </row>
    <row r="101" spans="1:11" x14ac:dyDescent="0.3">
      <c r="A101" s="85"/>
      <c r="C101" s="10"/>
      <c r="D101" s="28"/>
      <c r="E101" s="10"/>
      <c r="F101" s="10"/>
      <c r="G101" s="28"/>
      <c r="I101" s="28"/>
      <c r="J101" s="28"/>
      <c r="K101" s="28"/>
    </row>
    <row r="102" spans="1:11" x14ac:dyDescent="0.3">
      <c r="A102" s="85"/>
      <c r="C102" s="10"/>
      <c r="D102" s="28"/>
      <c r="E102" s="10"/>
      <c r="F102" s="10"/>
      <c r="G102" s="28"/>
      <c r="I102" s="28"/>
      <c r="J102" s="28"/>
      <c r="K102" s="28"/>
    </row>
    <row r="103" spans="1:11" x14ac:dyDescent="0.3">
      <c r="A103" s="85"/>
      <c r="C103" s="10"/>
      <c r="D103" s="28"/>
      <c r="E103" s="10"/>
      <c r="F103" s="10"/>
      <c r="G103" s="28"/>
      <c r="I103" s="28"/>
      <c r="J103" s="28"/>
      <c r="K103" s="28"/>
    </row>
    <row r="104" spans="1:11" x14ac:dyDescent="0.3">
      <c r="A104" s="85"/>
      <c r="C104" s="10"/>
      <c r="D104" s="28"/>
      <c r="E104" s="10"/>
      <c r="F104" s="10"/>
      <c r="G104" s="28"/>
      <c r="I104" s="28"/>
      <c r="J104" s="28"/>
      <c r="K104" s="28"/>
    </row>
    <row r="105" spans="1:11" x14ac:dyDescent="0.3">
      <c r="A105" s="85"/>
      <c r="C105" s="10"/>
      <c r="D105" s="28"/>
      <c r="E105" s="10"/>
      <c r="F105" s="10"/>
      <c r="G105" s="28"/>
      <c r="I105" s="28"/>
      <c r="J105" s="28"/>
      <c r="K105" s="28"/>
    </row>
    <row r="106" spans="1:11" x14ac:dyDescent="0.3">
      <c r="A106" s="85"/>
      <c r="C106" s="10"/>
      <c r="D106" s="28"/>
      <c r="E106" s="10"/>
      <c r="F106" s="10"/>
      <c r="G106" s="28"/>
      <c r="I106" s="28"/>
      <c r="J106" s="28"/>
      <c r="K106" s="28"/>
    </row>
    <row r="107" spans="1:11" x14ac:dyDescent="0.3">
      <c r="A107" s="85"/>
      <c r="C107" s="10"/>
      <c r="D107" s="28"/>
      <c r="E107" s="10"/>
      <c r="F107" s="10"/>
      <c r="G107" s="28"/>
      <c r="I107" s="28"/>
      <c r="J107" s="28"/>
      <c r="K107" s="28"/>
    </row>
    <row r="108" spans="1:11" x14ac:dyDescent="0.3">
      <c r="A108" s="85"/>
      <c r="C108" s="10"/>
      <c r="D108" s="28"/>
      <c r="E108" s="10"/>
      <c r="F108" s="10"/>
      <c r="G108" s="28"/>
      <c r="I108" s="28"/>
      <c r="J108" s="28"/>
      <c r="K108" s="28"/>
    </row>
    <row r="109" spans="1:11" x14ac:dyDescent="0.3">
      <c r="A109" s="85"/>
      <c r="C109" s="10"/>
      <c r="D109" s="28"/>
      <c r="E109" s="10"/>
      <c r="F109" s="10"/>
      <c r="G109" s="28"/>
      <c r="I109" s="28"/>
      <c r="J109" s="28"/>
      <c r="K109" s="28"/>
    </row>
    <row r="110" spans="1:11" x14ac:dyDescent="0.3">
      <c r="A110" s="85"/>
      <c r="C110" s="10"/>
      <c r="D110" s="28"/>
      <c r="E110" s="10"/>
      <c r="F110" s="10"/>
      <c r="G110" s="28"/>
      <c r="I110" s="28"/>
      <c r="J110" s="28"/>
      <c r="K110" s="28"/>
    </row>
    <row r="111" spans="1:11" x14ac:dyDescent="0.3">
      <c r="A111" s="85"/>
      <c r="C111" s="10"/>
      <c r="D111" s="28"/>
      <c r="E111" s="10"/>
      <c r="F111" s="10"/>
      <c r="G111" s="28"/>
      <c r="I111" s="28"/>
      <c r="J111" s="28"/>
      <c r="K111" s="28"/>
    </row>
    <row r="112" spans="1:11" x14ac:dyDescent="0.3">
      <c r="A112" s="85"/>
      <c r="C112" s="10"/>
      <c r="D112" s="28"/>
      <c r="E112" s="10"/>
      <c r="F112" s="10"/>
      <c r="G112" s="28"/>
      <c r="I112" s="28"/>
      <c r="J112" s="28"/>
      <c r="K112" s="28"/>
    </row>
    <row r="113" spans="1:11" x14ac:dyDescent="0.3">
      <c r="A113" s="85"/>
      <c r="C113" s="10"/>
      <c r="D113" s="28"/>
      <c r="E113" s="10"/>
      <c r="F113" s="10"/>
      <c r="G113" s="28"/>
      <c r="I113" s="28"/>
      <c r="J113" s="28"/>
      <c r="K113" s="28"/>
    </row>
    <row r="114" spans="1:11" x14ac:dyDescent="0.3">
      <c r="A114" s="85"/>
      <c r="C114" s="10"/>
      <c r="D114" s="28"/>
      <c r="E114" s="10"/>
      <c r="F114" s="10"/>
      <c r="G114" s="28"/>
      <c r="I114" s="28"/>
      <c r="J114" s="28"/>
      <c r="K114" s="28"/>
    </row>
    <row r="115" spans="1:11" x14ac:dyDescent="0.3">
      <c r="A115" s="85"/>
      <c r="C115" s="10"/>
      <c r="D115" s="28"/>
      <c r="E115" s="10"/>
      <c r="F115" s="10"/>
      <c r="G115" s="28"/>
      <c r="I115" s="28"/>
      <c r="J115" s="28"/>
      <c r="K115" s="28"/>
    </row>
    <row r="116" spans="1:11" x14ac:dyDescent="0.3">
      <c r="A116" s="85"/>
      <c r="C116" s="10"/>
      <c r="D116" s="28"/>
      <c r="E116" s="10"/>
      <c r="F116" s="10"/>
      <c r="G116" s="28"/>
      <c r="I116" s="28"/>
      <c r="J116" s="28"/>
      <c r="K116" s="28"/>
    </row>
    <row r="117" spans="1:11" x14ac:dyDescent="0.3">
      <c r="A117" s="85"/>
      <c r="C117" s="10"/>
      <c r="D117" s="28"/>
      <c r="E117" s="10"/>
      <c r="F117" s="10"/>
      <c r="G117" s="28"/>
      <c r="I117" s="28"/>
      <c r="J117" s="28"/>
      <c r="K117" s="28"/>
    </row>
    <row r="118" spans="1:11" x14ac:dyDescent="0.3">
      <c r="A118" s="85"/>
      <c r="C118" s="10"/>
      <c r="D118" s="28"/>
      <c r="E118" s="10"/>
      <c r="F118" s="10"/>
      <c r="G118" s="28"/>
      <c r="I118" s="28"/>
      <c r="J118" s="28"/>
      <c r="K118" s="28"/>
    </row>
    <row r="119" spans="1:11" x14ac:dyDescent="0.3">
      <c r="A119" s="85"/>
      <c r="C119" s="10"/>
      <c r="D119" s="28"/>
      <c r="E119" s="10"/>
      <c r="F119" s="10"/>
      <c r="G119" s="28"/>
      <c r="I119" s="28"/>
      <c r="J119" s="28"/>
      <c r="K119" s="28"/>
    </row>
    <row r="120" spans="1:11" x14ac:dyDescent="0.3">
      <c r="A120" s="85"/>
      <c r="C120" s="10"/>
      <c r="D120" s="28"/>
      <c r="E120" s="10"/>
      <c r="F120" s="10"/>
      <c r="G120" s="28"/>
      <c r="I120" s="28"/>
      <c r="J120" s="28"/>
      <c r="K120" s="28"/>
    </row>
    <row r="121" spans="1:11" x14ac:dyDescent="0.3">
      <c r="A121" s="85"/>
      <c r="C121" s="10"/>
      <c r="D121" s="28"/>
      <c r="E121" s="10"/>
      <c r="F121" s="10"/>
      <c r="G121" s="28"/>
      <c r="I121" s="28"/>
      <c r="J121" s="28"/>
      <c r="K121" s="28"/>
    </row>
    <row r="122" spans="1:11" x14ac:dyDescent="0.3">
      <c r="A122" s="85"/>
      <c r="C122" s="10"/>
      <c r="D122" s="28"/>
      <c r="E122" s="10"/>
      <c r="F122" s="10"/>
      <c r="G122" s="28"/>
      <c r="I122" s="28"/>
      <c r="J122" s="28"/>
      <c r="K122" s="28"/>
    </row>
    <row r="123" spans="1:11" x14ac:dyDescent="0.3">
      <c r="A123" s="85"/>
      <c r="C123" s="10"/>
      <c r="D123" s="28"/>
      <c r="E123" s="10"/>
      <c r="F123" s="10"/>
      <c r="G123" s="28"/>
      <c r="I123" s="28"/>
      <c r="J123" s="28"/>
      <c r="K123" s="28"/>
    </row>
    <row r="124" spans="1:11" x14ac:dyDescent="0.3">
      <c r="A124" s="85"/>
      <c r="C124" s="10"/>
      <c r="D124" s="28"/>
      <c r="E124" s="10"/>
      <c r="F124" s="10"/>
      <c r="G124" s="28"/>
      <c r="I124" s="28"/>
      <c r="J124" s="28"/>
      <c r="K124" s="28"/>
    </row>
    <row r="125" spans="1:11" x14ac:dyDescent="0.3">
      <c r="A125" s="85"/>
      <c r="C125" s="10"/>
      <c r="D125" s="28"/>
      <c r="E125" s="10"/>
      <c r="F125" s="10"/>
      <c r="G125" s="28"/>
      <c r="I125" s="28"/>
      <c r="J125" s="28"/>
      <c r="K125" s="28"/>
    </row>
    <row r="126" spans="1:11" x14ac:dyDescent="0.3">
      <c r="A126" s="85"/>
      <c r="C126" s="10"/>
      <c r="D126" s="28"/>
      <c r="E126" s="10"/>
      <c r="F126" s="10"/>
      <c r="G126" s="28"/>
      <c r="I126" s="28"/>
      <c r="J126" s="28"/>
      <c r="K126" s="28"/>
    </row>
    <row r="127" spans="1:11" x14ac:dyDescent="0.3">
      <c r="A127" s="85"/>
      <c r="C127" s="10"/>
      <c r="D127" s="28"/>
      <c r="E127" s="10"/>
      <c r="F127" s="10"/>
      <c r="G127" s="28"/>
      <c r="I127" s="28"/>
      <c r="J127" s="28"/>
      <c r="K127" s="28"/>
    </row>
    <row r="128" spans="1:11" x14ac:dyDescent="0.3">
      <c r="A128" s="85"/>
      <c r="C128" s="10"/>
      <c r="D128" s="28"/>
      <c r="E128" s="10"/>
      <c r="F128" s="10"/>
      <c r="G128" s="28"/>
      <c r="I128" s="28"/>
      <c r="J128" s="28"/>
      <c r="K128" s="28"/>
    </row>
    <row r="129" spans="1:11" x14ac:dyDescent="0.3">
      <c r="A129" s="85"/>
      <c r="C129" s="10"/>
      <c r="D129" s="28"/>
      <c r="E129" s="10"/>
      <c r="F129" s="10"/>
      <c r="G129" s="28"/>
      <c r="I129" s="28"/>
      <c r="J129" s="28"/>
      <c r="K129" s="28"/>
    </row>
    <row r="130" spans="1:11" x14ac:dyDescent="0.3">
      <c r="A130" s="85"/>
      <c r="C130" s="10"/>
      <c r="D130" s="28"/>
      <c r="E130" s="10"/>
      <c r="F130" s="10"/>
      <c r="G130" s="28"/>
      <c r="I130" s="28"/>
      <c r="J130" s="28"/>
      <c r="K130" s="28"/>
    </row>
    <row r="131" spans="1:11" x14ac:dyDescent="0.3">
      <c r="A131" s="85"/>
      <c r="C131" s="10"/>
      <c r="D131" s="28"/>
      <c r="E131" s="10"/>
      <c r="F131" s="10"/>
      <c r="G131" s="28"/>
      <c r="I131" s="28"/>
      <c r="J131" s="28"/>
      <c r="K131" s="28"/>
    </row>
    <row r="132" spans="1:11" x14ac:dyDescent="0.3">
      <c r="A132" s="85"/>
      <c r="C132" s="10"/>
      <c r="D132" s="28"/>
      <c r="E132" s="10"/>
      <c r="F132" s="10"/>
      <c r="G132" s="28"/>
      <c r="I132" s="28"/>
      <c r="J132" s="28"/>
      <c r="K132" s="28"/>
    </row>
    <row r="133" spans="1:11" x14ac:dyDescent="0.3">
      <c r="A133" s="85"/>
      <c r="C133" s="10"/>
      <c r="D133" s="28"/>
      <c r="E133" s="10"/>
      <c r="F133" s="10"/>
      <c r="G133" s="28"/>
      <c r="I133" s="28"/>
      <c r="J133" s="28"/>
      <c r="K133" s="28"/>
    </row>
    <row r="134" spans="1:11" x14ac:dyDescent="0.3">
      <c r="A134" s="85"/>
      <c r="C134" s="10"/>
      <c r="D134" s="28"/>
      <c r="E134" s="10"/>
      <c r="F134" s="10"/>
      <c r="G134" s="28"/>
      <c r="I134" s="28"/>
      <c r="J134" s="28"/>
      <c r="K134" s="28"/>
    </row>
    <row r="135" spans="1:11" x14ac:dyDescent="0.3">
      <c r="A135" s="85"/>
      <c r="C135" s="10"/>
      <c r="D135" s="28"/>
      <c r="E135" s="10"/>
      <c r="F135" s="10"/>
      <c r="G135" s="28"/>
      <c r="I135" s="28"/>
      <c r="J135" s="28"/>
      <c r="K135" s="28"/>
    </row>
    <row r="136" spans="1:11" x14ac:dyDescent="0.3">
      <c r="A136" s="85"/>
      <c r="C136" s="10"/>
      <c r="D136" s="28"/>
      <c r="E136" s="10"/>
      <c r="F136" s="10"/>
      <c r="G136" s="28"/>
      <c r="I136" s="28"/>
      <c r="J136" s="28"/>
      <c r="K136" s="28"/>
    </row>
    <row r="137" spans="1:11" x14ac:dyDescent="0.3">
      <c r="A137" s="85"/>
      <c r="C137" s="10"/>
      <c r="D137" s="28"/>
      <c r="E137" s="10"/>
      <c r="F137" s="10"/>
      <c r="G137" s="28"/>
      <c r="I137" s="28"/>
      <c r="J137" s="28"/>
      <c r="K137" s="28"/>
    </row>
    <row r="138" spans="1:11" x14ac:dyDescent="0.3">
      <c r="A138" s="85"/>
      <c r="C138" s="10"/>
      <c r="D138" s="28"/>
      <c r="E138" s="10"/>
      <c r="F138" s="10"/>
      <c r="G138" s="28"/>
      <c r="I138" s="28"/>
      <c r="J138" s="28"/>
      <c r="K138" s="28"/>
    </row>
    <row r="139" spans="1:11" x14ac:dyDescent="0.3">
      <c r="A139" s="85"/>
      <c r="C139" s="10"/>
      <c r="D139" s="28"/>
      <c r="E139" s="10"/>
      <c r="F139" s="10"/>
      <c r="G139" s="28"/>
      <c r="I139" s="28"/>
      <c r="J139" s="28"/>
      <c r="K139" s="28"/>
    </row>
    <row r="140" spans="1:11" x14ac:dyDescent="0.3">
      <c r="A140" s="85"/>
      <c r="C140" s="10"/>
      <c r="D140" s="28"/>
      <c r="E140" s="10"/>
      <c r="F140" s="10"/>
      <c r="G140" s="28"/>
      <c r="I140" s="28"/>
      <c r="J140" s="28"/>
      <c r="K140" s="28"/>
    </row>
    <row r="141" spans="1:11" x14ac:dyDescent="0.3">
      <c r="A141" s="85"/>
      <c r="C141" s="10"/>
      <c r="D141" s="28"/>
      <c r="E141" s="10"/>
      <c r="F141" s="10"/>
      <c r="G141" s="28"/>
      <c r="I141" s="28"/>
      <c r="J141" s="28"/>
      <c r="K141" s="28"/>
    </row>
    <row r="142" spans="1:11" x14ac:dyDescent="0.3">
      <c r="A142" s="85"/>
      <c r="C142" s="10"/>
      <c r="D142" s="28"/>
      <c r="E142" s="10"/>
      <c r="F142" s="10"/>
      <c r="G142" s="28"/>
      <c r="I142" s="28"/>
      <c r="J142" s="28"/>
      <c r="K142" s="28"/>
    </row>
    <row r="143" spans="1:11" x14ac:dyDescent="0.3">
      <c r="A143" s="85"/>
      <c r="C143" s="10"/>
      <c r="D143" s="28"/>
      <c r="E143" s="10"/>
      <c r="F143" s="10"/>
      <c r="G143" s="28"/>
      <c r="I143" s="28"/>
      <c r="J143" s="28"/>
      <c r="K143" s="28"/>
    </row>
    <row r="144" spans="1:11" x14ac:dyDescent="0.3">
      <c r="A144" s="85"/>
      <c r="C144" s="10"/>
      <c r="D144" s="28"/>
      <c r="E144" s="10"/>
      <c r="F144" s="10"/>
      <c r="G144" s="28"/>
      <c r="I144" s="28"/>
      <c r="J144" s="28"/>
      <c r="K144" s="28"/>
    </row>
    <row r="145" spans="1:11" x14ac:dyDescent="0.3">
      <c r="A145" s="85"/>
      <c r="C145" s="10"/>
      <c r="D145" s="28"/>
      <c r="E145" s="10"/>
      <c r="F145" s="10"/>
      <c r="G145" s="28"/>
      <c r="I145" s="28"/>
      <c r="J145" s="28"/>
      <c r="K145" s="28"/>
    </row>
    <row r="146" spans="1:11" x14ac:dyDescent="0.3">
      <c r="A146" s="85"/>
      <c r="C146" s="10"/>
      <c r="D146" s="28"/>
      <c r="E146" s="10"/>
      <c r="F146" s="10"/>
      <c r="G146" s="28"/>
      <c r="I146" s="28"/>
      <c r="J146" s="28"/>
      <c r="K146" s="28"/>
    </row>
    <row r="147" spans="1:11" x14ac:dyDescent="0.3">
      <c r="A147" s="85"/>
      <c r="C147" s="10"/>
      <c r="D147" s="28"/>
      <c r="E147" s="10"/>
      <c r="F147" s="10"/>
      <c r="G147" s="28"/>
      <c r="I147" s="28"/>
      <c r="J147" s="28"/>
      <c r="K147" s="28"/>
    </row>
    <row r="148" spans="1:11" x14ac:dyDescent="0.3">
      <c r="A148" s="85"/>
      <c r="C148" s="10"/>
      <c r="D148" s="28"/>
      <c r="E148" s="10"/>
      <c r="F148" s="10"/>
      <c r="G148" s="28"/>
      <c r="I148" s="28"/>
      <c r="J148" s="28"/>
      <c r="K148" s="28"/>
    </row>
    <row r="149" spans="1:11" x14ac:dyDescent="0.3">
      <c r="A149" s="85"/>
      <c r="C149" s="10"/>
      <c r="D149" s="28"/>
      <c r="E149" s="10"/>
      <c r="F149" s="10"/>
      <c r="G149" s="28"/>
      <c r="I149" s="28"/>
      <c r="J149" s="28"/>
      <c r="K149" s="28"/>
    </row>
    <row r="150" spans="1:11" x14ac:dyDescent="0.3">
      <c r="A150" s="85"/>
      <c r="C150" s="10"/>
      <c r="D150" s="28"/>
      <c r="E150" s="10"/>
      <c r="F150" s="10"/>
      <c r="G150" s="28"/>
      <c r="I150" s="28"/>
      <c r="J150" s="28"/>
      <c r="K150" s="28"/>
    </row>
    <row r="151" spans="1:11" x14ac:dyDescent="0.3">
      <c r="A151" s="85"/>
      <c r="C151" s="10"/>
      <c r="D151" s="28"/>
      <c r="E151" s="10"/>
      <c r="F151" s="10"/>
      <c r="G151" s="28"/>
      <c r="I151" s="28"/>
      <c r="J151" s="28"/>
      <c r="K151" s="28"/>
    </row>
    <row r="152" spans="1:11" x14ac:dyDescent="0.3">
      <c r="A152" s="85"/>
      <c r="C152" s="10"/>
      <c r="D152" s="28"/>
      <c r="E152" s="10"/>
      <c r="F152" s="10"/>
      <c r="G152" s="28"/>
      <c r="I152" s="28"/>
      <c r="J152" s="28"/>
      <c r="K152" s="28"/>
    </row>
    <row r="153" spans="1:11" x14ac:dyDescent="0.3">
      <c r="A153" s="85"/>
      <c r="C153" s="10"/>
      <c r="D153" s="28"/>
      <c r="E153" s="10"/>
      <c r="F153" s="10"/>
      <c r="G153" s="28"/>
      <c r="I153" s="28"/>
      <c r="J153" s="28"/>
      <c r="K153" s="28"/>
    </row>
    <row r="154" spans="1:11" x14ac:dyDescent="0.3">
      <c r="A154" s="85"/>
      <c r="C154" s="10"/>
      <c r="D154" s="28"/>
      <c r="E154" s="10"/>
      <c r="F154" s="10"/>
      <c r="G154" s="28"/>
      <c r="I154" s="28"/>
      <c r="J154" s="28"/>
      <c r="K154" s="28"/>
    </row>
    <row r="155" spans="1:11" x14ac:dyDescent="0.3">
      <c r="A155" s="85"/>
      <c r="C155" s="10"/>
      <c r="D155" s="28"/>
      <c r="E155" s="10"/>
      <c r="F155" s="10"/>
      <c r="G155" s="28"/>
      <c r="I155" s="28"/>
      <c r="J155" s="28"/>
      <c r="K155" s="28"/>
    </row>
    <row r="156" spans="1:11" x14ac:dyDescent="0.3">
      <c r="A156" s="85"/>
      <c r="C156" s="10"/>
      <c r="D156" s="28"/>
      <c r="E156" s="10"/>
      <c r="F156" s="10"/>
      <c r="G156" s="28"/>
      <c r="I156" s="28"/>
      <c r="J156" s="28"/>
      <c r="K156" s="28"/>
    </row>
    <row r="157" spans="1:11" x14ac:dyDescent="0.3">
      <c r="A157" s="85"/>
      <c r="C157" s="10"/>
      <c r="D157" s="28"/>
      <c r="E157" s="10"/>
      <c r="F157" s="10"/>
      <c r="G157" s="28"/>
      <c r="I157" s="28"/>
      <c r="J157" s="28"/>
      <c r="K157" s="28"/>
    </row>
    <row r="158" spans="1:11" x14ac:dyDescent="0.3">
      <c r="A158" s="85"/>
      <c r="C158" s="10"/>
      <c r="D158" s="28"/>
      <c r="E158" s="10"/>
      <c r="F158" s="10"/>
      <c r="G158" s="28"/>
      <c r="I158" s="28"/>
      <c r="J158" s="28"/>
      <c r="K158" s="28"/>
    </row>
    <row r="159" spans="1:11" x14ac:dyDescent="0.3">
      <c r="A159" s="85"/>
      <c r="C159" s="10"/>
      <c r="D159" s="28"/>
      <c r="E159" s="10"/>
      <c r="F159" s="10"/>
      <c r="G159" s="28"/>
      <c r="I159" s="28"/>
      <c r="J159" s="28"/>
      <c r="K159" s="28"/>
    </row>
    <row r="160" spans="1:11" x14ac:dyDescent="0.3">
      <c r="A160" s="85"/>
      <c r="C160" s="10"/>
      <c r="D160" s="28"/>
      <c r="E160" s="10"/>
      <c r="F160" s="10"/>
      <c r="G160" s="28"/>
      <c r="I160" s="28"/>
      <c r="J160" s="28"/>
      <c r="K160" s="28"/>
    </row>
    <row r="161" spans="1:11" x14ac:dyDescent="0.3">
      <c r="A161" s="85"/>
      <c r="C161" s="10"/>
      <c r="D161" s="28"/>
      <c r="E161" s="10"/>
      <c r="F161" s="10"/>
      <c r="G161" s="28"/>
      <c r="I161" s="28"/>
      <c r="J161" s="28"/>
      <c r="K161" s="28"/>
    </row>
    <row r="162" spans="1:11" x14ac:dyDescent="0.3">
      <c r="A162" s="85"/>
      <c r="C162" s="10"/>
      <c r="D162" s="28"/>
      <c r="E162" s="10"/>
      <c r="F162" s="10"/>
      <c r="G162" s="28"/>
      <c r="I162" s="28"/>
      <c r="J162" s="28"/>
      <c r="K162" s="28"/>
    </row>
    <row r="163" spans="1:11" x14ac:dyDescent="0.3">
      <c r="A163" s="85"/>
      <c r="C163" s="10"/>
      <c r="D163" s="28"/>
      <c r="E163" s="10"/>
      <c r="F163" s="10"/>
      <c r="G163" s="28"/>
      <c r="I163" s="28"/>
      <c r="J163" s="28"/>
      <c r="K163" s="28"/>
    </row>
    <row r="164" spans="1:11" x14ac:dyDescent="0.3">
      <c r="A164" s="85"/>
      <c r="C164" s="10"/>
      <c r="D164" s="28"/>
      <c r="E164" s="10"/>
      <c r="F164" s="10"/>
      <c r="G164" s="28"/>
      <c r="I164" s="28"/>
      <c r="J164" s="28"/>
      <c r="K164" s="28"/>
    </row>
    <row r="165" spans="1:11" x14ac:dyDescent="0.3">
      <c r="A165" s="85"/>
      <c r="C165" s="10"/>
      <c r="D165" s="28"/>
      <c r="E165" s="10"/>
      <c r="F165" s="10"/>
      <c r="G165" s="28"/>
      <c r="I165" s="28"/>
      <c r="J165" s="28"/>
      <c r="K165" s="28"/>
    </row>
    <row r="166" spans="1:11" x14ac:dyDescent="0.3">
      <c r="A166" s="85"/>
      <c r="C166" s="10"/>
      <c r="D166" s="28"/>
      <c r="E166" s="10"/>
      <c r="F166" s="10"/>
      <c r="G166" s="28"/>
      <c r="I166" s="28"/>
      <c r="J166" s="28"/>
      <c r="K166" s="28"/>
    </row>
    <row r="167" spans="1:11" x14ac:dyDescent="0.3">
      <c r="A167" s="85"/>
      <c r="C167" s="10"/>
      <c r="D167" s="28"/>
      <c r="E167" s="10"/>
      <c r="F167" s="10"/>
      <c r="G167" s="28"/>
      <c r="I167" s="28"/>
      <c r="J167" s="28"/>
      <c r="K167" s="28"/>
    </row>
    <row r="168" spans="1:11" x14ac:dyDescent="0.3">
      <c r="A168" s="85"/>
      <c r="C168" s="10"/>
      <c r="D168" s="28"/>
      <c r="E168" s="10"/>
      <c r="F168" s="10"/>
      <c r="G168" s="28"/>
      <c r="I168" s="28"/>
      <c r="J168" s="28"/>
      <c r="K168" s="28"/>
    </row>
    <row r="169" spans="1:11" x14ac:dyDescent="0.3">
      <c r="A169" s="85"/>
      <c r="C169" s="10"/>
      <c r="D169" s="28"/>
      <c r="E169" s="10"/>
      <c r="F169" s="10"/>
      <c r="G169" s="28"/>
      <c r="I169" s="28"/>
      <c r="J169" s="28"/>
      <c r="K169" s="28"/>
    </row>
    <row r="170" spans="1:11" x14ac:dyDescent="0.3">
      <c r="A170" s="85"/>
      <c r="C170" s="10"/>
      <c r="D170" s="28"/>
      <c r="E170" s="10"/>
      <c r="F170" s="10"/>
      <c r="G170" s="28"/>
      <c r="I170" s="28"/>
      <c r="J170" s="28"/>
      <c r="K170" s="28"/>
    </row>
    <row r="171" spans="1:11" x14ac:dyDescent="0.3">
      <c r="C171" s="10"/>
      <c r="D171" s="28"/>
      <c r="E171" s="10"/>
      <c r="F171" s="10"/>
      <c r="G171" s="28"/>
      <c r="I171" s="28"/>
      <c r="J171" s="28"/>
      <c r="K171" s="28"/>
    </row>
    <row r="172" spans="1:11" x14ac:dyDescent="0.3">
      <c r="C172" s="10"/>
      <c r="D172" s="28"/>
      <c r="E172" s="10"/>
      <c r="F172" s="10"/>
      <c r="G172" s="28"/>
      <c r="I172" s="28"/>
      <c r="J172" s="28"/>
      <c r="K172" s="28"/>
    </row>
    <row r="173" spans="1:11" x14ac:dyDescent="0.3">
      <c r="C173" s="10"/>
      <c r="D173" s="28"/>
      <c r="E173" s="10"/>
      <c r="F173" s="10"/>
      <c r="G173" s="28"/>
      <c r="I173" s="28"/>
      <c r="J173" s="28"/>
      <c r="K173" s="28"/>
    </row>
    <row r="174" spans="1:11" x14ac:dyDescent="0.3">
      <c r="C174" s="10"/>
      <c r="D174" s="28"/>
      <c r="E174" s="10"/>
      <c r="F174" s="10"/>
      <c r="G174" s="28"/>
      <c r="I174" s="28"/>
      <c r="J174" s="28"/>
      <c r="K174" s="28"/>
    </row>
    <row r="175" spans="1:11" x14ac:dyDescent="0.3">
      <c r="C175" s="10"/>
      <c r="D175" s="28"/>
      <c r="E175" s="10"/>
      <c r="F175" s="10"/>
      <c r="G175" s="28"/>
      <c r="I175" s="28"/>
      <c r="J175" s="28"/>
      <c r="K175" s="28"/>
    </row>
    <row r="176" spans="1:11" x14ac:dyDescent="0.3">
      <c r="C176" s="10"/>
      <c r="D176" s="28"/>
      <c r="E176" s="10"/>
      <c r="F176" s="10"/>
      <c r="G176" s="28"/>
      <c r="I176" s="28"/>
      <c r="J176" s="28"/>
      <c r="K176" s="28"/>
    </row>
    <row r="177" spans="3:11" x14ac:dyDescent="0.3">
      <c r="C177" s="10"/>
      <c r="D177" s="28"/>
      <c r="E177" s="10"/>
      <c r="F177" s="10"/>
      <c r="G177" s="28"/>
      <c r="I177" s="28"/>
      <c r="J177" s="28"/>
      <c r="K177" s="28"/>
    </row>
    <row r="178" spans="3:11" x14ac:dyDescent="0.3">
      <c r="C178" s="10"/>
      <c r="D178" s="28"/>
      <c r="E178" s="10"/>
      <c r="F178" s="10"/>
      <c r="G178" s="28"/>
      <c r="I178" s="28"/>
      <c r="J178" s="28"/>
      <c r="K178" s="28"/>
    </row>
    <row r="179" spans="3:11" x14ac:dyDescent="0.3">
      <c r="C179" s="10"/>
      <c r="D179" s="28"/>
      <c r="E179" s="10"/>
      <c r="F179" s="10"/>
      <c r="G179" s="28"/>
      <c r="I179" s="28"/>
      <c r="J179" s="28"/>
      <c r="K179" s="28"/>
    </row>
    <row r="180" spans="3:11" x14ac:dyDescent="0.3">
      <c r="C180" s="10"/>
      <c r="D180" s="28"/>
      <c r="E180" s="10"/>
      <c r="F180" s="10"/>
      <c r="G180" s="28"/>
      <c r="I180" s="28"/>
      <c r="J180" s="28"/>
      <c r="K180" s="28"/>
    </row>
    <row r="181" spans="3:11" x14ac:dyDescent="0.3">
      <c r="C181" s="10"/>
      <c r="D181" s="28"/>
      <c r="E181" s="10"/>
      <c r="F181" s="10"/>
      <c r="G181" s="28"/>
      <c r="I181" s="28"/>
      <c r="J181" s="28"/>
      <c r="K181" s="28"/>
    </row>
    <row r="182" spans="3:11" x14ac:dyDescent="0.3">
      <c r="C182" s="10"/>
      <c r="D182" s="28"/>
      <c r="E182" s="10"/>
      <c r="F182" s="10"/>
      <c r="G182" s="28"/>
      <c r="I182" s="28"/>
      <c r="J182" s="28"/>
      <c r="K182" s="28"/>
    </row>
    <row r="183" spans="3:11" x14ac:dyDescent="0.3">
      <c r="C183" s="10"/>
      <c r="D183" s="28"/>
      <c r="E183" s="10"/>
      <c r="F183" s="10"/>
      <c r="G183" s="28"/>
      <c r="I183" s="28"/>
      <c r="J183" s="28"/>
      <c r="K183" s="28"/>
    </row>
    <row r="184" spans="3:11" x14ac:dyDescent="0.3">
      <c r="C184" s="10"/>
      <c r="D184" s="28"/>
      <c r="E184" s="10"/>
      <c r="F184" s="10"/>
      <c r="G184" s="28"/>
      <c r="I184" s="28"/>
      <c r="J184" s="28"/>
      <c r="K184" s="28"/>
    </row>
    <row r="185" spans="3:11" x14ac:dyDescent="0.3">
      <c r="C185" s="10"/>
      <c r="D185" s="28"/>
      <c r="E185" s="10"/>
      <c r="F185" s="10"/>
      <c r="G185" s="28"/>
      <c r="I185" s="28"/>
      <c r="J185" s="28"/>
      <c r="K185" s="28"/>
    </row>
    <row r="186" spans="3:11" x14ac:dyDescent="0.3">
      <c r="C186" s="10"/>
      <c r="D186" s="28"/>
      <c r="E186" s="10"/>
      <c r="F186" s="10"/>
      <c r="G186" s="28"/>
      <c r="I186" s="28"/>
      <c r="J186" s="28"/>
      <c r="K186" s="28"/>
    </row>
    <row r="187" spans="3:11" x14ac:dyDescent="0.3">
      <c r="C187" s="10"/>
      <c r="D187" s="28"/>
      <c r="E187" s="10"/>
      <c r="F187" s="10"/>
      <c r="G187" s="28"/>
      <c r="I187" s="28"/>
      <c r="J187" s="28"/>
      <c r="K187" s="28"/>
    </row>
    <row r="188" spans="3:11" x14ac:dyDescent="0.3">
      <c r="C188" s="10"/>
      <c r="D188" s="28"/>
      <c r="E188" s="10"/>
      <c r="F188" s="10"/>
      <c r="G188" s="28"/>
      <c r="I188" s="28"/>
      <c r="J188" s="28"/>
      <c r="K188" s="28"/>
    </row>
    <row r="189" spans="3:11" x14ac:dyDescent="0.3">
      <c r="C189" s="10"/>
      <c r="D189" s="28"/>
      <c r="E189" s="10"/>
      <c r="F189" s="10"/>
      <c r="G189" s="28"/>
      <c r="I189" s="28"/>
      <c r="J189" s="28"/>
      <c r="K189" s="28"/>
    </row>
    <row r="190" spans="3:11" x14ac:dyDescent="0.3">
      <c r="C190" s="10"/>
      <c r="D190" s="28"/>
      <c r="E190" s="10"/>
      <c r="F190" s="10"/>
      <c r="G190" s="28"/>
      <c r="I190" s="28"/>
      <c r="J190" s="28"/>
      <c r="K190" s="28"/>
    </row>
    <row r="191" spans="3:11" x14ac:dyDescent="0.3">
      <c r="C191" s="10"/>
      <c r="D191" s="28"/>
      <c r="E191" s="10"/>
      <c r="F191" s="10"/>
      <c r="G191" s="28"/>
      <c r="I191" s="28"/>
      <c r="J191" s="28"/>
      <c r="K191" s="28"/>
    </row>
    <row r="192" spans="3:11" x14ac:dyDescent="0.3">
      <c r="C192" s="10"/>
      <c r="D192" s="28"/>
      <c r="E192" s="10"/>
      <c r="F192" s="10"/>
      <c r="G192" s="28"/>
      <c r="I192" s="28"/>
      <c r="J192" s="28"/>
      <c r="K192" s="28"/>
    </row>
    <row r="193" spans="3:11" x14ac:dyDescent="0.3">
      <c r="C193" s="10"/>
      <c r="D193" s="28"/>
      <c r="E193" s="10"/>
      <c r="F193" s="10"/>
      <c r="G193" s="28"/>
      <c r="I193" s="28"/>
      <c r="J193" s="28"/>
      <c r="K193" s="28"/>
    </row>
    <row r="194" spans="3:11" x14ac:dyDescent="0.3">
      <c r="C194" s="10"/>
      <c r="D194" s="28"/>
      <c r="E194" s="10"/>
      <c r="F194" s="10"/>
      <c r="G194" s="28"/>
      <c r="I194" s="28"/>
      <c r="J194" s="28"/>
      <c r="K194" s="28"/>
    </row>
    <row r="195" spans="3:11" x14ac:dyDescent="0.3">
      <c r="C195" s="10"/>
      <c r="D195" s="28"/>
      <c r="E195" s="10"/>
      <c r="F195" s="10"/>
      <c r="G195" s="28"/>
      <c r="I195" s="28"/>
      <c r="J195" s="28"/>
      <c r="K195" s="28"/>
    </row>
    <row r="196" spans="3:11" x14ac:dyDescent="0.3">
      <c r="C196" s="10"/>
      <c r="D196" s="28"/>
      <c r="E196" s="10"/>
      <c r="F196" s="10"/>
      <c r="G196" s="28"/>
      <c r="I196" s="28"/>
      <c r="J196" s="28"/>
      <c r="K196" s="28"/>
    </row>
    <row r="197" spans="3:11" x14ac:dyDescent="0.3">
      <c r="C197" s="10"/>
      <c r="D197" s="28"/>
      <c r="E197" s="10"/>
      <c r="F197" s="10"/>
      <c r="G197" s="28"/>
      <c r="I197" s="28"/>
      <c r="J197" s="28"/>
      <c r="K197" s="28"/>
    </row>
    <row r="198" spans="3:11" x14ac:dyDescent="0.3">
      <c r="C198" s="10"/>
      <c r="D198" s="28"/>
      <c r="E198" s="10"/>
      <c r="F198" s="10"/>
      <c r="G198" s="28"/>
      <c r="I198" s="28"/>
      <c r="J198" s="28"/>
      <c r="K198" s="28"/>
    </row>
    <row r="199" spans="3:11" x14ac:dyDescent="0.3">
      <c r="C199" s="10"/>
      <c r="D199" s="28"/>
      <c r="E199" s="10"/>
      <c r="F199" s="10"/>
      <c r="G199" s="28"/>
      <c r="I199" s="28"/>
      <c r="J199" s="28"/>
      <c r="K199" s="28"/>
    </row>
    <row r="200" spans="3:11" x14ac:dyDescent="0.3">
      <c r="C200" s="10"/>
      <c r="D200" s="28"/>
      <c r="E200" s="10"/>
      <c r="F200" s="10"/>
      <c r="G200" s="28"/>
      <c r="I200" s="28"/>
      <c r="J200" s="28"/>
      <c r="K200" s="28"/>
    </row>
    <row r="201" spans="3:11" x14ac:dyDescent="0.3">
      <c r="C201" s="10"/>
      <c r="D201" s="28"/>
      <c r="E201" s="10"/>
      <c r="F201" s="10"/>
      <c r="G201" s="28"/>
      <c r="I201" s="28"/>
      <c r="J201" s="28"/>
      <c r="K201" s="28"/>
    </row>
    <row r="202" spans="3:11" x14ac:dyDescent="0.3">
      <c r="C202" s="10"/>
      <c r="D202" s="28"/>
      <c r="E202" s="10"/>
      <c r="F202" s="10"/>
      <c r="G202" s="28"/>
      <c r="I202" s="28"/>
      <c r="J202" s="28"/>
      <c r="K202" s="28"/>
    </row>
    <row r="203" spans="3:11" x14ac:dyDescent="0.3">
      <c r="C203" s="10"/>
      <c r="D203" s="28"/>
      <c r="E203" s="10"/>
      <c r="F203" s="10"/>
      <c r="G203" s="28"/>
      <c r="I203" s="28"/>
      <c r="J203" s="28"/>
      <c r="K203" s="28"/>
    </row>
    <row r="204" spans="3:11" x14ac:dyDescent="0.3">
      <c r="C204" s="10"/>
      <c r="D204" s="28"/>
      <c r="E204" s="10"/>
      <c r="F204" s="10"/>
      <c r="G204" s="28"/>
      <c r="I204" s="28"/>
      <c r="J204" s="28"/>
      <c r="K204" s="28"/>
    </row>
    <row r="205" spans="3:11" x14ac:dyDescent="0.3">
      <c r="C205" s="10"/>
      <c r="D205" s="28"/>
      <c r="E205" s="10"/>
      <c r="F205" s="10"/>
      <c r="G205" s="28"/>
      <c r="I205" s="28"/>
      <c r="J205" s="28"/>
      <c r="K205" s="28"/>
    </row>
    <row r="206" spans="3:11" x14ac:dyDescent="0.3">
      <c r="C206" s="10"/>
      <c r="D206" s="28"/>
      <c r="E206" s="10"/>
      <c r="F206" s="10"/>
      <c r="G206" s="28"/>
      <c r="I206" s="28"/>
      <c r="J206" s="28"/>
      <c r="K206" s="28"/>
    </row>
    <row r="207" spans="3:11" x14ac:dyDescent="0.3">
      <c r="C207" s="10"/>
      <c r="D207" s="28"/>
      <c r="E207" s="10"/>
      <c r="F207" s="10"/>
      <c r="G207" s="28"/>
      <c r="I207" s="28"/>
      <c r="J207" s="28"/>
      <c r="K207" s="28"/>
    </row>
    <row r="208" spans="3:11" x14ac:dyDescent="0.3">
      <c r="C208" s="10"/>
      <c r="D208" s="28"/>
      <c r="E208" s="10"/>
      <c r="F208" s="10"/>
      <c r="G208" s="28"/>
      <c r="I208" s="28"/>
      <c r="J208" s="28"/>
      <c r="K208" s="28"/>
    </row>
    <row r="209" spans="3:11" x14ac:dyDescent="0.3">
      <c r="C209" s="10"/>
      <c r="D209" s="28"/>
      <c r="E209" s="10"/>
      <c r="F209" s="10"/>
      <c r="G209" s="28"/>
      <c r="I209" s="28"/>
      <c r="J209" s="28"/>
      <c r="K209" s="28"/>
    </row>
    <row r="210" spans="3:11" x14ac:dyDescent="0.3">
      <c r="C210" s="10"/>
      <c r="D210" s="28"/>
      <c r="E210" s="10"/>
      <c r="F210" s="10"/>
      <c r="G210" s="28"/>
      <c r="I210" s="28"/>
      <c r="J210" s="28"/>
      <c r="K210" s="28"/>
    </row>
    <row r="211" spans="3:11" x14ac:dyDescent="0.3">
      <c r="C211" s="10"/>
      <c r="D211" s="28"/>
      <c r="E211" s="10"/>
      <c r="F211" s="10"/>
      <c r="G211" s="28"/>
      <c r="I211" s="28"/>
      <c r="J211" s="28"/>
      <c r="K211" s="28"/>
    </row>
    <row r="212" spans="3:11" x14ac:dyDescent="0.3">
      <c r="C212" s="10"/>
      <c r="D212" s="28"/>
      <c r="E212" s="10"/>
      <c r="F212" s="10"/>
      <c r="G212" s="28"/>
      <c r="I212" s="28"/>
      <c r="J212" s="28"/>
      <c r="K212" s="28"/>
    </row>
  </sheetData>
  <sheetProtection password="F79C" sheet="1" objects="1" scenarios="1" selectLockedCells="1"/>
  <mergeCells count="18">
    <mergeCell ref="B1:E1"/>
    <mergeCell ref="C3:C4"/>
    <mergeCell ref="D3:E4"/>
    <mergeCell ref="F3:I4"/>
    <mergeCell ref="H35:H53"/>
    <mergeCell ref="I35:I53"/>
    <mergeCell ref="G54:G69"/>
    <mergeCell ref="H54:H69"/>
    <mergeCell ref="I54:I69"/>
    <mergeCell ref="L1:N1"/>
    <mergeCell ref="L71:N71"/>
    <mergeCell ref="L72:N72"/>
    <mergeCell ref="B71:G71"/>
    <mergeCell ref="B72:G72"/>
    <mergeCell ref="H7:H34"/>
    <mergeCell ref="G7:G34"/>
    <mergeCell ref="I7:I34"/>
    <mergeCell ref="G35:G53"/>
  </mergeCells>
  <conditionalFormatting sqref="B7:B69">
    <cfRule type="containsBlanks" dxfId="30" priority="91">
      <formula>LEN(TRIM(B7))=0</formula>
    </cfRule>
  </conditionalFormatting>
  <conditionalFormatting sqref="B7:B69">
    <cfRule type="cellIs" dxfId="29" priority="86" operator="greaterThanOrEqual">
      <formula>1</formula>
    </cfRule>
  </conditionalFormatting>
  <conditionalFormatting sqref="L7:L69">
    <cfRule type="notContainsBlanks" dxfId="28" priority="58">
      <formula>LEN(TRIM(L7))&gt;0</formula>
    </cfRule>
    <cfRule type="containsBlanks" dxfId="27" priority="59">
      <formula>LEN(TRIM(L7))=0</formula>
    </cfRule>
  </conditionalFormatting>
  <conditionalFormatting sqref="L7:L69">
    <cfRule type="notContainsBlanks" dxfId="26" priority="57">
      <formula>LEN(TRIM(L7))&gt;0</formula>
    </cfRule>
  </conditionalFormatting>
  <conditionalFormatting sqref="N7">
    <cfRule type="cellIs" dxfId="25" priority="55" operator="equal">
      <formula>"NEVYHOVUJE"</formula>
    </cfRule>
    <cfRule type="cellIs" dxfId="24" priority="56" operator="equal">
      <formula>"VYHOVUJE"</formula>
    </cfRule>
  </conditionalFormatting>
  <conditionalFormatting sqref="N8:N69">
    <cfRule type="cellIs" dxfId="23" priority="32" operator="equal">
      <formula>"NEVYHOVUJE"</formula>
    </cfRule>
    <cfRule type="cellIs" dxfId="22" priority="33" operator="equal">
      <formula>"VYHOVUJE"</formula>
    </cfRule>
  </conditionalFormatting>
  <conditionalFormatting sqref="D7:D33">
    <cfRule type="containsBlanks" dxfId="21" priority="31">
      <formula>LEN(TRIM(D7))=0</formula>
    </cfRule>
  </conditionalFormatting>
  <conditionalFormatting sqref="D34">
    <cfRule type="containsBlanks" dxfId="20" priority="30">
      <formula>LEN(TRIM(D34))=0</formula>
    </cfRule>
  </conditionalFormatting>
  <conditionalFormatting sqref="D35">
    <cfRule type="containsBlanks" dxfId="19" priority="29">
      <formula>LEN(TRIM(D35))=0</formula>
    </cfRule>
  </conditionalFormatting>
  <conditionalFormatting sqref="D47">
    <cfRule type="containsBlanks" dxfId="18" priority="17">
      <formula>LEN(TRIM(D47))=0</formula>
    </cfRule>
  </conditionalFormatting>
  <conditionalFormatting sqref="D48">
    <cfRule type="containsBlanks" dxfId="17" priority="16">
      <formula>LEN(TRIM(D48))=0</formula>
    </cfRule>
  </conditionalFormatting>
  <conditionalFormatting sqref="D36">
    <cfRule type="containsBlanks" dxfId="16" priority="28">
      <formula>LEN(TRIM(D36))=0</formula>
    </cfRule>
  </conditionalFormatting>
  <conditionalFormatting sqref="D49">
    <cfRule type="containsBlanks" dxfId="15" priority="15">
      <formula>LEN(TRIM(D49))=0</formula>
    </cfRule>
  </conditionalFormatting>
  <conditionalFormatting sqref="D42">
    <cfRule type="containsBlanks" dxfId="14" priority="22">
      <formula>LEN(TRIM(D42))=0</formula>
    </cfRule>
  </conditionalFormatting>
  <conditionalFormatting sqref="D37">
    <cfRule type="containsBlanks" dxfId="13" priority="27">
      <formula>LEN(TRIM(D37))=0</formula>
    </cfRule>
  </conditionalFormatting>
  <conditionalFormatting sqref="D38">
    <cfRule type="containsBlanks" dxfId="12" priority="26">
      <formula>LEN(TRIM(D38))=0</formula>
    </cfRule>
  </conditionalFormatting>
  <conditionalFormatting sqref="D50">
    <cfRule type="containsBlanks" dxfId="11" priority="14">
      <formula>LEN(TRIM(D50))=0</formula>
    </cfRule>
  </conditionalFormatting>
  <conditionalFormatting sqref="D39">
    <cfRule type="containsBlanks" dxfId="10" priority="25">
      <formula>LEN(TRIM(D39))=0</formula>
    </cfRule>
  </conditionalFormatting>
  <conditionalFormatting sqref="D40">
    <cfRule type="containsBlanks" dxfId="9" priority="24">
      <formula>LEN(TRIM(D40))=0</formula>
    </cfRule>
  </conditionalFormatting>
  <conditionalFormatting sqref="D41">
    <cfRule type="containsBlanks" dxfId="8" priority="23">
      <formula>LEN(TRIM(D41))=0</formula>
    </cfRule>
  </conditionalFormatting>
  <conditionalFormatting sqref="D43">
    <cfRule type="containsBlanks" dxfId="7" priority="21">
      <formula>LEN(TRIM(D43))=0</formula>
    </cfRule>
  </conditionalFormatting>
  <conditionalFormatting sqref="D44">
    <cfRule type="containsBlanks" dxfId="6" priority="20">
      <formula>LEN(TRIM(D44))=0</formula>
    </cfRule>
  </conditionalFormatting>
  <conditionalFormatting sqref="D45">
    <cfRule type="containsBlanks" dxfId="5" priority="19">
      <formula>LEN(TRIM(D45))=0</formula>
    </cfRule>
  </conditionalFormatting>
  <conditionalFormatting sqref="D46">
    <cfRule type="containsBlanks" dxfId="4" priority="18">
      <formula>LEN(TRIM(D46))=0</formula>
    </cfRule>
  </conditionalFormatting>
  <conditionalFormatting sqref="D51">
    <cfRule type="containsBlanks" dxfId="3" priority="13">
      <formula>LEN(TRIM(D51))=0</formula>
    </cfRule>
  </conditionalFormatting>
  <conditionalFormatting sqref="D52">
    <cfRule type="containsBlanks" dxfId="2" priority="12">
      <formula>LEN(TRIM(D52))=0</formula>
    </cfRule>
  </conditionalFormatting>
  <conditionalFormatting sqref="D53">
    <cfRule type="containsBlanks" dxfId="1" priority="11">
      <formula>LEN(TRIM(D53))=0</formula>
    </cfRule>
  </conditionalFormatting>
  <conditionalFormatting sqref="D54:D69">
    <cfRule type="containsBlanks" dxfId="0" priority="10">
      <formula>LEN(TRIM(D54))=0</formula>
    </cfRule>
  </conditionalFormatting>
  <dataValidations count="1">
    <dataValidation type="list" showInputMessage="1" showErrorMessage="1" sqref="E7:E34 E38:E6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2016-12-08T13:04:24Z</cp:lastPrinted>
  <dcterms:created xsi:type="dcterms:W3CDTF">2014-03-05T12:43:32Z</dcterms:created>
  <dcterms:modified xsi:type="dcterms:W3CDTF">2016-12-08T13:05:30Z</dcterms:modified>
</cp:coreProperties>
</file>