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656" windowWidth="14400" windowHeight="3492" tabRatio="939"/>
  </bookViews>
  <sheets>
    <sheet name="ČPHP" sheetId="22" r:id="rId1"/>
    <sheet name="SOP_ČPHP" sheetId="38" r:id="rId2"/>
    <sheet name="CPV" sheetId="18" r:id="rId3"/>
  </sheets>
  <definedNames>
    <definedName name="_xlnm.Print_Area" localSheetId="0">ČPHP!$B$1:$N$80</definedName>
  </definedNames>
  <calcPr calcId="145621"/>
</workbook>
</file>

<file path=xl/calcChain.xml><?xml version="1.0" encoding="utf-8"?>
<calcChain xmlns="http://schemas.openxmlformats.org/spreadsheetml/2006/main">
  <c r="M77" i="22" l="1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N77" i="22" l="1"/>
  <c r="J77" i="22"/>
  <c r="N76" i="22"/>
  <c r="J76" i="22"/>
  <c r="N75" i="22"/>
  <c r="J75" i="22"/>
  <c r="N74" i="22"/>
  <c r="J74" i="22"/>
  <c r="N73" i="22"/>
  <c r="J73" i="22"/>
  <c r="N72" i="22"/>
  <c r="J72" i="22"/>
  <c r="N71" i="22"/>
  <c r="J71" i="22"/>
  <c r="N70" i="22"/>
  <c r="J70" i="22"/>
  <c r="N69" i="22"/>
  <c r="J69" i="22"/>
  <c r="N68" i="22"/>
  <c r="J68" i="22"/>
  <c r="N67" i="22"/>
  <c r="J67" i="22"/>
  <c r="N66" i="22"/>
  <c r="J66" i="22"/>
  <c r="N65" i="22"/>
  <c r="J65" i="22"/>
  <c r="N64" i="22"/>
  <c r="J64" i="22"/>
  <c r="N63" i="22"/>
  <c r="J63" i="22"/>
  <c r="N62" i="22"/>
  <c r="J62" i="22"/>
  <c r="N61" i="22"/>
  <c r="J61" i="22"/>
  <c r="N60" i="22"/>
  <c r="J60" i="22"/>
  <c r="N59" i="22"/>
  <c r="J59" i="22"/>
  <c r="N58" i="22"/>
  <c r="J58" i="22"/>
  <c r="N57" i="22"/>
  <c r="J57" i="22"/>
  <c r="N56" i="22"/>
  <c r="J56" i="22"/>
  <c r="N55" i="22"/>
  <c r="J55" i="22"/>
  <c r="N54" i="22"/>
  <c r="J54" i="22"/>
  <c r="N53" i="22"/>
  <c r="J53" i="22"/>
  <c r="N52" i="22"/>
  <c r="J52" i="22"/>
  <c r="N51" i="22"/>
  <c r="J51" i="22"/>
  <c r="N50" i="22"/>
  <c r="J50" i="22"/>
  <c r="N49" i="22"/>
  <c r="J49" i="22"/>
  <c r="N48" i="22"/>
  <c r="J48" i="22"/>
  <c r="N47" i="22"/>
  <c r="J47" i="22"/>
  <c r="N46" i="22"/>
  <c r="J46" i="22"/>
  <c r="N45" i="22"/>
  <c r="J45" i="22"/>
  <c r="N44" i="22"/>
  <c r="M44" i="22"/>
  <c r="J44" i="22"/>
  <c r="N43" i="22"/>
  <c r="M43" i="22"/>
  <c r="J43" i="22"/>
  <c r="N42" i="22"/>
  <c r="M42" i="22"/>
  <c r="J42" i="22"/>
  <c r="N41" i="22"/>
  <c r="M41" i="22"/>
  <c r="J41" i="22"/>
  <c r="N40" i="22"/>
  <c r="M40" i="22"/>
  <c r="J40" i="22"/>
  <c r="N39" i="22"/>
  <c r="M39" i="22"/>
  <c r="J39" i="22"/>
  <c r="N38" i="22"/>
  <c r="M38" i="22"/>
  <c r="J38" i="22"/>
  <c r="N37" i="22"/>
  <c r="M37" i="22"/>
  <c r="J37" i="22"/>
  <c r="N36" i="22"/>
  <c r="M36" i="22"/>
  <c r="J36" i="22"/>
  <c r="N35" i="22"/>
  <c r="M35" i="22"/>
  <c r="J35" i="22"/>
  <c r="N34" i="22"/>
  <c r="M34" i="22"/>
  <c r="J34" i="22"/>
  <c r="N33" i="22"/>
  <c r="M33" i="22"/>
  <c r="J33" i="22"/>
  <c r="N32" i="22"/>
  <c r="M32" i="22"/>
  <c r="J32" i="22"/>
  <c r="N31" i="22"/>
  <c r="M31" i="22"/>
  <c r="J31" i="22"/>
  <c r="N30" i="22"/>
  <c r="M30" i="22"/>
  <c r="J30" i="22"/>
  <c r="N29" i="22"/>
  <c r="M29" i="22"/>
  <c r="J29" i="22"/>
  <c r="N28" i="22"/>
  <c r="M28" i="22"/>
  <c r="J28" i="22"/>
  <c r="N27" i="22"/>
  <c r="M27" i="22"/>
  <c r="J27" i="22"/>
  <c r="N26" i="22"/>
  <c r="M26" i="22"/>
  <c r="J26" i="22"/>
  <c r="N25" i="22"/>
  <c r="M25" i="22"/>
  <c r="J25" i="22"/>
  <c r="N8" i="22" l="1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M7" i="22" l="1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L80" i="22" l="1"/>
  <c r="N7" i="22"/>
  <c r="J24" i="22" l="1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J9" i="22"/>
  <c r="J7" i="22" l="1"/>
  <c r="J8" i="22"/>
  <c r="K80" i="22" l="1"/>
</calcChain>
</file>

<file path=xl/sharedStrings.xml><?xml version="1.0" encoding="utf-8"?>
<sst xmlns="http://schemas.openxmlformats.org/spreadsheetml/2006/main" count="308" uniqueCount="179">
  <si>
    <t>Množství</t>
  </si>
  <si>
    <t>Položka</t>
  </si>
  <si>
    <t>39800000-0 - Čisticí a lešticí výrobky</t>
  </si>
  <si>
    <t>39810000-3 - Vonné přípravky a vosky</t>
  </si>
  <si>
    <t xml:space="preserve">39811000-0 - Přípravky pro parfemování nebo deodoraci místností </t>
  </si>
  <si>
    <t xml:space="preserve">39811100-1 - Osvěžovače vzduchu </t>
  </si>
  <si>
    <t xml:space="preserve">39811110-4 - Dávkovače osvěžovačů vzduchu </t>
  </si>
  <si>
    <t>39811200-2 - Dezinfektanty vzduchu</t>
  </si>
  <si>
    <t>39811300-3 - Dezodorační přípravky</t>
  </si>
  <si>
    <t xml:space="preserve">39812000-7 - Leštidla a krémy </t>
  </si>
  <si>
    <t>39812100-8 - Leštidla na podlahu</t>
  </si>
  <si>
    <t>39812200-9 - Krémy na obuv</t>
  </si>
  <si>
    <t>39812300-0 - Leštící vosky</t>
  </si>
  <si>
    <t xml:space="preserve">39812400-1 - Prostředky na zametání </t>
  </si>
  <si>
    <t>39812500-2 - Těsnící materiály</t>
  </si>
  <si>
    <t xml:space="preserve">39813000-4 - Čisticí pasty a prášky </t>
  </si>
  <si>
    <t xml:space="preserve">39820000-6 - Organické povrchově aktivní prostředky </t>
  </si>
  <si>
    <t>39821000-3 - Čpavkové čisticí prostředky</t>
  </si>
  <si>
    <t>39822000-0 - Žíravé čisticí prostředky</t>
  </si>
  <si>
    <t xml:space="preserve">39830000-9 - Čistící prostředky </t>
  </si>
  <si>
    <t xml:space="preserve">39831000-6 - Prací prostředky </t>
  </si>
  <si>
    <t>39831100-7 - Olejové dispergovadlo</t>
  </si>
  <si>
    <t xml:space="preserve">39831200-8 - Detergenty </t>
  </si>
  <si>
    <t>39831210-1 - Detergenty do myček na nádobí</t>
  </si>
  <si>
    <t>39831220-4 - Odmašťovací činidla</t>
  </si>
  <si>
    <t>39831230-7 - Pohlcovače tuku</t>
  </si>
  <si>
    <t>39831240-0 - Čisticí směsi</t>
  </si>
  <si>
    <t>39831250-3 - Máchací roztoky</t>
  </si>
  <si>
    <t>39831300-9 - Čisticí prostředky na podlahy</t>
  </si>
  <si>
    <t xml:space="preserve">39831400-0 - Čisticí prostředky na monitory a obrazovky </t>
  </si>
  <si>
    <t>39831500-1 - Čisticí prostředky pro automobily</t>
  </si>
  <si>
    <t>39831600-2 - Čisticí prostředky pro WC</t>
  </si>
  <si>
    <t>39831700-3 - Automatické dávkovače mýdla</t>
  </si>
  <si>
    <t>39832000-3 - Prostředky na mytí nádobí</t>
  </si>
  <si>
    <t>39832100-4 - Prášek na mytí nádobí</t>
  </si>
  <si>
    <t>39833000-0 - Prostředky proti prachu</t>
  </si>
  <si>
    <t>39834000-7 - Přípravky na čištění šperků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</si>
  <si>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</si>
  <si>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</si>
  <si>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</si>
  <si>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</si>
  <si>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</si>
  <si>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24455000-8 - Desinfekční prostředky </t>
  </si>
  <si>
    <t>Čistící prostředky a hygienické potřeby (ČPHP)</t>
  </si>
  <si>
    <t>ks</t>
  </si>
  <si>
    <t>DEZINFEKČNÍ PROSTŘ</t>
  </si>
  <si>
    <t>MYCÍ PROSTŘ. KUCHYNĚ</t>
  </si>
  <si>
    <t>MYCÍ PROSTŘ. KUCHYNĚ -prášek</t>
  </si>
  <si>
    <t>MYCÍ PROSTŘ. KOUPELNA</t>
  </si>
  <si>
    <t>MYCÍ PROSTŘ. KOUPELNA - čistící krém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</si>
  <si>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</si>
  <si>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</si>
  <si>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balení</t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</si>
  <si>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</si>
  <si>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</si>
  <si>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 TEKUTÉ- bez aplikátoru</t>
  </si>
  <si>
    <t>KRÉM NA RUCE</t>
  </si>
  <si>
    <t>Čistič oken s rozprašovačem</t>
  </si>
  <si>
    <t>pár</t>
  </si>
  <si>
    <t>Rukavice gumové - L</t>
  </si>
  <si>
    <t xml:space="preserve">Vnitřní bavlněná vložka, velikost L.  </t>
  </si>
  <si>
    <t>Hygienické sáčky</t>
  </si>
  <si>
    <t>Sáčky na odpadky</t>
  </si>
  <si>
    <t>role</t>
  </si>
  <si>
    <t>Pytle LDPE volné (ks) černé</t>
  </si>
  <si>
    <t xml:space="preserve">Hadr na podlahu  </t>
  </si>
  <si>
    <t xml:space="preserve">Prachovka </t>
  </si>
  <si>
    <t>60x120 cm, pytle volně ložené, vyrobeny z kvalitního polyetylénu odolnému proti protržení. Vhodné na veškerý odpad, jsou plně recyklovatelné. Tlouštka min. 200 mikronů.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</si>
  <si>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</si>
  <si>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</si>
  <si>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</si>
  <si>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</si>
  <si>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</si>
  <si>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</si>
  <si>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</si>
  <si>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</si>
  <si>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</si>
  <si>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2"/>
        <rFont val="Calibri"/>
        <family val="2"/>
        <charset val="238"/>
      </rPr>
      <t>náplň  0,4 - 0,6 kg.</t>
    </r>
  </si>
  <si>
    <t>z netkaného textilu  (vizkóza),  - rozměr  60 x 70  (oranžový).</t>
  </si>
  <si>
    <t>rozměr 52 x 90 cm , klasický tkaný (bílý),  - složení:  75% Bavlny, 25% Viskózy.</t>
  </si>
  <si>
    <t>38 x 38 cm, viskozová, barevná.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</si>
  <si>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</si>
  <si>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</si>
  <si>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</si>
  <si>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</si>
  <si>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Pokud požaduje řešitel rozdílné (rozšiřující) obchodní podmínky, doplní je do tabulky 
(sloupec s názvem "Obchodní podmínky NAD RÁMEC STANDARDNÍCH 
obchodních podmínek")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</si>
  <si>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</si>
  <si>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</si>
  <si>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</si>
  <si>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</si>
  <si>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</si>
  <si>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 xml:space="preserve">34911100-7 - Vozíky  </t>
  </si>
  <si>
    <t xml:space="preserve">44511000-5 - Ruční nástroje </t>
  </si>
  <si>
    <t>44512000-2 - Různé ruční nástroje</t>
  </si>
  <si>
    <t>39525800-6 - Úklidové hadry</t>
  </si>
  <si>
    <t xml:space="preserve">39221260-7 - Odpadkové koše </t>
  </si>
  <si>
    <t>39224100-9 - Košťata</t>
  </si>
  <si>
    <t>39224200-0 - Kartáče</t>
  </si>
  <si>
    <t xml:space="preserve">39224350-6 - Lopatky na smetí </t>
  </si>
  <si>
    <t>39224340-3 - Nádoby na odpadky</t>
  </si>
  <si>
    <t>34612100-1 - Zásobníky</t>
  </si>
  <si>
    <t>42968000-9 - Dávkovače</t>
  </si>
  <si>
    <t>42968200-1 - Dávkovače na hygienické potřeby</t>
  </si>
  <si>
    <t>18141000-9 - Pracovní rukavice</t>
  </si>
  <si>
    <t>18424000-7 - Rukavice</t>
  </si>
  <si>
    <t>18424300-0 - Rukavice na jedno použití</t>
  </si>
  <si>
    <t>39713431-3 - Příslušenství k vysavačům</t>
  </si>
  <si>
    <t>19640000-4 - Odpadní pytle a sáčky z polymerů ethylenu</t>
  </si>
  <si>
    <t>39224330-0 - Vědra</t>
  </si>
  <si>
    <t>39525100-9  - Prachovky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</si>
  <si>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=)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v případě nedodržení lhůty pro výměnu vadného Zboží ve lhůtě je Kupující oprávněn uplatnit na prodávajícím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=)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záruka za Zboží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nástup Prodávajícího k odstraňení reklamované vady ve lhůtě nejpozději do </t>
    </r>
    <r>
      <rPr>
        <b/>
        <sz val="11"/>
        <rFont val="Calibri"/>
        <family val="2"/>
        <charset val="238"/>
        <scheme val="minor"/>
      </rPr>
      <t>48</t>
    </r>
    <r>
      <rPr>
        <sz val="11"/>
        <rFont val="Calibri"/>
        <family val="2"/>
        <charset val="238"/>
        <scheme val="minor"/>
      </rPr>
      <t xml:space="preserve"> hodin (možno stanovit delší lhůtu) od nahlášení závady Kupujícím Prodávajícímu
- prodávající provede záruční opravy na vlastní náklady bezodkladně, nejpozději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</si>
  <si>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</si>
  <si>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</si>
  <si>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</si>
  <si>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Martin Koldinský 602298097</t>
  </si>
  <si>
    <t>Sedláčkova 15, Plzeń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</si>
  <si>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</si>
  <si>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</si>
  <si>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</si>
  <si>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Toaletní papír v roli 28</t>
  </si>
  <si>
    <t>ks 
(role)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</si>
  <si>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</si>
  <si>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Balíček skládaných z-z ručníků. 2vrstvé, bílé, 100% celuloza, rozměr 23 x 25cm, 1ks (balíček) min. 250ks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</si>
  <si>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Klatovská 51, vjezd ze Stehlíkovy ulice</t>
  </si>
  <si>
    <t>Toaletní papír v roli 24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</si>
  <si>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>V balení min 6ks (rolí).</t>
    </r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</si>
  <si>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</t>
    </r>
  </si>
  <si>
    <t>Toaletní papír v roli</t>
  </si>
  <si>
    <t>Role, toal. papír 3-vrstvý, 100% celuloza, min.150 útržků.</t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</si>
  <si>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</si>
  <si>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</si>
  <si>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MÝDLOVÝ PROSTŘEDEK NA PODLAHY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</si>
  <si>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</si>
  <si>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</si>
  <si>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</si>
  <si>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</si>
  <si>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</si>
  <si>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</si>
  <si>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</si>
  <si>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</si>
  <si>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</si>
  <si>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</si>
  <si>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</si>
  <si>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</si>
  <si>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</si>
  <si>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</si>
  <si>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</si>
  <si>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</si>
  <si>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</si>
  <si>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t>Vinylové rukavice - XL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</si>
  <si>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</si>
  <si>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t>Rukavice gumové - XL</t>
  </si>
  <si>
    <t xml:space="preserve">Vnitřní bavlněná vložka, velikost XL.  </t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</si>
  <si>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</si>
  <si>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</si>
  <si>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- 60litrů,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</si>
  <si>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zelené, žluté</t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</si>
  <si>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</si>
  <si>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t>Násada na smetáky a kartáče</t>
  </si>
  <si>
    <t>dřevěná, pr. 2,5 cm,  délka 180 cm.</t>
  </si>
  <si>
    <t>Stěrka na podlahu - plastová</t>
  </si>
  <si>
    <t>šíře -  55cm ± 1cm.</t>
  </si>
  <si>
    <t>Houba tvarovaná velká</t>
  </si>
  <si>
    <t>12 x 7 x 4,5 cm, na jedné straně abrazivní vrstva.</t>
  </si>
  <si>
    <t xml:space="preserve">Drátěnka </t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</si>
  <si>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</si>
  <si>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>Zvon WC</t>
  </si>
  <si>
    <t>WC zvon gumový s dřevěnou rukojetí.</t>
  </si>
  <si>
    <t>samostatná faktura</t>
  </si>
  <si>
    <t>Priloha_c._1_Kupni_smlouvy_technicke_specifikace_CPHP-032-2016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</si>
  <si>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</si>
  <si>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</si>
  <si>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- 032 - 2016 (ČPHP - 032- 2016)</t>
  </si>
  <si>
    <t>Název</t>
  </si>
  <si>
    <t xml:space="preserve">Měrná jednotka [MJ] </t>
  </si>
  <si>
    <t xml:space="preserve">Popis </t>
  </si>
  <si>
    <t xml:space="preserve">Fakturace </t>
  </si>
  <si>
    <r>
      <t xml:space="preserve">Maximální cena za jednotlivé položky 
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</si>
  <si>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p. Šnour, 
724717787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</si>
</sst>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6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96">
    <xf numFmtId="0" fontId="0" fillId="0" borderId="0" xfId="0"/>
    <xf numFmtId="0" fontId="3" fillId="0" borderId="0" xfId="0" applyFont="1" applyFill="1" applyAlignment="1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6" fillId="0" borderId="0" xfId="0" applyFont="1" applyAlignment="1">
      <alignment horizontal="justify" vertical="center"/>
    </xf>
    <xf numFmtId="0" fontId="16" fillId="0" borderId="0" xfId="0" applyFont="1"/>
    <xf numFmtId="0" fontId="4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4" fillId="0" borderId="0" xfId="0" applyFont="1" applyAlignment="1">
      <alignment vertical="center"/>
    </xf>
    <xf numFmtId="0" fontId="9" fillId="0" borderId="0" xfId="0" applyFont="1" applyFill="1" applyAlignment="1"/>
    <xf numFmtId="0" fontId="9" fillId="0" borderId="0" xfId="0" applyFont="1"/>
    <xf numFmtId="0" fontId="9" fillId="0" borderId="0" xfId="0" applyFont="1" applyFill="1"/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2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2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6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11206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14791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14792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267719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267719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267719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267719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267719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14792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267719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39926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25924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27855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79</xdr:row>
      <xdr:rowOff>41270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204745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035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179294</xdr:rowOff>
    </xdr:to>
    <xdr:pic>
      <xdr:nvPicPr>
        <xdr:cNvPr id="3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182879</xdr:rowOff>
    </xdr:to>
    <xdr:pic>
      <xdr:nvPicPr>
        <xdr:cNvPr id="3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3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3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44</xdr:row>
      <xdr:rowOff>182880</xdr:rowOff>
    </xdr:to>
    <xdr:pic>
      <xdr:nvPicPr>
        <xdr:cNvPr id="4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46</xdr:row>
      <xdr:rowOff>21190</xdr:rowOff>
    </xdr:to>
    <xdr:pic>
      <xdr:nvPicPr>
        <xdr:cNvPr id="4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4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46</xdr:row>
      <xdr:rowOff>21190</xdr:rowOff>
    </xdr:to>
    <xdr:pic>
      <xdr:nvPicPr>
        <xdr:cNvPr id="4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4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46</xdr:row>
      <xdr:rowOff>21190</xdr:rowOff>
    </xdr:to>
    <xdr:pic>
      <xdr:nvPicPr>
        <xdr:cNvPr id="4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4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46</xdr:row>
      <xdr:rowOff>21190</xdr:rowOff>
    </xdr:to>
    <xdr:pic>
      <xdr:nvPicPr>
        <xdr:cNvPr id="4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4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46</xdr:row>
      <xdr:rowOff>21190</xdr:rowOff>
    </xdr:to>
    <xdr:pic>
      <xdr:nvPicPr>
        <xdr:cNvPr id="5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5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5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5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182880</xdr:rowOff>
    </xdr:to>
    <xdr:pic>
      <xdr:nvPicPr>
        <xdr:cNvPr id="5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46</xdr:row>
      <xdr:rowOff>21190</xdr:rowOff>
    </xdr:to>
    <xdr:pic>
      <xdr:nvPicPr>
        <xdr:cNvPr id="5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185603</xdr:rowOff>
    </xdr:to>
    <xdr:pic>
      <xdr:nvPicPr>
        <xdr:cNvPr id="5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5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171601</xdr:rowOff>
    </xdr:to>
    <xdr:pic>
      <xdr:nvPicPr>
        <xdr:cNvPr id="5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195943</xdr:rowOff>
    </xdr:to>
    <xdr:pic>
      <xdr:nvPicPr>
        <xdr:cNvPr id="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186947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44</xdr:row>
      <xdr:rowOff>372833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79600" y="3162300"/>
          <a:ext cx="190500" cy="37283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3585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3586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3586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3585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3585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3585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3586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3586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168</xdr:row>
      <xdr:rowOff>0</xdr:rowOff>
    </xdr:from>
    <xdr:to>
      <xdr:col>1</xdr:col>
      <xdr:colOff>190500</xdr:colOff>
      <xdr:row>169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190500</xdr:colOff>
      <xdr:row>174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190500</xdr:colOff>
      <xdr:row>176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177</xdr:row>
      <xdr:rowOff>3586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190500</xdr:colOff>
      <xdr:row>180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183</xdr:row>
      <xdr:rowOff>3585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185</xdr:row>
      <xdr:rowOff>3586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186</xdr:row>
      <xdr:rowOff>0</xdr:rowOff>
    </xdr:from>
    <xdr:to>
      <xdr:col>1</xdr:col>
      <xdr:colOff>190500</xdr:colOff>
      <xdr:row>187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190500</xdr:colOff>
      <xdr:row>189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190</xdr:row>
      <xdr:rowOff>0</xdr:rowOff>
    </xdr:from>
    <xdr:to>
      <xdr:col>1</xdr:col>
      <xdr:colOff>190500</xdr:colOff>
      <xdr:row>191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190500</xdr:colOff>
      <xdr:row>193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3586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3586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190500</xdr:colOff>
      <xdr:row>199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199</xdr:row>
      <xdr:rowOff>0</xdr:rowOff>
    </xdr:from>
    <xdr:to>
      <xdr:col>1</xdr:col>
      <xdr:colOff>190500</xdr:colOff>
      <xdr:row>200</xdr:row>
      <xdr:rowOff>3585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190500</xdr:colOff>
      <xdr:row>205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190500</xdr:colOff>
      <xdr:row>207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208</xdr:row>
      <xdr:rowOff>0</xdr:rowOff>
    </xdr:from>
    <xdr:to>
      <xdr:col>1</xdr:col>
      <xdr:colOff>190500</xdr:colOff>
      <xdr:row>209</xdr:row>
      <xdr:rowOff>3585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190500</xdr:colOff>
      <xdr:row>210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210</xdr:row>
      <xdr:rowOff>0</xdr:rowOff>
    </xdr:from>
    <xdr:to>
      <xdr:col>1</xdr:col>
      <xdr:colOff>190500</xdr:colOff>
      <xdr:row>211</xdr:row>
      <xdr:rowOff>3586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80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3585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3586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10885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10887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10885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10885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10887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10885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10885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10885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157</xdr:row>
      <xdr:rowOff>10885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10885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10885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167</xdr:row>
      <xdr:rowOff>10887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168</xdr:row>
      <xdr:rowOff>0</xdr:rowOff>
    </xdr:from>
    <xdr:to>
      <xdr:col>1</xdr:col>
      <xdr:colOff>190500</xdr:colOff>
      <xdr:row>169</xdr:row>
      <xdr:rowOff>10885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171</xdr:row>
      <xdr:rowOff>10885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190500</xdr:colOff>
      <xdr:row>174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190500</xdr:colOff>
      <xdr:row>176</xdr:row>
      <xdr:rowOff>10885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10885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190500</xdr:colOff>
      <xdr:row>180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183</xdr:row>
      <xdr:rowOff>10884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185</xdr:row>
      <xdr:rowOff>10885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186</xdr:row>
      <xdr:rowOff>0</xdr:rowOff>
    </xdr:from>
    <xdr:to>
      <xdr:col>1</xdr:col>
      <xdr:colOff>190500</xdr:colOff>
      <xdr:row>187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190500</xdr:colOff>
      <xdr:row>189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190</xdr:row>
      <xdr:rowOff>0</xdr:rowOff>
    </xdr:from>
    <xdr:to>
      <xdr:col>1</xdr:col>
      <xdr:colOff>190500</xdr:colOff>
      <xdr:row>191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190500</xdr:colOff>
      <xdr:row>193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10885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10885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190500</xdr:colOff>
      <xdr:row>199</xdr:row>
      <xdr:rowOff>10885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199</xdr:row>
      <xdr:rowOff>0</xdr:rowOff>
    </xdr:from>
    <xdr:to>
      <xdr:col>1</xdr:col>
      <xdr:colOff>190500</xdr:colOff>
      <xdr:row>200</xdr:row>
      <xdr:rowOff>10885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10885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10885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190500</xdr:colOff>
      <xdr:row>205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10885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190500</xdr:colOff>
      <xdr:row>207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208</xdr:row>
      <xdr:rowOff>0</xdr:rowOff>
    </xdr:from>
    <xdr:to>
      <xdr:col>1</xdr:col>
      <xdr:colOff>190500</xdr:colOff>
      <xdr:row>209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190500</xdr:colOff>
      <xdr:row>210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210</xdr:row>
      <xdr:rowOff>0</xdr:rowOff>
    </xdr:from>
    <xdr:to>
      <xdr:col>1</xdr:col>
      <xdr:colOff>190500</xdr:colOff>
      <xdr:row>211</xdr:row>
      <xdr:rowOff>10885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80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10886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10885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10885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5444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10885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10887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10885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10885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10887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10885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10885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10885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157</xdr:row>
      <xdr:rowOff>10885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10885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10885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3040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10886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10885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10885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10885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10885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5444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10885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10885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10886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10885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10887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10885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10885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10887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10885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10887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10885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190500</xdr:colOff>
      <xdr:row>135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10885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10885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10885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10885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10885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3040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10886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10885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10885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10885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10885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10885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10886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10885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10887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10885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10887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9525</xdr:rowOff>
    </xdr:from>
    <xdr:to>
      <xdr:col>2</xdr:col>
      <xdr:colOff>190500</xdr:colOff>
      <xdr:row>68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10885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10884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10884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10885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190500</xdr:colOff>
      <xdr:row>106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10887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10885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10885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190500</xdr:colOff>
      <xdr:row>130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10885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10887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10885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141</xdr:row>
      <xdr:rowOff>10885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190500</xdr:colOff>
      <xdr:row>142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10886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190500</xdr:colOff>
      <xdr:row>152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153</xdr:row>
      <xdr:rowOff>0</xdr:rowOff>
    </xdr:from>
    <xdr:to>
      <xdr:col>2</xdr:col>
      <xdr:colOff>190500</xdr:colOff>
      <xdr:row>154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154</xdr:row>
      <xdr:rowOff>0</xdr:rowOff>
    </xdr:from>
    <xdr:to>
      <xdr:col>2</xdr:col>
      <xdr:colOff>190500</xdr:colOff>
      <xdr:row>155</xdr:row>
      <xdr:rowOff>10885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190500</xdr:colOff>
      <xdr:row>156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190500</xdr:colOff>
      <xdr:row>157</xdr:row>
      <xdr:rowOff>10885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157</xdr:row>
      <xdr:rowOff>0</xdr:rowOff>
    </xdr:from>
    <xdr:to>
      <xdr:col>2</xdr:col>
      <xdr:colOff>190500</xdr:colOff>
      <xdr:row>158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190500</xdr:colOff>
      <xdr:row>159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190500</xdr:colOff>
      <xdr:row>160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161</xdr:row>
      <xdr:rowOff>0</xdr:rowOff>
    </xdr:from>
    <xdr:to>
      <xdr:col>2</xdr:col>
      <xdr:colOff>190500</xdr:colOff>
      <xdr:row>162</xdr:row>
      <xdr:rowOff>10885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190500</xdr:colOff>
      <xdr:row>163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190500</xdr:colOff>
      <xdr:row>164</xdr:row>
      <xdr:rowOff>10885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190500</xdr:colOff>
      <xdr:row>167</xdr:row>
      <xdr:rowOff>10887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167</xdr:row>
      <xdr:rowOff>0</xdr:rowOff>
    </xdr:from>
    <xdr:to>
      <xdr:col>2</xdr:col>
      <xdr:colOff>190500</xdr:colOff>
      <xdr:row>168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190500</xdr:colOff>
      <xdr:row>169</xdr:row>
      <xdr:rowOff>10885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169</xdr:row>
      <xdr:rowOff>0</xdr:rowOff>
    </xdr:from>
    <xdr:to>
      <xdr:col>2</xdr:col>
      <xdr:colOff>190500</xdr:colOff>
      <xdr:row>170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190500</xdr:colOff>
      <xdr:row>171</xdr:row>
      <xdr:rowOff>10885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171</xdr:row>
      <xdr:rowOff>0</xdr:rowOff>
    </xdr:from>
    <xdr:to>
      <xdr:col>2</xdr:col>
      <xdr:colOff>190500</xdr:colOff>
      <xdr:row>172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190500</xdr:colOff>
      <xdr:row>174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175</xdr:row>
      <xdr:rowOff>0</xdr:rowOff>
    </xdr:from>
    <xdr:to>
      <xdr:col>2</xdr:col>
      <xdr:colOff>190500</xdr:colOff>
      <xdr:row>176</xdr:row>
      <xdr:rowOff>10885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176</xdr:row>
      <xdr:rowOff>0</xdr:rowOff>
    </xdr:from>
    <xdr:to>
      <xdr:col>2</xdr:col>
      <xdr:colOff>190500</xdr:colOff>
      <xdr:row>177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177</xdr:row>
      <xdr:rowOff>0</xdr:rowOff>
    </xdr:from>
    <xdr:to>
      <xdr:col>2</xdr:col>
      <xdr:colOff>190500</xdr:colOff>
      <xdr:row>178</xdr:row>
      <xdr:rowOff>10885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178</xdr:row>
      <xdr:rowOff>0</xdr:rowOff>
    </xdr:from>
    <xdr:to>
      <xdr:col>2</xdr:col>
      <xdr:colOff>190500</xdr:colOff>
      <xdr:row>179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179</xdr:row>
      <xdr:rowOff>0</xdr:rowOff>
    </xdr:from>
    <xdr:to>
      <xdr:col>2</xdr:col>
      <xdr:colOff>190500</xdr:colOff>
      <xdr:row>180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190500</xdr:colOff>
      <xdr:row>181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181</xdr:row>
      <xdr:rowOff>0</xdr:rowOff>
    </xdr:from>
    <xdr:to>
      <xdr:col>2</xdr:col>
      <xdr:colOff>190500</xdr:colOff>
      <xdr:row>182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182</xdr:row>
      <xdr:rowOff>0</xdr:rowOff>
    </xdr:from>
    <xdr:to>
      <xdr:col>2</xdr:col>
      <xdr:colOff>190500</xdr:colOff>
      <xdr:row>183</xdr:row>
      <xdr:rowOff>10884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190500</xdr:colOff>
      <xdr:row>185</xdr:row>
      <xdr:rowOff>10885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185</xdr:row>
      <xdr:rowOff>0</xdr:rowOff>
    </xdr:from>
    <xdr:to>
      <xdr:col>2</xdr:col>
      <xdr:colOff>190500</xdr:colOff>
      <xdr:row>186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190500</xdr:colOff>
      <xdr:row>187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190500</xdr:colOff>
      <xdr:row>188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190500</xdr:colOff>
      <xdr:row>189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190500</xdr:colOff>
      <xdr:row>191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190500</xdr:colOff>
      <xdr:row>193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190500</xdr:colOff>
      <xdr:row>194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190500</xdr:colOff>
      <xdr:row>194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190500</xdr:colOff>
      <xdr:row>197</xdr:row>
      <xdr:rowOff>10885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190500</xdr:colOff>
      <xdr:row>197</xdr:row>
      <xdr:rowOff>10885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190500</xdr:colOff>
      <xdr:row>198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190500</xdr:colOff>
      <xdr:row>199</xdr:row>
      <xdr:rowOff>10885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199</xdr:row>
      <xdr:rowOff>0</xdr:rowOff>
    </xdr:from>
    <xdr:to>
      <xdr:col>2</xdr:col>
      <xdr:colOff>190500</xdr:colOff>
      <xdr:row>200</xdr:row>
      <xdr:rowOff>10885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203</xdr:row>
      <xdr:rowOff>0</xdr:rowOff>
    </xdr:from>
    <xdr:to>
      <xdr:col>2</xdr:col>
      <xdr:colOff>190500</xdr:colOff>
      <xdr:row>204</xdr:row>
      <xdr:rowOff>10885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203</xdr:row>
      <xdr:rowOff>0</xdr:rowOff>
    </xdr:from>
    <xdr:to>
      <xdr:col>2</xdr:col>
      <xdr:colOff>190500</xdr:colOff>
      <xdr:row>204</xdr:row>
      <xdr:rowOff>10885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190500</xdr:colOff>
      <xdr:row>205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190500</xdr:colOff>
      <xdr:row>206</xdr:row>
      <xdr:rowOff>10885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190500</xdr:colOff>
      <xdr:row>207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207</xdr:row>
      <xdr:rowOff>0</xdr:rowOff>
    </xdr:from>
    <xdr:to>
      <xdr:col>2</xdr:col>
      <xdr:colOff>190500</xdr:colOff>
      <xdr:row>208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190500</xdr:colOff>
      <xdr:row>209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190500</xdr:colOff>
      <xdr:row>210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190500</xdr:colOff>
      <xdr:row>211</xdr:row>
      <xdr:rowOff>10885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10887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10885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10885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180975</xdr:rowOff>
    </xdr:from>
    <xdr:to>
      <xdr:col>2</xdr:col>
      <xdr:colOff>190500</xdr:colOff>
      <xdr:row>81</xdr:row>
      <xdr:rowOff>3040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10886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10885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190500</xdr:colOff>
      <xdr:row>88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10887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10885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10885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10885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10887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10885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10885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10885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5442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5442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9525</xdr:rowOff>
    </xdr:from>
    <xdr:to>
      <xdr:col>1</xdr:col>
      <xdr:colOff>190500</xdr:colOff>
      <xdr:row>66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5444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5442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5444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5442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5444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5442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5442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167</xdr:row>
      <xdr:rowOff>5444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168</xdr:row>
      <xdr:rowOff>0</xdr:rowOff>
    </xdr:from>
    <xdr:to>
      <xdr:col>1</xdr:col>
      <xdr:colOff>190500</xdr:colOff>
      <xdr:row>169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174</xdr:row>
      <xdr:rowOff>0</xdr:rowOff>
    </xdr:from>
    <xdr:to>
      <xdr:col>1</xdr:col>
      <xdr:colOff>190500</xdr:colOff>
      <xdr:row>175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190500</xdr:colOff>
      <xdr:row>176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190500</xdr:colOff>
      <xdr:row>180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190500</xdr:colOff>
      <xdr:row>184</xdr:row>
      <xdr:rowOff>5444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186</xdr:row>
      <xdr:rowOff>0</xdr:rowOff>
    </xdr:from>
    <xdr:to>
      <xdr:col>1</xdr:col>
      <xdr:colOff>190500</xdr:colOff>
      <xdr:row>187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190500</xdr:colOff>
      <xdr:row>193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190500</xdr:colOff>
      <xdr:row>193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190500</xdr:colOff>
      <xdr:row>199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202</xdr:row>
      <xdr:rowOff>0</xdr:rowOff>
    </xdr:from>
    <xdr:to>
      <xdr:col>1</xdr:col>
      <xdr:colOff>190500</xdr:colOff>
      <xdr:row>203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202</xdr:row>
      <xdr:rowOff>0</xdr:rowOff>
    </xdr:from>
    <xdr:to>
      <xdr:col>1</xdr:col>
      <xdr:colOff>190500</xdr:colOff>
      <xdr:row>203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190500</xdr:colOff>
      <xdr:row>205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190500</xdr:colOff>
      <xdr:row>207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208</xdr:row>
      <xdr:rowOff>0</xdr:rowOff>
    </xdr:from>
    <xdr:to>
      <xdr:col>1</xdr:col>
      <xdr:colOff>190500</xdr:colOff>
      <xdr:row>209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190500</xdr:colOff>
      <xdr:row>210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180975</xdr:rowOff>
    </xdr:from>
    <xdr:to>
      <xdr:col>1</xdr:col>
      <xdr:colOff>190500</xdr:colOff>
      <xdr:row>78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5443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10885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5444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5442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13063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10885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10885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13063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10885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10885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13063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155</xdr:row>
      <xdr:rowOff>10885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157</xdr:row>
      <xdr:rowOff>10885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10885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10885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167</xdr:row>
      <xdr:rowOff>13063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168</xdr:row>
      <xdr:rowOff>0</xdr:rowOff>
    </xdr:from>
    <xdr:to>
      <xdr:col>1</xdr:col>
      <xdr:colOff>190500</xdr:colOff>
      <xdr:row>169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171</xdr:row>
      <xdr:rowOff>10885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190500</xdr:colOff>
      <xdr:row>174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190500</xdr:colOff>
      <xdr:row>176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10885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190500</xdr:colOff>
      <xdr:row>180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183</xdr:row>
      <xdr:rowOff>10884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185</xdr:row>
      <xdr:rowOff>10885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186</xdr:row>
      <xdr:rowOff>0</xdr:rowOff>
    </xdr:from>
    <xdr:to>
      <xdr:col>1</xdr:col>
      <xdr:colOff>190500</xdr:colOff>
      <xdr:row>187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190500</xdr:colOff>
      <xdr:row>189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190</xdr:row>
      <xdr:rowOff>0</xdr:rowOff>
    </xdr:from>
    <xdr:to>
      <xdr:col>1</xdr:col>
      <xdr:colOff>190500</xdr:colOff>
      <xdr:row>191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190500</xdr:colOff>
      <xdr:row>193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10885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190500</xdr:colOff>
      <xdr:row>197</xdr:row>
      <xdr:rowOff>10885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190500</xdr:colOff>
      <xdr:row>199</xdr:row>
      <xdr:rowOff>10885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199</xdr:row>
      <xdr:rowOff>0</xdr:rowOff>
    </xdr:from>
    <xdr:to>
      <xdr:col>1</xdr:col>
      <xdr:colOff>190500</xdr:colOff>
      <xdr:row>200</xdr:row>
      <xdr:rowOff>10885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10885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10885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190500</xdr:colOff>
      <xdr:row>205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10885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190500</xdr:colOff>
      <xdr:row>207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208</xdr:row>
      <xdr:rowOff>0</xdr:rowOff>
    </xdr:from>
    <xdr:to>
      <xdr:col>1</xdr:col>
      <xdr:colOff>190500</xdr:colOff>
      <xdr:row>209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190500</xdr:colOff>
      <xdr:row>210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210</xdr:row>
      <xdr:rowOff>0</xdr:rowOff>
    </xdr:from>
    <xdr:to>
      <xdr:col>1</xdr:col>
      <xdr:colOff>190500</xdr:colOff>
      <xdr:row>211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10887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19851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3041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13062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0</xdr:rowOff>
    </xdr:to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0</xdr:rowOff>
    </xdr:to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1</xdr:rowOff>
    </xdr:to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0</xdr:rowOff>
    </xdr:to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0</xdr:rowOff>
    </xdr:to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0</xdr:rowOff>
    </xdr:to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0</xdr:rowOff>
    </xdr:to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0</xdr:rowOff>
    </xdr:to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0</xdr:rowOff>
    </xdr:to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0</xdr:rowOff>
    </xdr:to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1</xdr:rowOff>
    </xdr:to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0</xdr:rowOff>
    </xdr:to>
    <xdr:pic>
      <xdr:nvPicPr>
        <xdr:cNvPr id="13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7620</xdr:rowOff>
    </xdr:from>
    <xdr:to>
      <xdr:col>1</xdr:col>
      <xdr:colOff>198120</xdr:colOff>
      <xdr:row>110</xdr:row>
      <xdr:rowOff>1</xdr:rowOff>
    </xdr:to>
    <xdr:pic>
      <xdr:nvPicPr>
        <xdr:cNvPr id="13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700260"/>
          <a:ext cx="19812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0</xdr:rowOff>
    </xdr:to>
    <xdr:pic>
      <xdr:nvPicPr>
        <xdr:cNvPr id="13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1</xdr:rowOff>
    </xdr:to>
    <xdr:pic>
      <xdr:nvPicPr>
        <xdr:cNvPr id="13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0</xdr:rowOff>
    </xdr:to>
    <xdr:pic>
      <xdr:nvPicPr>
        <xdr:cNvPr id="13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0</xdr:rowOff>
    </xdr:to>
    <xdr:pic>
      <xdr:nvPicPr>
        <xdr:cNvPr id="13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0</xdr:rowOff>
    </xdr:to>
    <xdr:pic>
      <xdr:nvPicPr>
        <xdr:cNvPr id="13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0</xdr:rowOff>
    </xdr:to>
    <xdr:pic>
      <xdr:nvPicPr>
        <xdr:cNvPr id="139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198120</xdr:colOff>
      <xdr:row>122</xdr:row>
      <xdr:rowOff>0</xdr:rowOff>
    </xdr:to>
    <xdr:pic>
      <xdr:nvPicPr>
        <xdr:cNvPr id="139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789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198120</xdr:colOff>
      <xdr:row>28</xdr:row>
      <xdr:rowOff>0</xdr:rowOff>
    </xdr:to>
    <xdr:pic>
      <xdr:nvPicPr>
        <xdr:cNvPr id="139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194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198120</xdr:colOff>
      <xdr:row>30</xdr:row>
      <xdr:rowOff>-1</xdr:rowOff>
    </xdr:to>
    <xdr:pic>
      <xdr:nvPicPr>
        <xdr:cNvPr id="139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3774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198120</xdr:colOff>
      <xdr:row>38</xdr:row>
      <xdr:rowOff>0</xdr:rowOff>
    </xdr:to>
    <xdr:pic>
      <xdr:nvPicPr>
        <xdr:cNvPr id="13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1089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198120</xdr:colOff>
      <xdr:row>116</xdr:row>
      <xdr:rowOff>0</xdr:rowOff>
    </xdr:to>
    <xdr:pic>
      <xdr:nvPicPr>
        <xdr:cNvPr id="139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2412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198120</xdr:colOff>
      <xdr:row>118</xdr:row>
      <xdr:rowOff>0</xdr:rowOff>
    </xdr:to>
    <xdr:pic>
      <xdr:nvPicPr>
        <xdr:cNvPr id="139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4241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0</xdr:rowOff>
    </xdr:to>
    <xdr:pic>
      <xdr:nvPicPr>
        <xdr:cNvPr id="139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0</xdr:rowOff>
    </xdr:to>
    <xdr:pic>
      <xdr:nvPicPr>
        <xdr:cNvPr id="139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198120</xdr:colOff>
      <xdr:row>6</xdr:row>
      <xdr:rowOff>0</xdr:rowOff>
    </xdr:to>
    <xdr:pic>
      <xdr:nvPicPr>
        <xdr:cNvPr id="140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198120</xdr:colOff>
      <xdr:row>8</xdr:row>
      <xdr:rowOff>1</xdr:rowOff>
    </xdr:to>
    <xdr:pic>
      <xdr:nvPicPr>
        <xdr:cNvPr id="140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657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0</xdr:rowOff>
    </xdr:to>
    <xdr:pic>
      <xdr:nvPicPr>
        <xdr:cNvPr id="140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198120</xdr:colOff>
      <xdr:row>10</xdr:row>
      <xdr:rowOff>0</xdr:rowOff>
    </xdr:to>
    <xdr:pic>
      <xdr:nvPicPr>
        <xdr:cNvPr id="140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198120</xdr:colOff>
      <xdr:row>34</xdr:row>
      <xdr:rowOff>0</xdr:rowOff>
    </xdr:to>
    <xdr:pic>
      <xdr:nvPicPr>
        <xdr:cNvPr id="140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743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0</xdr:rowOff>
    </xdr:to>
    <xdr:pic>
      <xdr:nvPicPr>
        <xdr:cNvPr id="14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-1</xdr:rowOff>
    </xdr:to>
    <xdr:pic>
      <xdr:nvPicPr>
        <xdr:cNvPr id="14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1</xdr:rowOff>
    </xdr:to>
    <xdr:pic>
      <xdr:nvPicPr>
        <xdr:cNvPr id="14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0</xdr:rowOff>
    </xdr:to>
    <xdr:pic>
      <xdr:nvPicPr>
        <xdr:cNvPr id="14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0</xdr:rowOff>
    </xdr:to>
    <xdr:pic>
      <xdr:nvPicPr>
        <xdr:cNvPr id="14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198120</xdr:colOff>
      <xdr:row>96</xdr:row>
      <xdr:rowOff>0</xdr:rowOff>
    </xdr:to>
    <xdr:pic>
      <xdr:nvPicPr>
        <xdr:cNvPr id="142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412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21</xdr:row>
      <xdr:rowOff>167640</xdr:rowOff>
    </xdr:to>
    <xdr:pic>
      <xdr:nvPicPr>
        <xdr:cNvPr id="142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0</xdr:rowOff>
    </xdr:to>
    <xdr:pic>
      <xdr:nvPicPr>
        <xdr:cNvPr id="142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0</xdr:rowOff>
    </xdr:to>
    <xdr:pic>
      <xdr:nvPicPr>
        <xdr:cNvPr id="142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0</xdr:rowOff>
    </xdr:to>
    <xdr:pic>
      <xdr:nvPicPr>
        <xdr:cNvPr id="142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0</xdr:rowOff>
    </xdr:to>
    <xdr:pic>
      <xdr:nvPicPr>
        <xdr:cNvPr id="142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0</xdr:rowOff>
    </xdr:to>
    <xdr:pic>
      <xdr:nvPicPr>
        <xdr:cNvPr id="142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-1</xdr:rowOff>
    </xdr:to>
    <xdr:pic>
      <xdr:nvPicPr>
        <xdr:cNvPr id="142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0</xdr:rowOff>
    </xdr:to>
    <xdr:pic>
      <xdr:nvPicPr>
        <xdr:cNvPr id="143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0</xdr:rowOff>
    </xdr:to>
    <xdr:pic>
      <xdr:nvPicPr>
        <xdr:cNvPr id="14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0</xdr:rowOff>
    </xdr:to>
    <xdr:pic>
      <xdr:nvPicPr>
        <xdr:cNvPr id="143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198120</xdr:colOff>
      <xdr:row>50</xdr:row>
      <xdr:rowOff>0</xdr:rowOff>
    </xdr:to>
    <xdr:pic>
      <xdr:nvPicPr>
        <xdr:cNvPr id="14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2062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0</xdr:rowOff>
    </xdr:to>
    <xdr:pic>
      <xdr:nvPicPr>
        <xdr:cNvPr id="14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0</xdr:rowOff>
    </xdr:to>
    <xdr:pic>
      <xdr:nvPicPr>
        <xdr:cNvPr id="14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-1</xdr:rowOff>
    </xdr:to>
    <xdr:pic>
      <xdr:nvPicPr>
        <xdr:cNvPr id="14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1</xdr:rowOff>
    </xdr:to>
    <xdr:pic>
      <xdr:nvPicPr>
        <xdr:cNvPr id="14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0</xdr:rowOff>
    </xdr:to>
    <xdr:pic>
      <xdr:nvPicPr>
        <xdr:cNvPr id="14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0</xdr:rowOff>
    </xdr:to>
    <xdr:pic>
      <xdr:nvPicPr>
        <xdr:cNvPr id="14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0</xdr:rowOff>
    </xdr:to>
    <xdr:pic>
      <xdr:nvPicPr>
        <xdr:cNvPr id="14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-1</xdr:rowOff>
    </xdr:to>
    <xdr:pic>
      <xdr:nvPicPr>
        <xdr:cNvPr id="145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0</xdr:rowOff>
    </xdr:to>
    <xdr:pic>
      <xdr:nvPicPr>
        <xdr:cNvPr id="145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0</xdr:rowOff>
    </xdr:to>
    <xdr:pic>
      <xdr:nvPicPr>
        <xdr:cNvPr id="14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0</xdr:rowOff>
    </xdr:to>
    <xdr:pic>
      <xdr:nvPicPr>
        <xdr:cNvPr id="145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0</xdr:rowOff>
    </xdr:to>
    <xdr:pic>
      <xdr:nvPicPr>
        <xdr:cNvPr id="145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0</xdr:rowOff>
    </xdr:to>
    <xdr:pic>
      <xdr:nvPicPr>
        <xdr:cNvPr id="145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1</xdr:rowOff>
    </xdr:to>
    <xdr:pic>
      <xdr:nvPicPr>
        <xdr:cNvPr id="146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6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0</xdr:rowOff>
    </xdr:to>
    <xdr:pic>
      <xdr:nvPicPr>
        <xdr:cNvPr id="1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4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4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4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4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4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7620</xdr:rowOff>
    </xdr:to>
    <xdr:pic>
      <xdr:nvPicPr>
        <xdr:cNvPr id="14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4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4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4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4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4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4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4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4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7620</xdr:rowOff>
    </xdr:to>
    <xdr:pic>
      <xdr:nvPicPr>
        <xdr:cNvPr id="14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7620</xdr:rowOff>
    </xdr:from>
    <xdr:to>
      <xdr:col>1</xdr:col>
      <xdr:colOff>198120</xdr:colOff>
      <xdr:row>110</xdr:row>
      <xdr:rowOff>7621</xdr:rowOff>
    </xdr:to>
    <xdr:pic>
      <xdr:nvPicPr>
        <xdr:cNvPr id="14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7002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7620</xdr:rowOff>
    </xdr:to>
    <xdr:pic>
      <xdr:nvPicPr>
        <xdr:cNvPr id="14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7621</xdr:rowOff>
    </xdr:to>
    <xdr:pic>
      <xdr:nvPicPr>
        <xdr:cNvPr id="15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5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5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5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5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198120</xdr:colOff>
      <xdr:row>122</xdr:row>
      <xdr:rowOff>7620</xdr:rowOff>
    </xdr:to>
    <xdr:pic>
      <xdr:nvPicPr>
        <xdr:cNvPr id="15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789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198120</xdr:colOff>
      <xdr:row>28</xdr:row>
      <xdr:rowOff>7620</xdr:rowOff>
    </xdr:to>
    <xdr:pic>
      <xdr:nvPicPr>
        <xdr:cNvPr id="15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194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198120</xdr:colOff>
      <xdr:row>30</xdr:row>
      <xdr:rowOff>7619</xdr:rowOff>
    </xdr:to>
    <xdr:pic>
      <xdr:nvPicPr>
        <xdr:cNvPr id="15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3774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198120</xdr:colOff>
      <xdr:row>38</xdr:row>
      <xdr:rowOff>7620</xdr:rowOff>
    </xdr:to>
    <xdr:pic>
      <xdr:nvPicPr>
        <xdr:cNvPr id="15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1089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198120</xdr:colOff>
      <xdr:row>116</xdr:row>
      <xdr:rowOff>7620</xdr:rowOff>
    </xdr:to>
    <xdr:pic>
      <xdr:nvPicPr>
        <xdr:cNvPr id="150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241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198120</xdr:colOff>
      <xdr:row>118</xdr:row>
      <xdr:rowOff>7620</xdr:rowOff>
    </xdr:to>
    <xdr:pic>
      <xdr:nvPicPr>
        <xdr:cNvPr id="151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424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51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5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198120</xdr:colOff>
      <xdr:row>6</xdr:row>
      <xdr:rowOff>7620</xdr:rowOff>
    </xdr:to>
    <xdr:pic>
      <xdr:nvPicPr>
        <xdr:cNvPr id="15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198120</xdr:colOff>
      <xdr:row>8</xdr:row>
      <xdr:rowOff>7621</xdr:rowOff>
    </xdr:to>
    <xdr:pic>
      <xdr:nvPicPr>
        <xdr:cNvPr id="15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65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51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198120</xdr:colOff>
      <xdr:row>10</xdr:row>
      <xdr:rowOff>7620</xdr:rowOff>
    </xdr:to>
    <xdr:pic>
      <xdr:nvPicPr>
        <xdr:cNvPr id="151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198120</xdr:colOff>
      <xdr:row>34</xdr:row>
      <xdr:rowOff>7620</xdr:rowOff>
    </xdr:to>
    <xdr:pic>
      <xdr:nvPicPr>
        <xdr:cNvPr id="151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743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5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7619</xdr:rowOff>
    </xdr:to>
    <xdr:pic>
      <xdr:nvPicPr>
        <xdr:cNvPr id="15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5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5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5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198120</xdr:colOff>
      <xdr:row>96</xdr:row>
      <xdr:rowOff>7620</xdr:rowOff>
    </xdr:to>
    <xdr:pic>
      <xdr:nvPicPr>
        <xdr:cNvPr id="15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4124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182880</xdr:rowOff>
    </xdr:from>
    <xdr:to>
      <xdr:col>1</xdr:col>
      <xdr:colOff>198120</xdr:colOff>
      <xdr:row>20</xdr:row>
      <xdr:rowOff>167640</xdr:rowOff>
    </xdr:to>
    <xdr:pic>
      <xdr:nvPicPr>
        <xdr:cNvPr id="15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5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5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7620</xdr:rowOff>
    </xdr:to>
    <xdr:pic>
      <xdr:nvPicPr>
        <xdr:cNvPr id="15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7620</xdr:rowOff>
    </xdr:to>
    <xdr:pic>
      <xdr:nvPicPr>
        <xdr:cNvPr id="15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5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5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5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5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54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5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5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7620</xdr:rowOff>
    </xdr:to>
    <xdr:pic>
      <xdr:nvPicPr>
        <xdr:cNvPr id="15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5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5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5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5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5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5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5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198120</xdr:colOff>
      <xdr:row>50</xdr:row>
      <xdr:rowOff>7620</xdr:rowOff>
    </xdr:to>
    <xdr:pic>
      <xdr:nvPicPr>
        <xdr:cNvPr id="15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206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5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5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7619</xdr:rowOff>
    </xdr:to>
    <xdr:pic>
      <xdr:nvPicPr>
        <xdr:cNvPr id="15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5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5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5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5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7619</xdr:rowOff>
    </xdr:to>
    <xdr:pic>
      <xdr:nvPicPr>
        <xdr:cNvPr id="15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5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5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5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5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5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5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5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5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5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5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5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7620</xdr:rowOff>
    </xdr:to>
    <xdr:pic>
      <xdr:nvPicPr>
        <xdr:cNvPr id="16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6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6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6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6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6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6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7620</xdr:rowOff>
    </xdr:to>
    <xdr:pic>
      <xdr:nvPicPr>
        <xdr:cNvPr id="16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7620</xdr:rowOff>
    </xdr:from>
    <xdr:to>
      <xdr:col>1</xdr:col>
      <xdr:colOff>198120</xdr:colOff>
      <xdr:row>110</xdr:row>
      <xdr:rowOff>7621</xdr:rowOff>
    </xdr:to>
    <xdr:pic>
      <xdr:nvPicPr>
        <xdr:cNvPr id="16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7002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7620</xdr:rowOff>
    </xdr:to>
    <xdr:pic>
      <xdr:nvPicPr>
        <xdr:cNvPr id="16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7621</xdr:rowOff>
    </xdr:to>
    <xdr:pic>
      <xdr:nvPicPr>
        <xdr:cNvPr id="161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61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61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61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61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198120</xdr:colOff>
      <xdr:row>122</xdr:row>
      <xdr:rowOff>7620</xdr:rowOff>
    </xdr:to>
    <xdr:pic>
      <xdr:nvPicPr>
        <xdr:cNvPr id="161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789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198120</xdr:colOff>
      <xdr:row>28</xdr:row>
      <xdr:rowOff>7620</xdr:rowOff>
    </xdr:to>
    <xdr:pic>
      <xdr:nvPicPr>
        <xdr:cNvPr id="161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194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198120</xdr:colOff>
      <xdr:row>30</xdr:row>
      <xdr:rowOff>7619</xdr:rowOff>
    </xdr:to>
    <xdr:pic>
      <xdr:nvPicPr>
        <xdr:cNvPr id="161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3774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198120</xdr:colOff>
      <xdr:row>38</xdr:row>
      <xdr:rowOff>7620</xdr:rowOff>
    </xdr:to>
    <xdr:pic>
      <xdr:nvPicPr>
        <xdr:cNvPr id="162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1089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198120</xdr:colOff>
      <xdr:row>116</xdr:row>
      <xdr:rowOff>7620</xdr:rowOff>
    </xdr:to>
    <xdr:pic>
      <xdr:nvPicPr>
        <xdr:cNvPr id="16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241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198120</xdr:colOff>
      <xdr:row>118</xdr:row>
      <xdr:rowOff>7620</xdr:rowOff>
    </xdr:to>
    <xdr:pic>
      <xdr:nvPicPr>
        <xdr:cNvPr id="16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424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6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6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198120</xdr:colOff>
      <xdr:row>6</xdr:row>
      <xdr:rowOff>7620</xdr:rowOff>
    </xdr:to>
    <xdr:pic>
      <xdr:nvPicPr>
        <xdr:cNvPr id="16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198120</xdr:colOff>
      <xdr:row>8</xdr:row>
      <xdr:rowOff>7621</xdr:rowOff>
    </xdr:to>
    <xdr:pic>
      <xdr:nvPicPr>
        <xdr:cNvPr id="16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65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6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198120</xdr:colOff>
      <xdr:row>10</xdr:row>
      <xdr:rowOff>7620</xdr:rowOff>
    </xdr:to>
    <xdr:pic>
      <xdr:nvPicPr>
        <xdr:cNvPr id="16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198120</xdr:colOff>
      <xdr:row>34</xdr:row>
      <xdr:rowOff>7620</xdr:rowOff>
    </xdr:to>
    <xdr:pic>
      <xdr:nvPicPr>
        <xdr:cNvPr id="16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743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6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7619</xdr:rowOff>
    </xdr:to>
    <xdr:pic>
      <xdr:nvPicPr>
        <xdr:cNvPr id="16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6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6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6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198120</xdr:colOff>
      <xdr:row>96</xdr:row>
      <xdr:rowOff>7620</xdr:rowOff>
    </xdr:to>
    <xdr:pic>
      <xdr:nvPicPr>
        <xdr:cNvPr id="16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4124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182880</xdr:rowOff>
    </xdr:from>
    <xdr:to>
      <xdr:col>1</xdr:col>
      <xdr:colOff>198120</xdr:colOff>
      <xdr:row>21</xdr:row>
      <xdr:rowOff>0</xdr:rowOff>
    </xdr:to>
    <xdr:pic>
      <xdr:nvPicPr>
        <xdr:cNvPr id="164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64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65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7620</xdr:rowOff>
    </xdr:to>
    <xdr:pic>
      <xdr:nvPicPr>
        <xdr:cNvPr id="165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7620</xdr:rowOff>
    </xdr:to>
    <xdr:pic>
      <xdr:nvPicPr>
        <xdr:cNvPr id="165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6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65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65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65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65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6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198120</xdr:colOff>
      <xdr:row>50</xdr:row>
      <xdr:rowOff>7620</xdr:rowOff>
    </xdr:to>
    <xdr:pic>
      <xdr:nvPicPr>
        <xdr:cNvPr id="16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206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6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6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7619</xdr:rowOff>
    </xdr:to>
    <xdr:pic>
      <xdr:nvPicPr>
        <xdr:cNvPr id="16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6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6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6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6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7619</xdr:rowOff>
    </xdr:to>
    <xdr:pic>
      <xdr:nvPicPr>
        <xdr:cNvPr id="16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6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6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6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6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6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6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6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6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6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7619</xdr:rowOff>
    </xdr:to>
    <xdr:pic>
      <xdr:nvPicPr>
        <xdr:cNvPr id="16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6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7619</xdr:rowOff>
    </xdr:to>
    <xdr:pic>
      <xdr:nvPicPr>
        <xdr:cNvPr id="17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70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7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70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7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7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7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198120</xdr:colOff>
      <xdr:row>80</xdr:row>
      <xdr:rowOff>7620</xdr:rowOff>
    </xdr:to>
    <xdr:pic>
      <xdr:nvPicPr>
        <xdr:cNvPr id="17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9494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198120</xdr:colOff>
      <xdr:row>86</xdr:row>
      <xdr:rowOff>7620</xdr:rowOff>
    </xdr:to>
    <xdr:pic>
      <xdr:nvPicPr>
        <xdr:cNvPr id="17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4980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198120</xdr:colOff>
      <xdr:row>88</xdr:row>
      <xdr:rowOff>7620</xdr:rowOff>
    </xdr:to>
    <xdr:pic>
      <xdr:nvPicPr>
        <xdr:cNvPr id="1709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6809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7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7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7620</xdr:rowOff>
    </xdr:to>
    <xdr:pic>
      <xdr:nvPicPr>
        <xdr:cNvPr id="171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198120</xdr:colOff>
      <xdr:row>104</xdr:row>
      <xdr:rowOff>7620</xdr:rowOff>
    </xdr:to>
    <xdr:pic>
      <xdr:nvPicPr>
        <xdr:cNvPr id="17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144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7620</xdr:rowOff>
    </xdr:to>
    <xdr:pic>
      <xdr:nvPicPr>
        <xdr:cNvPr id="171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71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7621</xdr:rowOff>
    </xdr:to>
    <xdr:pic>
      <xdr:nvPicPr>
        <xdr:cNvPr id="17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7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71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7620</xdr:rowOff>
    </xdr:to>
    <xdr:pic>
      <xdr:nvPicPr>
        <xdr:cNvPr id="17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720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72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72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7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7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7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198120</xdr:colOff>
      <xdr:row>122</xdr:row>
      <xdr:rowOff>7620</xdr:rowOff>
    </xdr:to>
    <xdr:pic>
      <xdr:nvPicPr>
        <xdr:cNvPr id="1726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789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198120</xdr:colOff>
      <xdr:row>42</xdr:row>
      <xdr:rowOff>7621</xdr:rowOff>
    </xdr:to>
    <xdr:pic>
      <xdr:nvPicPr>
        <xdr:cNvPr id="1727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474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198120</xdr:colOff>
      <xdr:row>28</xdr:row>
      <xdr:rowOff>7620</xdr:rowOff>
    </xdr:to>
    <xdr:pic>
      <xdr:nvPicPr>
        <xdr:cNvPr id="172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194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198120</xdr:colOff>
      <xdr:row>36</xdr:row>
      <xdr:rowOff>7620</xdr:rowOff>
    </xdr:to>
    <xdr:pic>
      <xdr:nvPicPr>
        <xdr:cNvPr id="172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9260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198120</xdr:colOff>
      <xdr:row>24</xdr:row>
      <xdr:rowOff>7621</xdr:rowOff>
    </xdr:to>
    <xdr:pic>
      <xdr:nvPicPr>
        <xdr:cNvPr id="173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198120</xdr:colOff>
      <xdr:row>116</xdr:row>
      <xdr:rowOff>7620</xdr:rowOff>
    </xdr:to>
    <xdr:pic>
      <xdr:nvPicPr>
        <xdr:cNvPr id="173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241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732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73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198120</xdr:colOff>
      <xdr:row>4</xdr:row>
      <xdr:rowOff>7620</xdr:rowOff>
    </xdr:to>
    <xdr:pic>
      <xdr:nvPicPr>
        <xdr:cNvPr id="173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198120</xdr:colOff>
      <xdr:row>8</xdr:row>
      <xdr:rowOff>7621</xdr:rowOff>
    </xdr:to>
    <xdr:pic>
      <xdr:nvPicPr>
        <xdr:cNvPr id="173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65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73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198120</xdr:colOff>
      <xdr:row>10</xdr:row>
      <xdr:rowOff>7620</xdr:rowOff>
    </xdr:to>
    <xdr:pic>
      <xdr:nvPicPr>
        <xdr:cNvPr id="173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198120</xdr:colOff>
      <xdr:row>34</xdr:row>
      <xdr:rowOff>7620</xdr:rowOff>
    </xdr:to>
    <xdr:pic>
      <xdr:nvPicPr>
        <xdr:cNvPr id="1738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743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7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7620</xdr:rowOff>
    </xdr:to>
    <xdr:pic>
      <xdr:nvPicPr>
        <xdr:cNvPr id="1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7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7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7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7620</xdr:rowOff>
    </xdr:to>
    <xdr:pic>
      <xdr:nvPicPr>
        <xdr:cNvPr id="17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7620</xdr:rowOff>
    </xdr:from>
    <xdr:to>
      <xdr:col>1</xdr:col>
      <xdr:colOff>198120</xdr:colOff>
      <xdr:row>110</xdr:row>
      <xdr:rowOff>7621</xdr:rowOff>
    </xdr:to>
    <xdr:pic>
      <xdr:nvPicPr>
        <xdr:cNvPr id="17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7002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7620</xdr:rowOff>
    </xdr:to>
    <xdr:pic>
      <xdr:nvPicPr>
        <xdr:cNvPr id="17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7621</xdr:rowOff>
    </xdr:to>
    <xdr:pic>
      <xdr:nvPicPr>
        <xdr:cNvPr id="175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75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7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7619</xdr:rowOff>
    </xdr:to>
    <xdr:pic>
      <xdr:nvPicPr>
        <xdr:cNvPr id="17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7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7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7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198120</xdr:colOff>
      <xdr:row>96</xdr:row>
      <xdr:rowOff>7620</xdr:rowOff>
    </xdr:to>
    <xdr:pic>
      <xdr:nvPicPr>
        <xdr:cNvPr id="177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4124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182880</xdr:rowOff>
    </xdr:from>
    <xdr:to>
      <xdr:col>1</xdr:col>
      <xdr:colOff>198120</xdr:colOff>
      <xdr:row>21</xdr:row>
      <xdr:rowOff>0</xdr:rowOff>
    </xdr:to>
    <xdr:pic>
      <xdr:nvPicPr>
        <xdr:cNvPr id="177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77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77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7620</xdr:rowOff>
    </xdr:to>
    <xdr:pic>
      <xdr:nvPicPr>
        <xdr:cNvPr id="177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7620</xdr:rowOff>
    </xdr:to>
    <xdr:pic>
      <xdr:nvPicPr>
        <xdr:cNvPr id="177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78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78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78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78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198120</xdr:colOff>
      <xdr:row>46</xdr:row>
      <xdr:rowOff>0</xdr:rowOff>
    </xdr:to>
    <xdr:pic>
      <xdr:nvPicPr>
        <xdr:cNvPr id="17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8404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198120</xdr:colOff>
      <xdr:row>50</xdr:row>
      <xdr:rowOff>7620</xdr:rowOff>
    </xdr:to>
    <xdr:pic>
      <xdr:nvPicPr>
        <xdr:cNvPr id="17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206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7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7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7619</xdr:rowOff>
    </xdr:to>
    <xdr:pic>
      <xdr:nvPicPr>
        <xdr:cNvPr id="18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8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80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80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80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7619</xdr:rowOff>
    </xdr:to>
    <xdr:pic>
      <xdr:nvPicPr>
        <xdr:cNvPr id="180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80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80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80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8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8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8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8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7619</xdr:rowOff>
    </xdr:to>
    <xdr:pic>
      <xdr:nvPicPr>
        <xdr:cNvPr id="1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7620</xdr:rowOff>
    </xdr:to>
    <xdr:pic>
      <xdr:nvPicPr>
        <xdr:cNvPr id="18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7619</xdr:rowOff>
    </xdr:to>
    <xdr:pic>
      <xdr:nvPicPr>
        <xdr:cNvPr id="18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82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829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8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833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198120</xdr:colOff>
      <xdr:row>88</xdr:row>
      <xdr:rowOff>7620</xdr:rowOff>
    </xdr:to>
    <xdr:pic>
      <xdr:nvPicPr>
        <xdr:cNvPr id="1834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6809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7619</xdr:rowOff>
    </xdr:to>
    <xdr:pic>
      <xdr:nvPicPr>
        <xdr:cNvPr id="1835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198120</xdr:colOff>
      <xdr:row>96</xdr:row>
      <xdr:rowOff>7620</xdr:rowOff>
    </xdr:to>
    <xdr:pic>
      <xdr:nvPicPr>
        <xdr:cNvPr id="1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4124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198120</xdr:colOff>
      <xdr:row>98</xdr:row>
      <xdr:rowOff>7619</xdr:rowOff>
    </xdr:to>
    <xdr:pic>
      <xdr:nvPicPr>
        <xdr:cNvPr id="18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5953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7620</xdr:rowOff>
    </xdr:to>
    <xdr:pic>
      <xdr:nvPicPr>
        <xdr:cNvPr id="18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198120</xdr:colOff>
      <xdr:row>102</xdr:row>
      <xdr:rowOff>7620</xdr:rowOff>
    </xdr:to>
    <xdr:pic>
      <xdr:nvPicPr>
        <xdr:cNvPr id="1841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961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198120</xdr:colOff>
      <xdr:row>104</xdr:row>
      <xdr:rowOff>7620</xdr:rowOff>
    </xdr:to>
    <xdr:pic>
      <xdr:nvPicPr>
        <xdr:cNvPr id="184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144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7620</xdr:rowOff>
    </xdr:to>
    <xdr:pic>
      <xdr:nvPicPr>
        <xdr:cNvPr id="1843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84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84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7620</xdr:rowOff>
    </xdr:to>
    <xdr:pic>
      <xdr:nvPicPr>
        <xdr:cNvPr id="184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7620</xdr:rowOff>
    </xdr:to>
    <xdr:pic>
      <xdr:nvPicPr>
        <xdr:cNvPr id="1847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848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84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85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7620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198120</xdr:colOff>
      <xdr:row>56</xdr:row>
      <xdr:rowOff>7619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754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198120</xdr:colOff>
      <xdr:row>64</xdr:row>
      <xdr:rowOff>7619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198120</xdr:colOff>
      <xdr:row>68</xdr:row>
      <xdr:rowOff>7620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852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198120</xdr:colOff>
      <xdr:row>98</xdr:row>
      <xdr:rowOff>7619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5953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7620</xdr:rowOff>
    </xdr:from>
    <xdr:to>
      <xdr:col>1</xdr:col>
      <xdr:colOff>198120</xdr:colOff>
      <xdr:row>108</xdr:row>
      <xdr:rowOff>7620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173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198120</xdr:colOff>
      <xdr:row>104</xdr:row>
      <xdr:rowOff>7620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144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7621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198120</xdr:colOff>
      <xdr:row>42</xdr:row>
      <xdr:rowOff>7621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474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198120</xdr:colOff>
      <xdr:row>28</xdr:row>
      <xdr:rowOff>7620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194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198120</xdr:colOff>
      <xdr:row>32</xdr:row>
      <xdr:rowOff>7620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560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198120</xdr:colOff>
      <xdr:row>36</xdr:row>
      <xdr:rowOff>7620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9260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198120</xdr:colOff>
      <xdr:row>24</xdr:row>
      <xdr:rowOff>7621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198120</xdr:colOff>
      <xdr:row>116</xdr:row>
      <xdr:rowOff>7620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241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198120</xdr:colOff>
      <xdr:row>118</xdr:row>
      <xdr:rowOff>7620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424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198120</xdr:colOff>
      <xdr:row>4</xdr:row>
      <xdr:rowOff>7620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198120</xdr:colOff>
      <xdr:row>6</xdr:row>
      <xdr:rowOff>7620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198120</xdr:colOff>
      <xdr:row>44</xdr:row>
      <xdr:rowOff>7620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657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198120</xdr:colOff>
      <xdr:row>10</xdr:row>
      <xdr:rowOff>7620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198120</xdr:colOff>
      <xdr:row>34</xdr:row>
      <xdr:rowOff>7620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743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198120</xdr:colOff>
      <xdr:row>82</xdr:row>
      <xdr:rowOff>7620</xdr:rowOff>
    </xdr:to>
    <xdr:pic>
      <xdr:nvPicPr>
        <xdr:cNvPr id="1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1323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198120</xdr:colOff>
      <xdr:row>88</xdr:row>
      <xdr:rowOff>7620</xdr:rowOff>
    </xdr:to>
    <xdr:pic>
      <xdr:nvPicPr>
        <xdr:cNvPr id="1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6809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7619</xdr:rowOff>
    </xdr:to>
    <xdr:pic>
      <xdr:nvPicPr>
        <xdr:cNvPr id="1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9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182880</xdr:rowOff>
    </xdr:from>
    <xdr:to>
      <xdr:col>1</xdr:col>
      <xdr:colOff>198120</xdr:colOff>
      <xdr:row>18</xdr:row>
      <xdr:rowOff>167640</xdr:rowOff>
    </xdr:to>
    <xdr:pic>
      <xdr:nvPicPr>
        <xdr:cNvPr id="19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9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198120</xdr:colOff>
      <xdr:row>14</xdr:row>
      <xdr:rowOff>7620</xdr:rowOff>
    </xdr:to>
    <xdr:pic>
      <xdr:nvPicPr>
        <xdr:cNvPr id="19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14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7620</xdr:rowOff>
    </xdr:to>
    <xdr:pic>
      <xdr:nvPicPr>
        <xdr:cNvPr id="19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7620</xdr:rowOff>
    </xdr:to>
    <xdr:pic>
      <xdr:nvPicPr>
        <xdr:cNvPr id="19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91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91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91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91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198120</xdr:colOff>
      <xdr:row>52</xdr:row>
      <xdr:rowOff>30480</xdr:rowOff>
    </xdr:to>
    <xdr:pic>
      <xdr:nvPicPr>
        <xdr:cNvPr id="19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389120"/>
          <a:ext cx="19812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198120</xdr:colOff>
      <xdr:row>54</xdr:row>
      <xdr:rowOff>7620</xdr:rowOff>
    </xdr:to>
    <xdr:pic>
      <xdr:nvPicPr>
        <xdr:cNvPr id="19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5720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198120</xdr:colOff>
      <xdr:row>58</xdr:row>
      <xdr:rowOff>7621</xdr:rowOff>
    </xdr:to>
    <xdr:pic>
      <xdr:nvPicPr>
        <xdr:cNvPr id="1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4937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198120</xdr:colOff>
      <xdr:row>60</xdr:row>
      <xdr:rowOff>7620</xdr:rowOff>
    </xdr:to>
    <xdr:pic>
      <xdr:nvPicPr>
        <xdr:cNvPr id="1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120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198120</xdr:colOff>
      <xdr:row>62</xdr:row>
      <xdr:rowOff>7620</xdr:rowOff>
    </xdr:to>
    <xdr:pic>
      <xdr:nvPicPr>
        <xdr:cNvPr id="1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303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198120</xdr:colOff>
      <xdr:row>66</xdr:row>
      <xdr:rowOff>7620</xdr:rowOff>
    </xdr:to>
    <xdr:pic>
      <xdr:nvPicPr>
        <xdr:cNvPr id="1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669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9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198120</xdr:colOff>
      <xdr:row>70</xdr:row>
      <xdr:rowOff>7620</xdr:rowOff>
    </xdr:to>
    <xdr:pic>
      <xdr:nvPicPr>
        <xdr:cNvPr id="19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35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198120</xdr:colOff>
      <xdr:row>72</xdr:row>
      <xdr:rowOff>7620</xdr:rowOff>
    </xdr:to>
    <xdr:pic>
      <xdr:nvPicPr>
        <xdr:cNvPr id="19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217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198120</xdr:colOff>
      <xdr:row>74</xdr:row>
      <xdr:rowOff>7620</xdr:rowOff>
    </xdr:to>
    <xdr:pic>
      <xdr:nvPicPr>
        <xdr:cNvPr id="19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4008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198120</xdr:colOff>
      <xdr:row>76</xdr:row>
      <xdr:rowOff>7621</xdr:rowOff>
    </xdr:to>
    <xdr:pic>
      <xdr:nvPicPr>
        <xdr:cNvPr id="19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583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198120</xdr:colOff>
      <xdr:row>78</xdr:row>
      <xdr:rowOff>7620</xdr:rowOff>
    </xdr:to>
    <xdr:pic>
      <xdr:nvPicPr>
        <xdr:cNvPr id="19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766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198120</xdr:colOff>
      <xdr:row>100</xdr:row>
      <xdr:rowOff>7620</xdr:rowOff>
    </xdr:to>
    <xdr:pic>
      <xdr:nvPicPr>
        <xdr:cNvPr id="19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7782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7620</xdr:rowOff>
    </xdr:from>
    <xdr:to>
      <xdr:col>1</xdr:col>
      <xdr:colOff>198120</xdr:colOff>
      <xdr:row>110</xdr:row>
      <xdr:rowOff>7621</xdr:rowOff>
    </xdr:to>
    <xdr:pic>
      <xdr:nvPicPr>
        <xdr:cNvPr id="19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70026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198120</xdr:colOff>
      <xdr:row>106</xdr:row>
      <xdr:rowOff>7620</xdr:rowOff>
    </xdr:to>
    <xdr:pic>
      <xdr:nvPicPr>
        <xdr:cNvPr id="19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3268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198120</xdr:colOff>
      <xdr:row>110</xdr:row>
      <xdr:rowOff>7621</xdr:rowOff>
    </xdr:to>
    <xdr:pic>
      <xdr:nvPicPr>
        <xdr:cNvPr id="193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692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198120</xdr:colOff>
      <xdr:row>112</xdr:row>
      <xdr:rowOff>7620</xdr:rowOff>
    </xdr:to>
    <xdr:pic>
      <xdr:nvPicPr>
        <xdr:cNvPr id="193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875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9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9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15240</xdr:rowOff>
    </xdr:to>
    <xdr:pic>
      <xdr:nvPicPr>
        <xdr:cNvPr id="193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198120</xdr:colOff>
      <xdr:row>122</xdr:row>
      <xdr:rowOff>7620</xdr:rowOff>
    </xdr:to>
    <xdr:pic>
      <xdr:nvPicPr>
        <xdr:cNvPr id="1936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789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198120</xdr:colOff>
      <xdr:row>28</xdr:row>
      <xdr:rowOff>7620</xdr:rowOff>
    </xdr:to>
    <xdr:pic>
      <xdr:nvPicPr>
        <xdr:cNvPr id="1937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1945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198120</xdr:colOff>
      <xdr:row>30</xdr:row>
      <xdr:rowOff>7619</xdr:rowOff>
    </xdr:to>
    <xdr:pic>
      <xdr:nvPicPr>
        <xdr:cNvPr id="1938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3774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198120</xdr:colOff>
      <xdr:row>38</xdr:row>
      <xdr:rowOff>7620</xdr:rowOff>
    </xdr:to>
    <xdr:pic>
      <xdr:nvPicPr>
        <xdr:cNvPr id="1939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1089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198120</xdr:colOff>
      <xdr:row>116</xdr:row>
      <xdr:rowOff>7620</xdr:rowOff>
    </xdr:to>
    <xdr:pic>
      <xdr:nvPicPr>
        <xdr:cNvPr id="194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2412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198120</xdr:colOff>
      <xdr:row>118</xdr:row>
      <xdr:rowOff>7620</xdr:rowOff>
    </xdr:to>
    <xdr:pic>
      <xdr:nvPicPr>
        <xdr:cNvPr id="194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424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198120</xdr:colOff>
      <xdr:row>108</xdr:row>
      <xdr:rowOff>7620</xdr:rowOff>
    </xdr:to>
    <xdr:pic>
      <xdr:nvPicPr>
        <xdr:cNvPr id="194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9509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94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198120</xdr:colOff>
      <xdr:row>6</xdr:row>
      <xdr:rowOff>15240</xdr:rowOff>
    </xdr:to>
    <xdr:pic>
      <xdr:nvPicPr>
        <xdr:cNvPr id="194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82880"/>
          <a:ext cx="19812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198120</xdr:colOff>
      <xdr:row>8</xdr:row>
      <xdr:rowOff>7621</xdr:rowOff>
    </xdr:to>
    <xdr:pic>
      <xdr:nvPicPr>
        <xdr:cNvPr id="194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657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198120</xdr:colOff>
      <xdr:row>120</xdr:row>
      <xdr:rowOff>7620</xdr:rowOff>
    </xdr:to>
    <xdr:pic>
      <xdr:nvPicPr>
        <xdr:cNvPr id="194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607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198120</xdr:colOff>
      <xdr:row>10</xdr:row>
      <xdr:rowOff>7620</xdr:rowOff>
    </xdr:to>
    <xdr:pic>
      <xdr:nvPicPr>
        <xdr:cNvPr id="194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5486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198120</xdr:colOff>
      <xdr:row>34</xdr:row>
      <xdr:rowOff>7620</xdr:rowOff>
    </xdr:to>
    <xdr:pic>
      <xdr:nvPicPr>
        <xdr:cNvPr id="194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743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198120</xdr:colOff>
      <xdr:row>84</xdr:row>
      <xdr:rowOff>7620</xdr:rowOff>
    </xdr:to>
    <xdr:pic>
      <xdr:nvPicPr>
        <xdr:cNvPr id="1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198120</xdr:colOff>
      <xdr:row>90</xdr:row>
      <xdr:rowOff>7619</xdr:rowOff>
    </xdr:to>
    <xdr:pic>
      <xdr:nvPicPr>
        <xdr:cNvPr id="1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863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198120</xdr:colOff>
      <xdr:row>92</xdr:row>
      <xdr:rowOff>7621</xdr:rowOff>
    </xdr:to>
    <xdr:pic>
      <xdr:nvPicPr>
        <xdr:cNvPr id="1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0467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198120</xdr:colOff>
      <xdr:row>94</xdr:row>
      <xdr:rowOff>7620</xdr:rowOff>
    </xdr:to>
    <xdr:pic>
      <xdr:nvPicPr>
        <xdr:cNvPr id="19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2296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198120</xdr:colOff>
      <xdr:row>96</xdr:row>
      <xdr:rowOff>30480</xdr:rowOff>
    </xdr:to>
    <xdr:pic>
      <xdr:nvPicPr>
        <xdr:cNvPr id="19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412480"/>
          <a:ext cx="19812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182880</xdr:rowOff>
    </xdr:from>
    <xdr:to>
      <xdr:col>1</xdr:col>
      <xdr:colOff>198120</xdr:colOff>
      <xdr:row>21</xdr:row>
      <xdr:rowOff>0</xdr:rowOff>
    </xdr:to>
    <xdr:pic>
      <xdr:nvPicPr>
        <xdr:cNvPr id="19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9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198120</xdr:colOff>
      <xdr:row>114</xdr:row>
      <xdr:rowOff>7620</xdr:rowOff>
    </xdr:to>
    <xdr:pic>
      <xdr:nvPicPr>
        <xdr:cNvPr id="19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05840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198120</xdr:colOff>
      <xdr:row>16</xdr:row>
      <xdr:rowOff>15240</xdr:rowOff>
    </xdr:to>
    <xdr:pic>
      <xdr:nvPicPr>
        <xdr:cNvPr id="19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097280"/>
          <a:ext cx="19812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198120</xdr:colOff>
      <xdr:row>18</xdr:row>
      <xdr:rowOff>7620</xdr:rowOff>
    </xdr:to>
    <xdr:pic>
      <xdr:nvPicPr>
        <xdr:cNvPr id="19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28016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198120</xdr:colOff>
      <xdr:row>20</xdr:row>
      <xdr:rowOff>7620</xdr:rowOff>
    </xdr:to>
    <xdr:pic>
      <xdr:nvPicPr>
        <xdr:cNvPr id="19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4630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198120</xdr:colOff>
      <xdr:row>22</xdr:row>
      <xdr:rowOff>7619</xdr:rowOff>
    </xdr:to>
    <xdr:pic>
      <xdr:nvPicPr>
        <xdr:cNvPr id="19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6459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198120</xdr:colOff>
      <xdr:row>12</xdr:row>
      <xdr:rowOff>7620</xdr:rowOff>
    </xdr:to>
    <xdr:pic>
      <xdr:nvPicPr>
        <xdr:cNvPr id="1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152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198120</xdr:colOff>
      <xdr:row>26</xdr:row>
      <xdr:rowOff>7620</xdr:rowOff>
    </xdr:to>
    <xdr:pic>
      <xdr:nvPicPr>
        <xdr:cNvPr id="1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201168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97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97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9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198120</xdr:colOff>
      <xdr:row>40</xdr:row>
      <xdr:rowOff>7620</xdr:rowOff>
    </xdr:to>
    <xdr:pic>
      <xdr:nvPicPr>
        <xdr:cNvPr id="19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3291840"/>
          <a:ext cx="19812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3"/>
  <sheetViews>
    <sheetView showGridLines="0" tabSelected="1" zoomScaleNormal="100" workbookViewId="0">
      <selection activeCell="L7" sqref="L7:L77"/>
    </sheetView>
  </sheetViews>
  <sheetFormatPr defaultRowHeight="14.4" x14ac:dyDescent="0.3"/>
  <cols>
    <col min="1" max="1" width="1.44140625" style="2" customWidth="1"/>
    <col min="2" max="2" width="5.6640625" style="2" customWidth="1"/>
    <col min="3" max="3" width="37.88671875" style="21" customWidth="1"/>
    <col min="4" max="4" width="9.6640625" style="67" customWidth="1"/>
    <col min="5" max="5" width="9" style="68" customWidth="1"/>
    <col min="6" max="6" width="48.88671875" style="3" customWidth="1"/>
    <col min="7" max="7" width="13.5546875" style="3" customWidth="1"/>
    <col min="8" max="8" width="18" style="2" customWidth="1"/>
    <col min="9" max="9" width="21.44140625" style="3" customWidth="1"/>
    <col min="10" max="10" width="22.109375" style="3" hidden="1" customWidth="1"/>
    <col min="11" max="11" width="20.88671875" style="2" customWidth="1"/>
    <col min="12" max="12" width="20.44140625" style="2" customWidth="1"/>
    <col min="13" max="13" width="21" style="2" customWidth="1"/>
    <col min="14" max="14" width="19.44140625" style="2" customWidth="1"/>
    <col min="15" max="16384" width="8.88671875" style="2"/>
  </cols>
  <sheetData>
    <row r="1" spans="2:14" ht="24.6" customHeight="1" x14ac:dyDescent="0.3">
      <c r="B1" s="51" t="s">
        <v>172</v>
      </c>
      <c r="C1" s="51"/>
      <c r="D1" s="51"/>
      <c r="E1" s="51"/>
      <c r="F1" s="51"/>
      <c r="L1" s="43" t="s">
        <v>169</v>
      </c>
      <c r="M1" s="43"/>
      <c r="N1" s="43"/>
    </row>
    <row r="2" spans="2:14" ht="18.75" customHeight="1" x14ac:dyDescent="0.3">
      <c r="D2" s="6"/>
      <c r="E2" s="7"/>
      <c r="G2" s="2"/>
      <c r="L2" s="63"/>
      <c r="M2" s="63"/>
    </row>
    <row r="3" spans="2:14" ht="23.25" customHeight="1" x14ac:dyDescent="0.3">
      <c r="B3" s="52"/>
      <c r="C3" s="53" t="s">
        <v>170</v>
      </c>
      <c r="D3" s="54" t="s">
        <v>111</v>
      </c>
      <c r="E3" s="55"/>
      <c r="F3" s="56" t="s">
        <v>171</v>
      </c>
      <c r="G3" s="57"/>
      <c r="H3" s="64"/>
      <c r="I3" s="63"/>
      <c r="J3" s="65"/>
      <c r="K3" s="65"/>
      <c r="L3" s="63"/>
      <c r="M3" s="66"/>
    </row>
    <row r="4" spans="2:14" ht="19.95" customHeight="1" thickBot="1" x14ac:dyDescent="0.35">
      <c r="B4" s="52"/>
      <c r="C4" s="53"/>
      <c r="D4" s="58"/>
      <c r="E4" s="59"/>
      <c r="F4" s="56"/>
      <c r="G4" s="57"/>
      <c r="H4" s="63"/>
      <c r="I4" s="63"/>
      <c r="K4" s="3"/>
      <c r="L4" s="63"/>
      <c r="M4" s="63"/>
    </row>
    <row r="5" spans="2:14" ht="34.950000000000003" customHeight="1" thickBot="1" x14ac:dyDescent="0.35">
      <c r="J5" s="8"/>
      <c r="L5" s="30" t="s">
        <v>111</v>
      </c>
    </row>
    <row r="6" spans="2:14" s="22" customFormat="1" ht="58.8" thickTop="1" thickBot="1" x14ac:dyDescent="0.35">
      <c r="B6" s="61" t="s">
        <v>1</v>
      </c>
      <c r="C6" s="29" t="s">
        <v>173</v>
      </c>
      <c r="D6" s="29" t="s">
        <v>0</v>
      </c>
      <c r="E6" s="62" t="s">
        <v>174</v>
      </c>
      <c r="F6" s="29" t="s">
        <v>175</v>
      </c>
      <c r="G6" s="29" t="s">
        <v>176</v>
      </c>
      <c r="H6" s="38" t="s">
        <v>84</v>
      </c>
      <c r="I6" s="29" t="s">
        <v>90</v>
      </c>
      <c r="J6" s="29" t="s">
        <v>177</v>
      </c>
      <c r="K6" s="29" t="s">
        <v>87</v>
      </c>
      <c r="L6" s="20" t="s">
        <v>88</v>
      </c>
      <c r="M6" s="38" t="s">
        <v>89</v>
      </c>
      <c r="N6" s="44" t="s">
        <v>86</v>
      </c>
    </row>
    <row r="7" spans="2:14" ht="45" thickTop="1" x14ac:dyDescent="0.3">
      <c r="B7" s="69">
        <v>1</v>
      </c>
      <c r="C7" s="70" t="s">
        <v>45</v>
      </c>
      <c r="D7" s="71">
        <v>6</v>
      </c>
      <c r="E7" s="72" t="s">
        <v>44</v>
      </c>
      <c r="F7" s="70" t="s">
        <v>70</v>
      </c>
      <c r="G7" s="73" t="s">
        <v>168</v>
      </c>
      <c r="H7" s="73" t="s">
        <v>114</v>
      </c>
      <c r="I7" s="73" t="s">
        <v>115</v>
      </c>
      <c r="J7" s="35">
        <f>D7*K7</f>
        <v>120</v>
      </c>
      <c r="K7" s="35">
        <v>20</v>
      </c>
      <c r="L7" s="37"/>
      <c r="M7" s="39">
        <f>D7*L7</f>
        <v>0</v>
      </c>
      <c r="N7" s="45" t="str">
        <f t="shared" ref="N7:N24" si="0">IF(ISNUMBER(L7), IF(L7&gt;K7,"NEVYHOVUJE","VYHOVUJE")," ")</f>
        <v xml:space="preserve"> </v>
      </c>
    </row>
    <row r="8" spans="2:14" ht="30" x14ac:dyDescent="0.3">
      <c r="B8" s="74">
        <v>2</v>
      </c>
      <c r="C8" s="75" t="s">
        <v>46</v>
      </c>
      <c r="D8" s="76">
        <v>2</v>
      </c>
      <c r="E8" s="77" t="s">
        <v>44</v>
      </c>
      <c r="F8" s="75" t="s">
        <v>71</v>
      </c>
      <c r="G8" s="78"/>
      <c r="H8" s="78"/>
      <c r="I8" s="78"/>
      <c r="J8" s="9">
        <f>D8*K8</f>
        <v>72</v>
      </c>
      <c r="K8" s="9">
        <v>36</v>
      </c>
      <c r="L8" s="28"/>
      <c r="M8" s="27">
        <f>D8*L8</f>
        <v>0</v>
      </c>
      <c r="N8" s="46" t="str">
        <f t="shared" si="0"/>
        <v xml:space="preserve"> </v>
      </c>
    </row>
    <row r="9" spans="2:14" ht="58.8" x14ac:dyDescent="0.3">
      <c r="B9" s="74">
        <v>3</v>
      </c>
      <c r="C9" s="75" t="s">
        <v>47</v>
      </c>
      <c r="D9" s="76">
        <v>2</v>
      </c>
      <c r="E9" s="77" t="s">
        <v>44</v>
      </c>
      <c r="F9" s="75" t="s">
        <v>77</v>
      </c>
      <c r="G9" s="78"/>
      <c r="H9" s="78"/>
      <c r="I9" s="78"/>
      <c r="J9" s="9">
        <f>D9*K9</f>
        <v>52</v>
      </c>
      <c r="K9" s="9">
        <v>26</v>
      </c>
      <c r="L9" s="28"/>
      <c r="M9" s="27">
        <f>D9*L9</f>
        <v>0</v>
      </c>
      <c r="N9" s="46" t="str">
        <f t="shared" si="0"/>
        <v xml:space="preserve"> </v>
      </c>
    </row>
    <row r="10" spans="2:14" ht="75" customHeight="1" x14ac:dyDescent="0.3">
      <c r="B10" s="74">
        <v>4</v>
      </c>
      <c r="C10" s="75" t="s">
        <v>48</v>
      </c>
      <c r="D10" s="76">
        <v>2</v>
      </c>
      <c r="E10" s="77" t="s">
        <v>44</v>
      </c>
      <c r="F10" s="75" t="s">
        <v>76</v>
      </c>
      <c r="G10" s="78"/>
      <c r="H10" s="78"/>
      <c r="I10" s="78"/>
      <c r="J10" s="9">
        <f>D10*K10</f>
        <v>82</v>
      </c>
      <c r="K10" s="9">
        <v>41</v>
      </c>
      <c r="L10" s="28"/>
      <c r="M10" s="27">
        <f>D10*L10</f>
        <v>0</v>
      </c>
      <c r="N10" s="46" t="str">
        <f t="shared" si="0"/>
        <v xml:space="preserve"> </v>
      </c>
    </row>
    <row r="11" spans="2:14" ht="44.4" x14ac:dyDescent="0.3">
      <c r="B11" s="74">
        <v>5</v>
      </c>
      <c r="C11" s="75" t="s">
        <v>49</v>
      </c>
      <c r="D11" s="76">
        <v>2</v>
      </c>
      <c r="E11" s="77" t="s">
        <v>44</v>
      </c>
      <c r="F11" s="75" t="s">
        <v>75</v>
      </c>
      <c r="G11" s="78"/>
      <c r="H11" s="78"/>
      <c r="I11" s="78"/>
      <c r="J11" s="9">
        <f>D11*K11</f>
        <v>64</v>
      </c>
      <c r="K11" s="9">
        <v>32</v>
      </c>
      <c r="L11" s="28"/>
      <c r="M11" s="27">
        <f>D11*L11</f>
        <v>0</v>
      </c>
      <c r="N11" s="46" t="str">
        <f t="shared" si="0"/>
        <v xml:space="preserve"> </v>
      </c>
    </row>
    <row r="12" spans="2:14" ht="30" x14ac:dyDescent="0.3">
      <c r="B12" s="74">
        <v>6</v>
      </c>
      <c r="C12" s="75" t="s">
        <v>50</v>
      </c>
      <c r="D12" s="76">
        <v>2</v>
      </c>
      <c r="E12" s="77" t="s">
        <v>44</v>
      </c>
      <c r="F12" s="75" t="s">
        <v>51</v>
      </c>
      <c r="G12" s="78"/>
      <c r="H12" s="78"/>
      <c r="I12" s="78"/>
      <c r="J12" s="9">
        <f>D12*K12</f>
        <v>164</v>
      </c>
      <c r="K12" s="9">
        <v>82</v>
      </c>
      <c r="L12" s="28"/>
      <c r="M12" s="27">
        <f>D12*L12</f>
        <v>0</v>
      </c>
      <c r="N12" s="46" t="str">
        <f t="shared" si="0"/>
        <v xml:space="preserve"> </v>
      </c>
    </row>
    <row r="13" spans="2:14" ht="44.4" x14ac:dyDescent="0.3">
      <c r="B13" s="74">
        <v>7</v>
      </c>
      <c r="C13" s="75" t="s">
        <v>50</v>
      </c>
      <c r="D13" s="76">
        <v>6</v>
      </c>
      <c r="E13" s="77" t="s">
        <v>44</v>
      </c>
      <c r="F13" s="75" t="s">
        <v>74</v>
      </c>
      <c r="G13" s="78"/>
      <c r="H13" s="78"/>
      <c r="I13" s="78"/>
      <c r="J13" s="9">
        <f>D13*K13</f>
        <v>210</v>
      </c>
      <c r="K13" s="9">
        <v>35</v>
      </c>
      <c r="L13" s="28"/>
      <c r="M13" s="27">
        <f>D13*L13</f>
        <v>0</v>
      </c>
      <c r="N13" s="46" t="str">
        <f t="shared" si="0"/>
        <v xml:space="preserve"> </v>
      </c>
    </row>
    <row r="14" spans="2:14" ht="45.6" x14ac:dyDescent="0.3">
      <c r="B14" s="74">
        <v>8</v>
      </c>
      <c r="C14" s="75" t="s">
        <v>53</v>
      </c>
      <c r="D14" s="76">
        <v>2</v>
      </c>
      <c r="E14" s="77" t="s">
        <v>44</v>
      </c>
      <c r="F14" s="75" t="s">
        <v>54</v>
      </c>
      <c r="G14" s="78"/>
      <c r="H14" s="78"/>
      <c r="I14" s="78"/>
      <c r="J14" s="9">
        <f>D14*K14</f>
        <v>392</v>
      </c>
      <c r="K14" s="9">
        <v>196</v>
      </c>
      <c r="L14" s="28"/>
      <c r="M14" s="27">
        <f>D14*L14</f>
        <v>0</v>
      </c>
      <c r="N14" s="46" t="str">
        <f t="shared" si="0"/>
        <v xml:space="preserve"> </v>
      </c>
    </row>
    <row r="15" spans="2:14" ht="30" x14ac:dyDescent="0.3">
      <c r="B15" s="74">
        <v>9</v>
      </c>
      <c r="C15" s="75" t="s">
        <v>55</v>
      </c>
      <c r="D15" s="76">
        <v>2</v>
      </c>
      <c r="E15" s="77" t="s">
        <v>44</v>
      </c>
      <c r="F15" s="75" t="s">
        <v>73</v>
      </c>
      <c r="G15" s="78"/>
      <c r="H15" s="78"/>
      <c r="I15" s="78"/>
      <c r="J15" s="9">
        <f>D15*K15</f>
        <v>160</v>
      </c>
      <c r="K15" s="9">
        <v>80</v>
      </c>
      <c r="L15" s="28"/>
      <c r="M15" s="27">
        <f>D15*L15</f>
        <v>0</v>
      </c>
      <c r="N15" s="46" t="str">
        <f t="shared" si="0"/>
        <v xml:space="preserve"> </v>
      </c>
    </row>
    <row r="16" spans="2:14" ht="15.6" x14ac:dyDescent="0.3">
      <c r="B16" s="74">
        <v>10</v>
      </c>
      <c r="C16" s="75" t="s">
        <v>56</v>
      </c>
      <c r="D16" s="76">
        <v>2</v>
      </c>
      <c r="E16" s="77" t="s">
        <v>44</v>
      </c>
      <c r="F16" s="75" t="s">
        <v>72</v>
      </c>
      <c r="G16" s="78"/>
      <c r="H16" s="78"/>
      <c r="I16" s="78"/>
      <c r="J16" s="9">
        <f>D16*K16</f>
        <v>40</v>
      </c>
      <c r="K16" s="9">
        <v>20</v>
      </c>
      <c r="L16" s="28"/>
      <c r="M16" s="27">
        <f>D16*L16</f>
        <v>0</v>
      </c>
      <c r="N16" s="46" t="str">
        <f t="shared" si="0"/>
        <v xml:space="preserve"> </v>
      </c>
    </row>
    <row r="17" spans="1:14" ht="30" x14ac:dyDescent="0.3">
      <c r="B17" s="74">
        <v>11</v>
      </c>
      <c r="C17" s="75" t="s">
        <v>57</v>
      </c>
      <c r="D17" s="76">
        <v>2</v>
      </c>
      <c r="E17" s="77" t="s">
        <v>44</v>
      </c>
      <c r="F17" s="75" t="s">
        <v>69</v>
      </c>
      <c r="G17" s="78"/>
      <c r="H17" s="78"/>
      <c r="I17" s="78"/>
      <c r="J17" s="9">
        <f>D17*K17</f>
        <v>64</v>
      </c>
      <c r="K17" s="9">
        <v>32</v>
      </c>
      <c r="L17" s="28"/>
      <c r="M17" s="27">
        <f>D17*L17</f>
        <v>0</v>
      </c>
      <c r="N17" s="46" t="str">
        <f t="shared" si="0"/>
        <v xml:space="preserve"> </v>
      </c>
    </row>
    <row r="18" spans="1:14" x14ac:dyDescent="0.3">
      <c r="B18" s="74">
        <v>12</v>
      </c>
      <c r="C18" s="75" t="s">
        <v>59</v>
      </c>
      <c r="D18" s="76">
        <v>6</v>
      </c>
      <c r="E18" s="77" t="s">
        <v>58</v>
      </c>
      <c r="F18" s="75" t="s">
        <v>60</v>
      </c>
      <c r="G18" s="78"/>
      <c r="H18" s="78"/>
      <c r="I18" s="78"/>
      <c r="J18" s="9">
        <f>D18*K18</f>
        <v>90</v>
      </c>
      <c r="K18" s="9">
        <v>15</v>
      </c>
      <c r="L18" s="28"/>
      <c r="M18" s="27">
        <f>D18*L18</f>
        <v>0</v>
      </c>
      <c r="N18" s="46" t="str">
        <f t="shared" si="0"/>
        <v xml:space="preserve"> </v>
      </c>
    </row>
    <row r="19" spans="1:14" ht="31.2" x14ac:dyDescent="0.3">
      <c r="B19" s="74">
        <v>13</v>
      </c>
      <c r="C19" s="75" t="s">
        <v>61</v>
      </c>
      <c r="D19" s="76">
        <v>30</v>
      </c>
      <c r="E19" s="77" t="s">
        <v>52</v>
      </c>
      <c r="F19" s="75" t="s">
        <v>68</v>
      </c>
      <c r="G19" s="78"/>
      <c r="H19" s="78"/>
      <c r="I19" s="78"/>
      <c r="J19" s="9">
        <f>D19*K19</f>
        <v>570</v>
      </c>
      <c r="K19" s="9">
        <v>19</v>
      </c>
      <c r="L19" s="28"/>
      <c r="M19" s="27">
        <f>D19*L19</f>
        <v>0</v>
      </c>
      <c r="N19" s="46" t="str">
        <f t="shared" si="0"/>
        <v xml:space="preserve"> </v>
      </c>
    </row>
    <row r="20" spans="1:14" ht="31.2" x14ac:dyDescent="0.3">
      <c r="B20" s="74">
        <v>14</v>
      </c>
      <c r="C20" s="75" t="s">
        <v>62</v>
      </c>
      <c r="D20" s="76">
        <v>6</v>
      </c>
      <c r="E20" s="77" t="s">
        <v>63</v>
      </c>
      <c r="F20" s="75" t="s">
        <v>113</v>
      </c>
      <c r="G20" s="78"/>
      <c r="H20" s="78"/>
      <c r="I20" s="78"/>
      <c r="J20" s="9">
        <f>D20*K20</f>
        <v>150</v>
      </c>
      <c r="K20" s="9">
        <v>25</v>
      </c>
      <c r="L20" s="28"/>
      <c r="M20" s="27">
        <f>D20*L20</f>
        <v>0</v>
      </c>
      <c r="N20" s="46" t="str">
        <f t="shared" si="0"/>
        <v xml:space="preserve"> </v>
      </c>
    </row>
    <row r="21" spans="1:14" ht="57.6" x14ac:dyDescent="0.3">
      <c r="B21" s="74">
        <v>15</v>
      </c>
      <c r="C21" s="75" t="s">
        <v>64</v>
      </c>
      <c r="D21" s="76">
        <v>4</v>
      </c>
      <c r="E21" s="77" t="s">
        <v>44</v>
      </c>
      <c r="F21" s="75" t="s">
        <v>67</v>
      </c>
      <c r="G21" s="78"/>
      <c r="H21" s="78"/>
      <c r="I21" s="78"/>
      <c r="J21" s="9">
        <f>D21*K21</f>
        <v>36</v>
      </c>
      <c r="K21" s="9">
        <v>9</v>
      </c>
      <c r="L21" s="28"/>
      <c r="M21" s="27">
        <f>D21*L21</f>
        <v>0</v>
      </c>
      <c r="N21" s="46" t="str">
        <f t="shared" si="0"/>
        <v xml:space="preserve"> </v>
      </c>
    </row>
    <row r="22" spans="1:14" ht="28.8" x14ac:dyDescent="0.3">
      <c r="B22" s="74">
        <v>16</v>
      </c>
      <c r="C22" s="75" t="s">
        <v>65</v>
      </c>
      <c r="D22" s="76">
        <v>6</v>
      </c>
      <c r="E22" s="77" t="s">
        <v>44</v>
      </c>
      <c r="F22" s="75" t="s">
        <v>78</v>
      </c>
      <c r="G22" s="78"/>
      <c r="H22" s="78"/>
      <c r="I22" s="78"/>
      <c r="J22" s="9">
        <f>D22*K22</f>
        <v>81</v>
      </c>
      <c r="K22" s="9">
        <v>13.5</v>
      </c>
      <c r="L22" s="28"/>
      <c r="M22" s="27">
        <f>D22*L22</f>
        <v>0</v>
      </c>
      <c r="N22" s="46" t="str">
        <f t="shared" si="0"/>
        <v xml:space="preserve"> </v>
      </c>
    </row>
    <row r="23" spans="1:14" ht="28.8" x14ac:dyDescent="0.3">
      <c r="B23" s="74">
        <v>17</v>
      </c>
      <c r="C23" s="75" t="s">
        <v>65</v>
      </c>
      <c r="D23" s="76">
        <v>2</v>
      </c>
      <c r="E23" s="77" t="s">
        <v>44</v>
      </c>
      <c r="F23" s="75" t="s">
        <v>79</v>
      </c>
      <c r="G23" s="78"/>
      <c r="H23" s="78"/>
      <c r="I23" s="78"/>
      <c r="J23" s="9">
        <f>D23*K23</f>
        <v>29.6</v>
      </c>
      <c r="K23" s="9">
        <v>14.8</v>
      </c>
      <c r="L23" s="28"/>
      <c r="M23" s="27">
        <f>D23*L23</f>
        <v>0</v>
      </c>
      <c r="N23" s="46" t="str">
        <f t="shared" si="0"/>
        <v xml:space="preserve"> </v>
      </c>
    </row>
    <row r="24" spans="1:14" ht="15" thickBot="1" x14ac:dyDescent="0.35">
      <c r="B24" s="79">
        <v>18</v>
      </c>
      <c r="C24" s="80" t="s">
        <v>66</v>
      </c>
      <c r="D24" s="81">
        <v>6</v>
      </c>
      <c r="E24" s="82" t="s">
        <v>44</v>
      </c>
      <c r="F24" s="80" t="s">
        <v>80</v>
      </c>
      <c r="G24" s="83"/>
      <c r="H24" s="83"/>
      <c r="I24" s="83"/>
      <c r="J24" s="32">
        <f>D24*K24</f>
        <v>24</v>
      </c>
      <c r="K24" s="32">
        <v>4</v>
      </c>
      <c r="L24" s="33"/>
      <c r="M24" s="34">
        <f>D24*L24</f>
        <v>0</v>
      </c>
      <c r="N24" s="47" t="str">
        <f t="shared" si="0"/>
        <v xml:space="preserve"> </v>
      </c>
    </row>
    <row r="25" spans="1:14" ht="45" thickTop="1" x14ac:dyDescent="0.3">
      <c r="A25" s="84"/>
      <c r="B25" s="69">
        <v>19</v>
      </c>
      <c r="C25" s="70" t="s">
        <v>116</v>
      </c>
      <c r="D25" s="71">
        <v>400</v>
      </c>
      <c r="E25" s="72" t="s">
        <v>117</v>
      </c>
      <c r="F25" s="70" t="s">
        <v>118</v>
      </c>
      <c r="G25" s="73" t="s">
        <v>168</v>
      </c>
      <c r="H25" s="73" t="s">
        <v>114</v>
      </c>
      <c r="I25" s="73" t="s">
        <v>115</v>
      </c>
      <c r="J25" s="35">
        <f>D25*K25</f>
        <v>5800</v>
      </c>
      <c r="K25" s="35">
        <v>14.5</v>
      </c>
      <c r="L25" s="37"/>
      <c r="M25" s="39">
        <f>D25*L25</f>
        <v>0</v>
      </c>
      <c r="N25" s="45" t="str">
        <f>IF(ISNUMBER(L25), IF(L25&gt;K25,"NEVYHOVUJE","VYHOVUJE")," ")</f>
        <v xml:space="preserve"> </v>
      </c>
    </row>
    <row r="26" spans="1:14" ht="68.25" customHeight="1" x14ac:dyDescent="0.3">
      <c r="B26" s="74">
        <v>20</v>
      </c>
      <c r="C26" s="75" t="s">
        <v>119</v>
      </c>
      <c r="D26" s="76">
        <v>120</v>
      </c>
      <c r="E26" s="77" t="s">
        <v>120</v>
      </c>
      <c r="F26" s="75" t="s">
        <v>121</v>
      </c>
      <c r="G26" s="78"/>
      <c r="H26" s="78"/>
      <c r="I26" s="78"/>
      <c r="J26" s="9">
        <f>D26*K26</f>
        <v>6000</v>
      </c>
      <c r="K26" s="9">
        <v>50</v>
      </c>
      <c r="L26" s="28"/>
      <c r="M26" s="27">
        <f>D26*L26</f>
        <v>0</v>
      </c>
      <c r="N26" s="46" t="str">
        <f t="shared" ref="N26:N44" si="1">IF(ISNUMBER(L26), IF(L26&gt;K26,"NEVYHOVUJE","VYHOVUJE")," ")</f>
        <v xml:space="preserve"> </v>
      </c>
    </row>
    <row r="27" spans="1:14" ht="44.4" x14ac:dyDescent="0.3">
      <c r="B27" s="74">
        <v>21</v>
      </c>
      <c r="C27" s="75" t="s">
        <v>45</v>
      </c>
      <c r="D27" s="76">
        <v>6</v>
      </c>
      <c r="E27" s="77" t="s">
        <v>44</v>
      </c>
      <c r="F27" s="75" t="s">
        <v>70</v>
      </c>
      <c r="G27" s="78"/>
      <c r="H27" s="78"/>
      <c r="I27" s="78"/>
      <c r="J27" s="9">
        <f>D27*K27</f>
        <v>120</v>
      </c>
      <c r="K27" s="9">
        <v>20</v>
      </c>
      <c r="L27" s="28"/>
      <c r="M27" s="27">
        <f>D27*L27</f>
        <v>0</v>
      </c>
      <c r="N27" s="46" t="str">
        <f t="shared" si="1"/>
        <v xml:space="preserve"> </v>
      </c>
    </row>
    <row r="28" spans="1:14" ht="30" x14ac:dyDescent="0.3">
      <c r="B28" s="74">
        <v>22</v>
      </c>
      <c r="C28" s="75" t="s">
        <v>46</v>
      </c>
      <c r="D28" s="76">
        <v>2</v>
      </c>
      <c r="E28" s="77" t="s">
        <v>44</v>
      </c>
      <c r="F28" s="75" t="s">
        <v>71</v>
      </c>
      <c r="G28" s="78"/>
      <c r="H28" s="78"/>
      <c r="I28" s="78"/>
      <c r="J28" s="9">
        <f>D28*K28</f>
        <v>72</v>
      </c>
      <c r="K28" s="9">
        <v>36</v>
      </c>
      <c r="L28" s="28"/>
      <c r="M28" s="27">
        <f>D28*L28</f>
        <v>0</v>
      </c>
      <c r="N28" s="46" t="str">
        <f t="shared" si="1"/>
        <v xml:space="preserve"> </v>
      </c>
    </row>
    <row r="29" spans="1:14" ht="58.8" x14ac:dyDescent="0.3">
      <c r="B29" s="74">
        <v>23</v>
      </c>
      <c r="C29" s="75" t="s">
        <v>47</v>
      </c>
      <c r="D29" s="76">
        <v>2</v>
      </c>
      <c r="E29" s="77" t="s">
        <v>44</v>
      </c>
      <c r="F29" s="75" t="s">
        <v>77</v>
      </c>
      <c r="G29" s="78"/>
      <c r="H29" s="78"/>
      <c r="I29" s="78"/>
      <c r="J29" s="9">
        <f>D29*K29</f>
        <v>52</v>
      </c>
      <c r="K29" s="9">
        <v>26</v>
      </c>
      <c r="L29" s="28"/>
      <c r="M29" s="27">
        <f>D29*L29</f>
        <v>0</v>
      </c>
      <c r="N29" s="46" t="str">
        <f t="shared" si="1"/>
        <v xml:space="preserve"> </v>
      </c>
    </row>
    <row r="30" spans="1:14" ht="75" customHeight="1" x14ac:dyDescent="0.3">
      <c r="B30" s="74">
        <v>24</v>
      </c>
      <c r="C30" s="75" t="s">
        <v>48</v>
      </c>
      <c r="D30" s="76">
        <v>2</v>
      </c>
      <c r="E30" s="77" t="s">
        <v>44</v>
      </c>
      <c r="F30" s="75" t="s">
        <v>76</v>
      </c>
      <c r="G30" s="78"/>
      <c r="H30" s="78"/>
      <c r="I30" s="78"/>
      <c r="J30" s="9">
        <f>D30*K30</f>
        <v>82</v>
      </c>
      <c r="K30" s="9">
        <v>41</v>
      </c>
      <c r="L30" s="28"/>
      <c r="M30" s="27">
        <f>D30*L30</f>
        <v>0</v>
      </c>
      <c r="N30" s="46" t="str">
        <f t="shared" si="1"/>
        <v xml:space="preserve"> </v>
      </c>
    </row>
    <row r="31" spans="1:14" ht="44.4" x14ac:dyDescent="0.3">
      <c r="B31" s="74">
        <v>25</v>
      </c>
      <c r="C31" s="75" t="s">
        <v>49</v>
      </c>
      <c r="D31" s="76">
        <v>2</v>
      </c>
      <c r="E31" s="77" t="s">
        <v>44</v>
      </c>
      <c r="F31" s="75" t="s">
        <v>75</v>
      </c>
      <c r="G31" s="78"/>
      <c r="H31" s="78"/>
      <c r="I31" s="78"/>
      <c r="J31" s="9">
        <f>D31*K31</f>
        <v>64</v>
      </c>
      <c r="K31" s="9">
        <v>32</v>
      </c>
      <c r="L31" s="28"/>
      <c r="M31" s="27">
        <f>D31*L31</f>
        <v>0</v>
      </c>
      <c r="N31" s="46" t="str">
        <f t="shared" si="1"/>
        <v xml:space="preserve"> </v>
      </c>
    </row>
    <row r="32" spans="1:14" ht="30" x14ac:dyDescent="0.3">
      <c r="B32" s="74">
        <v>26</v>
      </c>
      <c r="C32" s="75" t="s">
        <v>50</v>
      </c>
      <c r="D32" s="76">
        <v>2</v>
      </c>
      <c r="E32" s="77" t="s">
        <v>44</v>
      </c>
      <c r="F32" s="75" t="s">
        <v>51</v>
      </c>
      <c r="G32" s="78"/>
      <c r="H32" s="78"/>
      <c r="I32" s="78"/>
      <c r="J32" s="9">
        <f>D32*K32</f>
        <v>164</v>
      </c>
      <c r="K32" s="9">
        <v>82</v>
      </c>
      <c r="L32" s="28"/>
      <c r="M32" s="27">
        <f>D32*L32</f>
        <v>0</v>
      </c>
      <c r="N32" s="46" t="str">
        <f t="shared" si="1"/>
        <v xml:space="preserve"> </v>
      </c>
    </row>
    <row r="33" spans="1:14" ht="44.4" x14ac:dyDescent="0.3">
      <c r="B33" s="74">
        <v>27</v>
      </c>
      <c r="C33" s="75" t="s">
        <v>50</v>
      </c>
      <c r="D33" s="76">
        <v>6</v>
      </c>
      <c r="E33" s="77" t="s">
        <v>44</v>
      </c>
      <c r="F33" s="75" t="s">
        <v>74</v>
      </c>
      <c r="G33" s="78"/>
      <c r="H33" s="78"/>
      <c r="I33" s="78"/>
      <c r="J33" s="9">
        <f>D33*K33</f>
        <v>210</v>
      </c>
      <c r="K33" s="9">
        <v>35</v>
      </c>
      <c r="L33" s="28"/>
      <c r="M33" s="27">
        <f>D33*L33</f>
        <v>0</v>
      </c>
      <c r="N33" s="46" t="str">
        <f t="shared" si="1"/>
        <v xml:space="preserve"> </v>
      </c>
    </row>
    <row r="34" spans="1:14" ht="45.6" x14ac:dyDescent="0.3">
      <c r="B34" s="74">
        <v>28</v>
      </c>
      <c r="C34" s="75" t="s">
        <v>53</v>
      </c>
      <c r="D34" s="76">
        <v>2</v>
      </c>
      <c r="E34" s="77" t="s">
        <v>44</v>
      </c>
      <c r="F34" s="75" t="s">
        <v>54</v>
      </c>
      <c r="G34" s="78"/>
      <c r="H34" s="78"/>
      <c r="I34" s="78"/>
      <c r="J34" s="9">
        <f>D34*K34</f>
        <v>392</v>
      </c>
      <c r="K34" s="9">
        <v>196</v>
      </c>
      <c r="L34" s="28"/>
      <c r="M34" s="27">
        <f>D34*L34</f>
        <v>0</v>
      </c>
      <c r="N34" s="46" t="str">
        <f t="shared" si="1"/>
        <v xml:space="preserve"> </v>
      </c>
    </row>
    <row r="35" spans="1:14" ht="30" x14ac:dyDescent="0.3">
      <c r="B35" s="74">
        <v>29</v>
      </c>
      <c r="C35" s="75" t="s">
        <v>55</v>
      </c>
      <c r="D35" s="76">
        <v>2</v>
      </c>
      <c r="E35" s="77" t="s">
        <v>44</v>
      </c>
      <c r="F35" s="75" t="s">
        <v>73</v>
      </c>
      <c r="G35" s="78"/>
      <c r="H35" s="78"/>
      <c r="I35" s="78"/>
      <c r="J35" s="9">
        <f>D35*K35</f>
        <v>160</v>
      </c>
      <c r="K35" s="9">
        <v>80</v>
      </c>
      <c r="L35" s="28"/>
      <c r="M35" s="27">
        <f>D35*L35</f>
        <v>0</v>
      </c>
      <c r="N35" s="46" t="str">
        <f t="shared" si="1"/>
        <v xml:space="preserve"> </v>
      </c>
    </row>
    <row r="36" spans="1:14" ht="15.6" x14ac:dyDescent="0.3">
      <c r="B36" s="74">
        <v>30</v>
      </c>
      <c r="C36" s="75" t="s">
        <v>56</v>
      </c>
      <c r="D36" s="76">
        <v>2</v>
      </c>
      <c r="E36" s="77" t="s">
        <v>44</v>
      </c>
      <c r="F36" s="75" t="s">
        <v>72</v>
      </c>
      <c r="G36" s="78"/>
      <c r="H36" s="78"/>
      <c r="I36" s="78"/>
      <c r="J36" s="9">
        <f>D36*K36</f>
        <v>40</v>
      </c>
      <c r="K36" s="9">
        <v>20</v>
      </c>
      <c r="L36" s="28"/>
      <c r="M36" s="27">
        <f>D36*L36</f>
        <v>0</v>
      </c>
      <c r="N36" s="46" t="str">
        <f t="shared" si="1"/>
        <v xml:space="preserve"> </v>
      </c>
    </row>
    <row r="37" spans="1:14" ht="30" x14ac:dyDescent="0.3">
      <c r="B37" s="74">
        <v>31</v>
      </c>
      <c r="C37" s="75" t="s">
        <v>57</v>
      </c>
      <c r="D37" s="76">
        <v>2</v>
      </c>
      <c r="E37" s="77" t="s">
        <v>44</v>
      </c>
      <c r="F37" s="75" t="s">
        <v>69</v>
      </c>
      <c r="G37" s="78"/>
      <c r="H37" s="78"/>
      <c r="I37" s="78"/>
      <c r="J37" s="9">
        <f>D37*K37</f>
        <v>64</v>
      </c>
      <c r="K37" s="9">
        <v>32</v>
      </c>
      <c r="L37" s="28"/>
      <c r="M37" s="27">
        <f>D37*L37</f>
        <v>0</v>
      </c>
      <c r="N37" s="46" t="str">
        <f t="shared" si="1"/>
        <v xml:space="preserve"> </v>
      </c>
    </row>
    <row r="38" spans="1:14" ht="30.75" customHeight="1" x14ac:dyDescent="0.3">
      <c r="B38" s="74">
        <v>32</v>
      </c>
      <c r="C38" s="75" t="s">
        <v>59</v>
      </c>
      <c r="D38" s="76">
        <v>6</v>
      </c>
      <c r="E38" s="77" t="s">
        <v>58</v>
      </c>
      <c r="F38" s="75" t="s">
        <v>60</v>
      </c>
      <c r="G38" s="78"/>
      <c r="H38" s="78"/>
      <c r="I38" s="78"/>
      <c r="J38" s="9">
        <f>D38*K38</f>
        <v>90</v>
      </c>
      <c r="K38" s="9">
        <v>15</v>
      </c>
      <c r="L38" s="28"/>
      <c r="M38" s="27">
        <f>D38*L38</f>
        <v>0</v>
      </c>
      <c r="N38" s="46" t="str">
        <f t="shared" si="1"/>
        <v xml:space="preserve"> </v>
      </c>
    </row>
    <row r="39" spans="1:14" ht="31.2" x14ac:dyDescent="0.3">
      <c r="B39" s="74">
        <v>33</v>
      </c>
      <c r="C39" s="75" t="s">
        <v>61</v>
      </c>
      <c r="D39" s="76">
        <v>30</v>
      </c>
      <c r="E39" s="77" t="s">
        <v>52</v>
      </c>
      <c r="F39" s="75" t="s">
        <v>68</v>
      </c>
      <c r="G39" s="78"/>
      <c r="H39" s="78"/>
      <c r="I39" s="78"/>
      <c r="J39" s="9">
        <f>D39*K39</f>
        <v>570</v>
      </c>
      <c r="K39" s="9">
        <v>19</v>
      </c>
      <c r="L39" s="28"/>
      <c r="M39" s="27">
        <f>D39*L39</f>
        <v>0</v>
      </c>
      <c r="N39" s="46" t="str">
        <f t="shared" si="1"/>
        <v xml:space="preserve"> </v>
      </c>
    </row>
    <row r="40" spans="1:14" ht="31.2" x14ac:dyDescent="0.3">
      <c r="B40" s="74">
        <v>34</v>
      </c>
      <c r="C40" s="75" t="s">
        <v>62</v>
      </c>
      <c r="D40" s="76">
        <v>6</v>
      </c>
      <c r="E40" s="77" t="s">
        <v>63</v>
      </c>
      <c r="F40" s="75" t="s">
        <v>113</v>
      </c>
      <c r="G40" s="78"/>
      <c r="H40" s="78"/>
      <c r="I40" s="78"/>
      <c r="J40" s="9">
        <f>D40*K40</f>
        <v>150</v>
      </c>
      <c r="K40" s="9">
        <v>25</v>
      </c>
      <c r="L40" s="28"/>
      <c r="M40" s="27">
        <f>D40*L40</f>
        <v>0</v>
      </c>
      <c r="N40" s="46" t="str">
        <f t="shared" si="1"/>
        <v xml:space="preserve"> </v>
      </c>
    </row>
    <row r="41" spans="1:14" ht="57.6" x14ac:dyDescent="0.3">
      <c r="B41" s="74">
        <v>35</v>
      </c>
      <c r="C41" s="75" t="s">
        <v>64</v>
      </c>
      <c r="D41" s="76">
        <v>4</v>
      </c>
      <c r="E41" s="77" t="s">
        <v>44</v>
      </c>
      <c r="F41" s="75" t="s">
        <v>67</v>
      </c>
      <c r="G41" s="78"/>
      <c r="H41" s="78"/>
      <c r="I41" s="78"/>
      <c r="J41" s="9">
        <f>D41*K41</f>
        <v>36</v>
      </c>
      <c r="K41" s="9">
        <v>9</v>
      </c>
      <c r="L41" s="28"/>
      <c r="M41" s="27">
        <f>D41*L41</f>
        <v>0</v>
      </c>
      <c r="N41" s="46" t="str">
        <f t="shared" si="1"/>
        <v xml:space="preserve"> </v>
      </c>
    </row>
    <row r="42" spans="1:14" ht="28.8" x14ac:dyDescent="0.3">
      <c r="B42" s="74">
        <v>36</v>
      </c>
      <c r="C42" s="75" t="s">
        <v>65</v>
      </c>
      <c r="D42" s="76">
        <v>6</v>
      </c>
      <c r="E42" s="77" t="s">
        <v>44</v>
      </c>
      <c r="F42" s="75" t="s">
        <v>78</v>
      </c>
      <c r="G42" s="78"/>
      <c r="H42" s="78"/>
      <c r="I42" s="78"/>
      <c r="J42" s="9">
        <f>D42*K42</f>
        <v>81</v>
      </c>
      <c r="K42" s="9">
        <v>13.5</v>
      </c>
      <c r="L42" s="28"/>
      <c r="M42" s="27">
        <f>D42*L42</f>
        <v>0</v>
      </c>
      <c r="N42" s="46" t="str">
        <f t="shared" si="1"/>
        <v xml:space="preserve"> </v>
      </c>
    </row>
    <row r="43" spans="1:14" ht="28.8" x14ac:dyDescent="0.3">
      <c r="B43" s="74">
        <v>37</v>
      </c>
      <c r="C43" s="75" t="s">
        <v>65</v>
      </c>
      <c r="D43" s="76">
        <v>2</v>
      </c>
      <c r="E43" s="77" t="s">
        <v>44</v>
      </c>
      <c r="F43" s="75" t="s">
        <v>79</v>
      </c>
      <c r="G43" s="78"/>
      <c r="H43" s="78"/>
      <c r="I43" s="78"/>
      <c r="J43" s="9">
        <f>D43*K43</f>
        <v>29.6</v>
      </c>
      <c r="K43" s="9">
        <v>14.8</v>
      </c>
      <c r="L43" s="36"/>
      <c r="M43" s="27">
        <f>D43*L43</f>
        <v>0</v>
      </c>
      <c r="N43" s="46" t="str">
        <f t="shared" si="1"/>
        <v xml:space="preserve"> </v>
      </c>
    </row>
    <row r="44" spans="1:14" ht="30" customHeight="1" thickBot="1" x14ac:dyDescent="0.35">
      <c r="B44" s="79">
        <v>38</v>
      </c>
      <c r="C44" s="80" t="s">
        <v>66</v>
      </c>
      <c r="D44" s="81">
        <v>6</v>
      </c>
      <c r="E44" s="82" t="s">
        <v>44</v>
      </c>
      <c r="F44" s="80" t="s">
        <v>80</v>
      </c>
      <c r="G44" s="83"/>
      <c r="H44" s="83"/>
      <c r="I44" s="83"/>
      <c r="J44" s="32">
        <f>D44*K44</f>
        <v>24</v>
      </c>
      <c r="K44" s="32">
        <v>4</v>
      </c>
      <c r="L44" s="33"/>
      <c r="M44" s="34">
        <f>D44*L44</f>
        <v>0</v>
      </c>
      <c r="N44" s="47" t="str">
        <f t="shared" si="1"/>
        <v xml:space="preserve"> </v>
      </c>
    </row>
    <row r="45" spans="1:14" ht="45" thickTop="1" x14ac:dyDescent="0.3">
      <c r="A45" s="84"/>
      <c r="B45" s="69">
        <v>39</v>
      </c>
      <c r="C45" s="70" t="s">
        <v>116</v>
      </c>
      <c r="D45" s="71">
        <v>600</v>
      </c>
      <c r="E45" s="72" t="s">
        <v>117</v>
      </c>
      <c r="F45" s="70" t="s">
        <v>122</v>
      </c>
      <c r="G45" s="73" t="s">
        <v>168</v>
      </c>
      <c r="H45" s="73" t="s">
        <v>178</v>
      </c>
      <c r="I45" s="73" t="s">
        <v>123</v>
      </c>
      <c r="J45" s="35">
        <f>D45*K45</f>
        <v>8700</v>
      </c>
      <c r="K45" s="35">
        <v>14.5</v>
      </c>
      <c r="L45" s="37"/>
      <c r="M45" s="39">
        <f>D45*L45</f>
        <v>0</v>
      </c>
      <c r="N45" s="48" t="str">
        <f t="shared" ref="N45:N77" si="2">IF(ISNUMBER(L45), IF(L45&gt;K45,"NEVYHOVUJE","VYHOVUJE")," ")</f>
        <v xml:space="preserve"> </v>
      </c>
    </row>
    <row r="46" spans="1:14" ht="31.2" x14ac:dyDescent="0.3">
      <c r="B46" s="74">
        <v>40</v>
      </c>
      <c r="C46" s="75" t="s">
        <v>124</v>
      </c>
      <c r="D46" s="76">
        <v>10</v>
      </c>
      <c r="E46" s="77" t="s">
        <v>120</v>
      </c>
      <c r="F46" s="75" t="s">
        <v>125</v>
      </c>
      <c r="G46" s="78"/>
      <c r="H46" s="78"/>
      <c r="I46" s="78"/>
      <c r="J46" s="9">
        <f>D46*K46</f>
        <v>240</v>
      </c>
      <c r="K46" s="9">
        <v>24</v>
      </c>
      <c r="L46" s="28"/>
      <c r="M46" s="27">
        <f>D46*L46</f>
        <v>0</v>
      </c>
      <c r="N46" s="49" t="str">
        <f t="shared" si="2"/>
        <v xml:space="preserve"> </v>
      </c>
    </row>
    <row r="47" spans="1:14" ht="31.2" x14ac:dyDescent="0.3">
      <c r="B47" s="74">
        <v>41</v>
      </c>
      <c r="C47" s="75" t="s">
        <v>119</v>
      </c>
      <c r="D47" s="76">
        <v>40</v>
      </c>
      <c r="E47" s="77" t="s">
        <v>120</v>
      </c>
      <c r="F47" s="75" t="s">
        <v>126</v>
      </c>
      <c r="G47" s="78"/>
      <c r="H47" s="78"/>
      <c r="I47" s="78"/>
      <c r="J47" s="9">
        <f>D47*K47</f>
        <v>1220</v>
      </c>
      <c r="K47" s="9">
        <v>30.5</v>
      </c>
      <c r="L47" s="28"/>
      <c r="M47" s="27">
        <f>D47*L47</f>
        <v>0</v>
      </c>
      <c r="N47" s="49" t="str">
        <f t="shared" si="2"/>
        <v xml:space="preserve"> </v>
      </c>
    </row>
    <row r="48" spans="1:14" ht="28.8" x14ac:dyDescent="0.3">
      <c r="B48" s="74">
        <v>42</v>
      </c>
      <c r="C48" s="75" t="s">
        <v>127</v>
      </c>
      <c r="D48" s="76">
        <v>320</v>
      </c>
      <c r="E48" s="77" t="s">
        <v>120</v>
      </c>
      <c r="F48" s="75" t="s">
        <v>128</v>
      </c>
      <c r="G48" s="78"/>
      <c r="H48" s="78"/>
      <c r="I48" s="78"/>
      <c r="J48" s="9">
        <f>D48*K48</f>
        <v>1440</v>
      </c>
      <c r="K48" s="9">
        <v>4.5</v>
      </c>
      <c r="L48" s="28"/>
      <c r="M48" s="27">
        <f>D48*L48</f>
        <v>0</v>
      </c>
      <c r="N48" s="49" t="str">
        <f t="shared" si="2"/>
        <v xml:space="preserve"> </v>
      </c>
    </row>
    <row r="49" spans="2:14" ht="58.8" x14ac:dyDescent="0.3">
      <c r="B49" s="74">
        <v>43</v>
      </c>
      <c r="C49" s="75" t="s">
        <v>129</v>
      </c>
      <c r="D49" s="76">
        <v>20</v>
      </c>
      <c r="E49" s="77" t="s">
        <v>44</v>
      </c>
      <c r="F49" s="75" t="s">
        <v>130</v>
      </c>
      <c r="G49" s="78"/>
      <c r="H49" s="78"/>
      <c r="I49" s="78"/>
      <c r="J49" s="9">
        <f>D49*K49</f>
        <v>2200</v>
      </c>
      <c r="K49" s="9">
        <v>110</v>
      </c>
      <c r="L49" s="28"/>
      <c r="M49" s="27">
        <f>D49*L49</f>
        <v>0</v>
      </c>
      <c r="N49" s="49" t="str">
        <f t="shared" si="2"/>
        <v xml:space="preserve"> </v>
      </c>
    </row>
    <row r="50" spans="2:14" ht="30" x14ac:dyDescent="0.3">
      <c r="B50" s="74">
        <v>44</v>
      </c>
      <c r="C50" s="75" t="s">
        <v>131</v>
      </c>
      <c r="D50" s="76">
        <v>20</v>
      </c>
      <c r="E50" s="77" t="s">
        <v>44</v>
      </c>
      <c r="F50" s="75" t="s">
        <v>132</v>
      </c>
      <c r="G50" s="78"/>
      <c r="H50" s="78"/>
      <c r="I50" s="78"/>
      <c r="J50" s="9">
        <f>D50*K50</f>
        <v>8000</v>
      </c>
      <c r="K50" s="9">
        <v>400</v>
      </c>
      <c r="L50" s="28"/>
      <c r="M50" s="27">
        <f>D50*L50</f>
        <v>0</v>
      </c>
      <c r="N50" s="49" t="str">
        <f t="shared" si="2"/>
        <v xml:space="preserve"> </v>
      </c>
    </row>
    <row r="51" spans="2:14" ht="60" x14ac:dyDescent="0.3">
      <c r="B51" s="74">
        <v>45</v>
      </c>
      <c r="C51" s="75" t="s">
        <v>133</v>
      </c>
      <c r="D51" s="76">
        <v>20</v>
      </c>
      <c r="E51" s="77" t="s">
        <v>44</v>
      </c>
      <c r="F51" s="75" t="s">
        <v>134</v>
      </c>
      <c r="G51" s="78"/>
      <c r="H51" s="78"/>
      <c r="I51" s="78"/>
      <c r="J51" s="9">
        <f>D51*K51</f>
        <v>3700</v>
      </c>
      <c r="K51" s="9">
        <v>185</v>
      </c>
      <c r="L51" s="28"/>
      <c r="M51" s="27">
        <f>D51*L51</f>
        <v>0</v>
      </c>
      <c r="N51" s="49" t="str">
        <f t="shared" si="2"/>
        <v xml:space="preserve"> </v>
      </c>
    </row>
    <row r="52" spans="2:14" ht="44.4" x14ac:dyDescent="0.3">
      <c r="B52" s="74">
        <v>46</v>
      </c>
      <c r="C52" s="75" t="s">
        <v>45</v>
      </c>
      <c r="D52" s="76">
        <v>60</v>
      </c>
      <c r="E52" s="77" t="s">
        <v>44</v>
      </c>
      <c r="F52" s="75" t="s">
        <v>135</v>
      </c>
      <c r="G52" s="78"/>
      <c r="H52" s="78"/>
      <c r="I52" s="78"/>
      <c r="J52" s="9">
        <f>D52*K52</f>
        <v>2880</v>
      </c>
      <c r="K52" s="9">
        <v>48</v>
      </c>
      <c r="L52" s="28"/>
      <c r="M52" s="27">
        <f>D52*L52</f>
        <v>0</v>
      </c>
      <c r="N52" s="49" t="str">
        <f t="shared" si="2"/>
        <v xml:space="preserve"> </v>
      </c>
    </row>
    <row r="53" spans="2:14" ht="74.400000000000006" x14ac:dyDescent="0.3">
      <c r="B53" s="74">
        <v>47</v>
      </c>
      <c r="C53" s="75" t="s">
        <v>136</v>
      </c>
      <c r="D53" s="76">
        <v>20</v>
      </c>
      <c r="E53" s="77" t="s">
        <v>44</v>
      </c>
      <c r="F53" s="75" t="s">
        <v>137</v>
      </c>
      <c r="G53" s="78"/>
      <c r="H53" s="78"/>
      <c r="I53" s="78"/>
      <c r="J53" s="9">
        <f>D53*K53</f>
        <v>480</v>
      </c>
      <c r="K53" s="9">
        <v>24</v>
      </c>
      <c r="L53" s="28"/>
      <c r="M53" s="27">
        <f>D53*L53</f>
        <v>0</v>
      </c>
      <c r="N53" s="49" t="str">
        <f t="shared" si="2"/>
        <v xml:space="preserve"> </v>
      </c>
    </row>
    <row r="54" spans="2:14" ht="58.8" x14ac:dyDescent="0.3">
      <c r="B54" s="74">
        <v>48</v>
      </c>
      <c r="C54" s="75" t="s">
        <v>48</v>
      </c>
      <c r="D54" s="76">
        <v>30</v>
      </c>
      <c r="E54" s="77" t="s">
        <v>44</v>
      </c>
      <c r="F54" s="75" t="s">
        <v>76</v>
      </c>
      <c r="G54" s="78"/>
      <c r="H54" s="78"/>
      <c r="I54" s="78"/>
      <c r="J54" s="9">
        <f>D54*K54</f>
        <v>1230</v>
      </c>
      <c r="K54" s="9">
        <v>41</v>
      </c>
      <c r="L54" s="28"/>
      <c r="M54" s="27">
        <f>D54*L54</f>
        <v>0</v>
      </c>
      <c r="N54" s="49" t="str">
        <f t="shared" si="2"/>
        <v xml:space="preserve"> </v>
      </c>
    </row>
    <row r="55" spans="2:14" ht="81.75" customHeight="1" x14ac:dyDescent="0.3">
      <c r="B55" s="74">
        <v>49</v>
      </c>
      <c r="C55" s="75" t="s">
        <v>48</v>
      </c>
      <c r="D55" s="76">
        <v>60</v>
      </c>
      <c r="E55" s="77" t="s">
        <v>44</v>
      </c>
      <c r="F55" s="75" t="s">
        <v>138</v>
      </c>
      <c r="G55" s="78"/>
      <c r="H55" s="78"/>
      <c r="I55" s="78"/>
      <c r="J55" s="9">
        <f>D55*K55</f>
        <v>1800</v>
      </c>
      <c r="K55" s="9">
        <v>30</v>
      </c>
      <c r="L55" s="28"/>
      <c r="M55" s="27">
        <f>D55*L55</f>
        <v>0</v>
      </c>
      <c r="N55" s="49" t="str">
        <f t="shared" si="2"/>
        <v xml:space="preserve"> </v>
      </c>
    </row>
    <row r="56" spans="2:14" ht="60" x14ac:dyDescent="0.3">
      <c r="B56" s="74">
        <v>50</v>
      </c>
      <c r="C56" s="75" t="s">
        <v>50</v>
      </c>
      <c r="D56" s="76">
        <v>60</v>
      </c>
      <c r="E56" s="77" t="s">
        <v>44</v>
      </c>
      <c r="F56" s="75" t="s">
        <v>139</v>
      </c>
      <c r="G56" s="78"/>
      <c r="H56" s="78"/>
      <c r="I56" s="78"/>
      <c r="J56" s="9">
        <f>D56*K56</f>
        <v>2100</v>
      </c>
      <c r="K56" s="9">
        <v>35</v>
      </c>
      <c r="L56" s="28"/>
      <c r="M56" s="27">
        <f>D56*L56</f>
        <v>0</v>
      </c>
      <c r="N56" s="49" t="str">
        <f t="shared" si="2"/>
        <v xml:space="preserve"> </v>
      </c>
    </row>
    <row r="57" spans="2:14" ht="30" x14ac:dyDescent="0.3">
      <c r="B57" s="74">
        <v>51</v>
      </c>
      <c r="C57" s="75" t="s">
        <v>50</v>
      </c>
      <c r="D57" s="76">
        <v>60</v>
      </c>
      <c r="E57" s="77" t="s">
        <v>44</v>
      </c>
      <c r="F57" s="75" t="s">
        <v>140</v>
      </c>
      <c r="G57" s="78"/>
      <c r="H57" s="78"/>
      <c r="I57" s="78"/>
      <c r="J57" s="9">
        <f>D57*K57</f>
        <v>3360</v>
      </c>
      <c r="K57" s="9">
        <v>56</v>
      </c>
      <c r="L57" s="28"/>
      <c r="M57" s="27">
        <f>D57*L57</f>
        <v>0</v>
      </c>
      <c r="N57" s="49" t="str">
        <f t="shared" si="2"/>
        <v xml:space="preserve"> </v>
      </c>
    </row>
    <row r="58" spans="2:14" ht="44.4" x14ac:dyDescent="0.3">
      <c r="B58" s="74">
        <v>52</v>
      </c>
      <c r="C58" s="75" t="s">
        <v>50</v>
      </c>
      <c r="D58" s="76">
        <v>40</v>
      </c>
      <c r="E58" s="77" t="s">
        <v>44</v>
      </c>
      <c r="F58" s="75" t="s">
        <v>141</v>
      </c>
      <c r="G58" s="78"/>
      <c r="H58" s="78"/>
      <c r="I58" s="78"/>
      <c r="J58" s="9">
        <f>D58*K58</f>
        <v>1560</v>
      </c>
      <c r="K58" s="9">
        <v>39</v>
      </c>
      <c r="L58" s="28"/>
      <c r="M58" s="27">
        <f>D58*L58</f>
        <v>0</v>
      </c>
      <c r="N58" s="49" t="str">
        <f t="shared" si="2"/>
        <v xml:space="preserve"> </v>
      </c>
    </row>
    <row r="59" spans="2:14" ht="46.8" x14ac:dyDescent="0.3">
      <c r="B59" s="74">
        <v>53</v>
      </c>
      <c r="C59" s="75" t="s">
        <v>53</v>
      </c>
      <c r="D59" s="76">
        <v>20</v>
      </c>
      <c r="E59" s="77" t="s">
        <v>52</v>
      </c>
      <c r="F59" s="75" t="s">
        <v>142</v>
      </c>
      <c r="G59" s="78"/>
      <c r="H59" s="78"/>
      <c r="I59" s="78"/>
      <c r="J59" s="9">
        <f>D59*K59</f>
        <v>7980</v>
      </c>
      <c r="K59" s="9">
        <v>399</v>
      </c>
      <c r="L59" s="28"/>
      <c r="M59" s="27">
        <f>D59*L59</f>
        <v>0</v>
      </c>
      <c r="N59" s="49" t="str">
        <f t="shared" si="2"/>
        <v xml:space="preserve"> </v>
      </c>
    </row>
    <row r="60" spans="2:14" ht="30" x14ac:dyDescent="0.3">
      <c r="B60" s="74">
        <v>54</v>
      </c>
      <c r="C60" s="75" t="s">
        <v>55</v>
      </c>
      <c r="D60" s="76">
        <v>50</v>
      </c>
      <c r="E60" s="77" t="s">
        <v>44</v>
      </c>
      <c r="F60" s="75" t="s">
        <v>73</v>
      </c>
      <c r="G60" s="78"/>
      <c r="H60" s="78"/>
      <c r="I60" s="78"/>
      <c r="J60" s="9">
        <f>D60*K60</f>
        <v>4000</v>
      </c>
      <c r="K60" s="9">
        <v>80</v>
      </c>
      <c r="L60" s="28"/>
      <c r="M60" s="27">
        <f>D60*L60</f>
        <v>0</v>
      </c>
      <c r="N60" s="49" t="str">
        <f t="shared" si="2"/>
        <v xml:space="preserve"> </v>
      </c>
    </row>
    <row r="61" spans="2:14" ht="31.2" x14ac:dyDescent="0.3">
      <c r="B61" s="74">
        <v>55</v>
      </c>
      <c r="C61" s="75" t="s">
        <v>56</v>
      </c>
      <c r="D61" s="76">
        <v>60</v>
      </c>
      <c r="E61" s="77" t="s">
        <v>44</v>
      </c>
      <c r="F61" s="75" t="s">
        <v>143</v>
      </c>
      <c r="G61" s="78"/>
      <c r="H61" s="78"/>
      <c r="I61" s="78"/>
      <c r="J61" s="9">
        <f>D61*K61</f>
        <v>1200</v>
      </c>
      <c r="K61" s="9">
        <v>20</v>
      </c>
      <c r="L61" s="28"/>
      <c r="M61" s="27">
        <f>D61*L61</f>
        <v>0</v>
      </c>
      <c r="N61" s="49" t="str">
        <f t="shared" si="2"/>
        <v xml:space="preserve"> </v>
      </c>
    </row>
    <row r="62" spans="2:14" ht="44.4" x14ac:dyDescent="0.3">
      <c r="B62" s="74">
        <v>56</v>
      </c>
      <c r="C62" s="75" t="s">
        <v>144</v>
      </c>
      <c r="D62" s="76">
        <v>20</v>
      </c>
      <c r="E62" s="77" t="s">
        <v>44</v>
      </c>
      <c r="F62" s="75" t="s">
        <v>145</v>
      </c>
      <c r="G62" s="78"/>
      <c r="H62" s="78"/>
      <c r="I62" s="78"/>
      <c r="J62" s="9">
        <f>D62*K62</f>
        <v>1480</v>
      </c>
      <c r="K62" s="9">
        <v>74</v>
      </c>
      <c r="L62" s="28"/>
      <c r="M62" s="27">
        <f>D62*L62</f>
        <v>0</v>
      </c>
      <c r="N62" s="49" t="str">
        <f t="shared" si="2"/>
        <v xml:space="preserve"> </v>
      </c>
    </row>
    <row r="63" spans="2:14" ht="44.4" x14ac:dyDescent="0.3">
      <c r="B63" s="74">
        <v>57</v>
      </c>
      <c r="C63" s="75" t="s">
        <v>144</v>
      </c>
      <c r="D63" s="76">
        <v>40</v>
      </c>
      <c r="E63" s="77" t="s">
        <v>44</v>
      </c>
      <c r="F63" s="75" t="s">
        <v>146</v>
      </c>
      <c r="G63" s="78"/>
      <c r="H63" s="78"/>
      <c r="I63" s="78"/>
      <c r="J63" s="9">
        <f>D63*K63</f>
        <v>2600</v>
      </c>
      <c r="K63" s="9">
        <v>65</v>
      </c>
      <c r="L63" s="28"/>
      <c r="M63" s="27">
        <f>D63*L63</f>
        <v>0</v>
      </c>
      <c r="N63" s="49" t="str">
        <f t="shared" si="2"/>
        <v xml:space="preserve"> </v>
      </c>
    </row>
    <row r="64" spans="2:14" ht="45.6" x14ac:dyDescent="0.3">
      <c r="B64" s="74">
        <v>58</v>
      </c>
      <c r="C64" s="75" t="s">
        <v>147</v>
      </c>
      <c r="D64" s="76">
        <v>40</v>
      </c>
      <c r="E64" s="77" t="s">
        <v>44</v>
      </c>
      <c r="F64" s="75" t="s">
        <v>148</v>
      </c>
      <c r="G64" s="78"/>
      <c r="H64" s="78"/>
      <c r="I64" s="78"/>
      <c r="J64" s="9">
        <f>D64*K64</f>
        <v>600</v>
      </c>
      <c r="K64" s="9">
        <v>15</v>
      </c>
      <c r="L64" s="28"/>
      <c r="M64" s="27">
        <f>D64*L64</f>
        <v>0</v>
      </c>
      <c r="N64" s="49" t="str">
        <f t="shared" si="2"/>
        <v xml:space="preserve"> </v>
      </c>
    </row>
    <row r="65" spans="1:15" ht="15.6" x14ac:dyDescent="0.3">
      <c r="B65" s="74">
        <v>59</v>
      </c>
      <c r="C65" s="75" t="s">
        <v>149</v>
      </c>
      <c r="D65" s="76">
        <v>10</v>
      </c>
      <c r="E65" s="77" t="s">
        <v>52</v>
      </c>
      <c r="F65" s="75" t="s">
        <v>150</v>
      </c>
      <c r="G65" s="78"/>
      <c r="H65" s="78"/>
      <c r="I65" s="78"/>
      <c r="J65" s="9">
        <f>D65*K65</f>
        <v>700</v>
      </c>
      <c r="K65" s="9">
        <v>70</v>
      </c>
      <c r="L65" s="28"/>
      <c r="M65" s="27">
        <f>D65*L65</f>
        <v>0</v>
      </c>
      <c r="N65" s="49" t="str">
        <f t="shared" si="2"/>
        <v xml:space="preserve"> </v>
      </c>
    </row>
    <row r="66" spans="1:15" x14ac:dyDescent="0.3">
      <c r="B66" s="74">
        <v>60</v>
      </c>
      <c r="C66" s="75" t="s">
        <v>59</v>
      </c>
      <c r="D66" s="76">
        <v>50</v>
      </c>
      <c r="E66" s="77" t="s">
        <v>58</v>
      </c>
      <c r="F66" s="75" t="s">
        <v>60</v>
      </c>
      <c r="G66" s="78"/>
      <c r="H66" s="78"/>
      <c r="I66" s="78"/>
      <c r="J66" s="9">
        <f>D66*K66</f>
        <v>750</v>
      </c>
      <c r="K66" s="9">
        <v>15</v>
      </c>
      <c r="L66" s="28"/>
      <c r="M66" s="27">
        <f>D66*L66</f>
        <v>0</v>
      </c>
      <c r="N66" s="49" t="str">
        <f t="shared" si="2"/>
        <v xml:space="preserve"> </v>
      </c>
    </row>
    <row r="67" spans="1:15" x14ac:dyDescent="0.3">
      <c r="B67" s="74">
        <v>61</v>
      </c>
      <c r="C67" s="75" t="s">
        <v>151</v>
      </c>
      <c r="D67" s="76">
        <v>30</v>
      </c>
      <c r="E67" s="77" t="s">
        <v>58</v>
      </c>
      <c r="F67" s="75" t="s">
        <v>152</v>
      </c>
      <c r="G67" s="78"/>
      <c r="H67" s="78"/>
      <c r="I67" s="78"/>
      <c r="J67" s="9">
        <f>D67*K67</f>
        <v>450</v>
      </c>
      <c r="K67" s="9">
        <v>15</v>
      </c>
      <c r="L67" s="28"/>
      <c r="M67" s="27">
        <f>D67*L67</f>
        <v>0</v>
      </c>
      <c r="N67" s="49" t="str">
        <f t="shared" si="2"/>
        <v xml:space="preserve"> </v>
      </c>
    </row>
    <row r="68" spans="1:15" ht="15.6" x14ac:dyDescent="0.3">
      <c r="B68" s="74">
        <v>62</v>
      </c>
      <c r="C68" s="75" t="s">
        <v>62</v>
      </c>
      <c r="D68" s="76">
        <v>120</v>
      </c>
      <c r="E68" s="77" t="s">
        <v>63</v>
      </c>
      <c r="F68" s="75" t="s">
        <v>153</v>
      </c>
      <c r="G68" s="78"/>
      <c r="H68" s="78"/>
      <c r="I68" s="78"/>
      <c r="J68" s="9">
        <f>D68*K68</f>
        <v>2400</v>
      </c>
      <c r="K68" s="9">
        <v>20</v>
      </c>
      <c r="L68" s="28"/>
      <c r="M68" s="27">
        <f>D68*L68</f>
        <v>0</v>
      </c>
      <c r="N68" s="49" t="str">
        <f t="shared" si="2"/>
        <v xml:space="preserve"> </v>
      </c>
    </row>
    <row r="69" spans="1:15" ht="44.4" x14ac:dyDescent="0.3">
      <c r="B69" s="74">
        <v>63</v>
      </c>
      <c r="C69" s="75" t="s">
        <v>154</v>
      </c>
      <c r="D69" s="76">
        <v>120</v>
      </c>
      <c r="E69" s="77" t="s">
        <v>63</v>
      </c>
      <c r="F69" s="75" t="s">
        <v>155</v>
      </c>
      <c r="G69" s="78"/>
      <c r="H69" s="78"/>
      <c r="I69" s="78"/>
      <c r="J69" s="9">
        <f>D69*K69</f>
        <v>2220</v>
      </c>
      <c r="K69" s="9">
        <v>18.5</v>
      </c>
      <c r="L69" s="28"/>
      <c r="M69" s="27">
        <f>D69*L69</f>
        <v>0</v>
      </c>
      <c r="N69" s="49" t="str">
        <f t="shared" si="2"/>
        <v xml:space="preserve"> </v>
      </c>
    </row>
    <row r="70" spans="1:15" ht="31.2" x14ac:dyDescent="0.3">
      <c r="B70" s="74">
        <v>64</v>
      </c>
      <c r="C70" s="75" t="s">
        <v>156</v>
      </c>
      <c r="D70" s="76">
        <v>60</v>
      </c>
      <c r="E70" s="77" t="s">
        <v>63</v>
      </c>
      <c r="F70" s="75" t="s">
        <v>157</v>
      </c>
      <c r="G70" s="78"/>
      <c r="H70" s="78"/>
      <c r="I70" s="78"/>
      <c r="J70" s="9">
        <f>D70*K70</f>
        <v>6000</v>
      </c>
      <c r="K70" s="9">
        <v>100</v>
      </c>
      <c r="L70" s="28"/>
      <c r="M70" s="27">
        <f>D70*L70</f>
        <v>0</v>
      </c>
      <c r="N70" s="49" t="str">
        <f t="shared" si="2"/>
        <v xml:space="preserve"> </v>
      </c>
    </row>
    <row r="71" spans="1:15" x14ac:dyDescent="0.3">
      <c r="B71" s="74">
        <v>65</v>
      </c>
      <c r="C71" s="75" t="s">
        <v>158</v>
      </c>
      <c r="D71" s="76">
        <v>20</v>
      </c>
      <c r="E71" s="77" t="s">
        <v>44</v>
      </c>
      <c r="F71" s="75" t="s">
        <v>159</v>
      </c>
      <c r="G71" s="78"/>
      <c r="H71" s="78"/>
      <c r="I71" s="78"/>
      <c r="J71" s="9">
        <f>D71*K71</f>
        <v>700</v>
      </c>
      <c r="K71" s="9">
        <v>35</v>
      </c>
      <c r="L71" s="28"/>
      <c r="M71" s="27">
        <f>D71*L71</f>
        <v>0</v>
      </c>
      <c r="N71" s="49" t="str">
        <f t="shared" si="2"/>
        <v xml:space="preserve"> </v>
      </c>
    </row>
    <row r="72" spans="1:15" x14ac:dyDescent="0.3">
      <c r="B72" s="74">
        <v>66</v>
      </c>
      <c r="C72" s="75" t="s">
        <v>160</v>
      </c>
      <c r="D72" s="76">
        <v>5</v>
      </c>
      <c r="E72" s="77" t="s">
        <v>44</v>
      </c>
      <c r="F72" s="75" t="s">
        <v>161</v>
      </c>
      <c r="G72" s="78"/>
      <c r="H72" s="78"/>
      <c r="I72" s="78"/>
      <c r="J72" s="9">
        <f>D72*K72</f>
        <v>540</v>
      </c>
      <c r="K72" s="9">
        <v>108</v>
      </c>
      <c r="L72" s="28"/>
      <c r="M72" s="27">
        <f>D72*L72</f>
        <v>0</v>
      </c>
      <c r="N72" s="49" t="str">
        <f t="shared" si="2"/>
        <v xml:space="preserve"> </v>
      </c>
    </row>
    <row r="73" spans="1:15" ht="28.8" x14ac:dyDescent="0.3">
      <c r="B73" s="74">
        <v>67</v>
      </c>
      <c r="C73" s="75" t="s">
        <v>65</v>
      </c>
      <c r="D73" s="76">
        <v>120</v>
      </c>
      <c r="E73" s="77" t="s">
        <v>44</v>
      </c>
      <c r="F73" s="75" t="s">
        <v>78</v>
      </c>
      <c r="G73" s="78"/>
      <c r="H73" s="78"/>
      <c r="I73" s="78"/>
      <c r="J73" s="9">
        <f>D73*K73</f>
        <v>1620</v>
      </c>
      <c r="K73" s="9">
        <v>13.5</v>
      </c>
      <c r="L73" s="28"/>
      <c r="M73" s="27">
        <f>D73*L73</f>
        <v>0</v>
      </c>
      <c r="N73" s="49" t="str">
        <f t="shared" si="2"/>
        <v xml:space="preserve"> </v>
      </c>
    </row>
    <row r="74" spans="1:15" x14ac:dyDescent="0.3">
      <c r="B74" s="74">
        <v>68</v>
      </c>
      <c r="C74" s="75" t="s">
        <v>66</v>
      </c>
      <c r="D74" s="76">
        <v>120</v>
      </c>
      <c r="E74" s="77" t="s">
        <v>44</v>
      </c>
      <c r="F74" s="75" t="s">
        <v>80</v>
      </c>
      <c r="G74" s="78"/>
      <c r="H74" s="78"/>
      <c r="I74" s="78"/>
      <c r="J74" s="9">
        <f>D74*K74</f>
        <v>480</v>
      </c>
      <c r="K74" s="9">
        <v>4</v>
      </c>
      <c r="L74" s="28"/>
      <c r="M74" s="27">
        <f>D74*L74</f>
        <v>0</v>
      </c>
      <c r="N74" s="49" t="str">
        <f t="shared" si="2"/>
        <v xml:space="preserve"> </v>
      </c>
    </row>
    <row r="75" spans="1:15" x14ac:dyDescent="0.3">
      <c r="B75" s="74">
        <v>69</v>
      </c>
      <c r="C75" s="75" t="s">
        <v>162</v>
      </c>
      <c r="D75" s="76">
        <v>20</v>
      </c>
      <c r="E75" s="77" t="s">
        <v>44</v>
      </c>
      <c r="F75" s="75" t="s">
        <v>163</v>
      </c>
      <c r="G75" s="78"/>
      <c r="H75" s="78"/>
      <c r="I75" s="78"/>
      <c r="J75" s="9">
        <f>D75*K75</f>
        <v>120</v>
      </c>
      <c r="K75" s="9">
        <v>6</v>
      </c>
      <c r="L75" s="28"/>
      <c r="M75" s="27">
        <f>D75*L75</f>
        <v>0</v>
      </c>
      <c r="N75" s="49" t="str">
        <f t="shared" si="2"/>
        <v xml:space="preserve"> </v>
      </c>
    </row>
    <row r="76" spans="1:15" ht="15.6" x14ac:dyDescent="0.3">
      <c r="B76" s="74">
        <v>70</v>
      </c>
      <c r="C76" s="75" t="s">
        <v>164</v>
      </c>
      <c r="D76" s="76">
        <v>20</v>
      </c>
      <c r="E76" s="77" t="s">
        <v>44</v>
      </c>
      <c r="F76" s="75" t="s">
        <v>165</v>
      </c>
      <c r="G76" s="78"/>
      <c r="H76" s="78"/>
      <c r="I76" s="78"/>
      <c r="J76" s="9">
        <f>D76*K76</f>
        <v>360</v>
      </c>
      <c r="K76" s="9">
        <v>18</v>
      </c>
      <c r="L76" s="28"/>
      <c r="M76" s="27">
        <f>D76*L76</f>
        <v>0</v>
      </c>
      <c r="N76" s="49" t="str">
        <f t="shared" si="2"/>
        <v xml:space="preserve"> </v>
      </c>
    </row>
    <row r="77" spans="1:15" ht="15" thickBot="1" x14ac:dyDescent="0.35">
      <c r="B77" s="79">
        <v>71</v>
      </c>
      <c r="C77" s="80" t="s">
        <v>166</v>
      </c>
      <c r="D77" s="81">
        <v>4</v>
      </c>
      <c r="E77" s="82" t="s">
        <v>44</v>
      </c>
      <c r="F77" s="80" t="s">
        <v>167</v>
      </c>
      <c r="G77" s="83"/>
      <c r="H77" s="83"/>
      <c r="I77" s="83"/>
      <c r="J77" s="32">
        <f>D77*K77</f>
        <v>116</v>
      </c>
      <c r="K77" s="32">
        <v>29</v>
      </c>
      <c r="L77" s="33"/>
      <c r="M77" s="34">
        <f>D77*L77</f>
        <v>0</v>
      </c>
      <c r="N77" s="50" t="str">
        <f t="shared" si="2"/>
        <v xml:space="preserve"> </v>
      </c>
    </row>
    <row r="78" spans="1:15" ht="13.5" customHeight="1" thickTop="1" thickBot="1" x14ac:dyDescent="0.35">
      <c r="A78" s="85"/>
      <c r="B78" s="86"/>
      <c r="C78" s="87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</row>
    <row r="79" spans="1:15" ht="60.75" customHeight="1" thickTop="1" thickBot="1" x14ac:dyDescent="0.35">
      <c r="A79" s="88"/>
      <c r="B79" s="42" t="s">
        <v>112</v>
      </c>
      <c r="C79" s="42"/>
      <c r="D79" s="42"/>
      <c r="E79" s="42"/>
      <c r="F79" s="42"/>
      <c r="G79" s="42"/>
      <c r="H79" s="60"/>
      <c r="I79" s="60"/>
      <c r="J79" s="10"/>
      <c r="K79" s="31" t="s">
        <v>81</v>
      </c>
      <c r="L79" s="40" t="s">
        <v>82</v>
      </c>
      <c r="M79" s="89"/>
      <c r="N79" s="90"/>
    </row>
    <row r="80" spans="1:15" ht="33" customHeight="1" thickTop="1" thickBot="1" x14ac:dyDescent="0.35">
      <c r="A80" s="88"/>
      <c r="B80" s="91" t="s">
        <v>83</v>
      </c>
      <c r="C80" s="91"/>
      <c r="D80" s="91"/>
      <c r="E80" s="91"/>
      <c r="F80" s="91"/>
      <c r="G80" s="91"/>
      <c r="H80" s="11"/>
      <c r="I80" s="11"/>
      <c r="J80" s="12"/>
      <c r="K80" s="13">
        <f>SUM(J7:J77)</f>
        <v>89827.199999999997</v>
      </c>
      <c r="L80" s="41">
        <f>SUM(M7:M77)</f>
        <v>0</v>
      </c>
      <c r="M80" s="92"/>
      <c r="N80" s="93"/>
    </row>
    <row r="81" spans="1:15" ht="39.75" customHeight="1" thickTop="1" x14ac:dyDescent="0.3">
      <c r="A81" s="88"/>
      <c r="H81" s="14"/>
      <c r="I81" s="14"/>
      <c r="J81" s="94"/>
      <c r="K81" s="94"/>
      <c r="L81" s="95"/>
      <c r="M81" s="95"/>
      <c r="N81" s="95"/>
      <c r="O81" s="95"/>
    </row>
    <row r="82" spans="1:15" ht="19.95" customHeight="1" x14ac:dyDescent="0.3">
      <c r="A82" s="88"/>
      <c r="H82" s="14"/>
      <c r="I82" s="14"/>
      <c r="J82" s="94"/>
      <c r="K82" s="15"/>
      <c r="L82" s="15"/>
      <c r="M82" s="15"/>
      <c r="N82" s="95"/>
      <c r="O82" s="95"/>
    </row>
    <row r="83" spans="1:15" x14ac:dyDescent="0.3">
      <c r="C83" s="22"/>
      <c r="D83" s="2"/>
      <c r="E83" s="2"/>
      <c r="F83" s="2"/>
      <c r="G83" s="2"/>
      <c r="I83" s="2"/>
      <c r="J83" s="2"/>
    </row>
    <row r="84" spans="1:15" x14ac:dyDescent="0.3">
      <c r="C84" s="22"/>
      <c r="D84" s="2"/>
      <c r="E84" s="2"/>
      <c r="F84" s="2"/>
      <c r="G84" s="2"/>
      <c r="I84" s="2"/>
      <c r="J84" s="2"/>
    </row>
    <row r="85" spans="1:15" x14ac:dyDescent="0.3">
      <c r="C85" s="22"/>
      <c r="D85" s="2"/>
      <c r="E85" s="2"/>
      <c r="F85" s="2"/>
      <c r="G85" s="2"/>
      <c r="I85" s="2"/>
      <c r="J85" s="2"/>
    </row>
    <row r="86" spans="1:15" x14ac:dyDescent="0.3">
      <c r="C86" s="22"/>
      <c r="D86" s="2"/>
      <c r="E86" s="2"/>
      <c r="F86" s="2"/>
      <c r="G86" s="2"/>
      <c r="I86" s="2"/>
      <c r="J86" s="2"/>
    </row>
    <row r="87" spans="1:15" x14ac:dyDescent="0.3">
      <c r="C87" s="22"/>
      <c r="D87" s="2"/>
      <c r="E87" s="2"/>
      <c r="F87" s="2"/>
      <c r="G87" s="2"/>
      <c r="I87" s="2"/>
      <c r="J87" s="2"/>
    </row>
    <row r="88" spans="1:15" x14ac:dyDescent="0.3">
      <c r="C88" s="22"/>
      <c r="D88" s="2"/>
      <c r="E88" s="2"/>
      <c r="F88" s="2"/>
      <c r="G88" s="2"/>
      <c r="I88" s="2"/>
      <c r="J88" s="2"/>
    </row>
    <row r="89" spans="1:15" x14ac:dyDescent="0.3">
      <c r="C89" s="22"/>
      <c r="D89" s="2"/>
      <c r="E89" s="2"/>
      <c r="F89" s="2"/>
      <c r="G89" s="2"/>
      <c r="I89" s="2"/>
      <c r="J89" s="2"/>
    </row>
    <row r="90" spans="1:15" x14ac:dyDescent="0.3">
      <c r="C90" s="22"/>
      <c r="D90" s="2"/>
      <c r="E90" s="2"/>
      <c r="F90" s="2"/>
      <c r="G90" s="2"/>
      <c r="I90" s="2"/>
      <c r="J90" s="2"/>
    </row>
    <row r="91" spans="1:15" x14ac:dyDescent="0.3">
      <c r="C91" s="22"/>
      <c r="D91" s="2"/>
      <c r="E91" s="2"/>
      <c r="F91" s="2"/>
      <c r="G91" s="2"/>
      <c r="I91" s="2"/>
      <c r="J91" s="2"/>
    </row>
    <row r="92" spans="1:15" x14ac:dyDescent="0.3">
      <c r="C92" s="22"/>
      <c r="D92" s="2"/>
      <c r="E92" s="2"/>
      <c r="F92" s="2"/>
      <c r="G92" s="2"/>
      <c r="I92" s="2"/>
      <c r="J92" s="2"/>
    </row>
    <row r="93" spans="1:15" x14ac:dyDescent="0.3">
      <c r="C93" s="22"/>
      <c r="D93" s="2"/>
      <c r="E93" s="2"/>
      <c r="F93" s="2"/>
      <c r="G93" s="2"/>
      <c r="I93" s="2"/>
      <c r="J93" s="2"/>
    </row>
    <row r="94" spans="1:15" x14ac:dyDescent="0.3">
      <c r="C94" s="22"/>
      <c r="D94" s="2"/>
      <c r="E94" s="2"/>
      <c r="F94" s="2"/>
      <c r="G94" s="2"/>
      <c r="I94" s="2"/>
      <c r="J94" s="2"/>
    </row>
    <row r="95" spans="1:15" x14ac:dyDescent="0.3">
      <c r="C95" s="22"/>
      <c r="D95" s="2"/>
      <c r="E95" s="2"/>
      <c r="F95" s="2"/>
      <c r="G95" s="2"/>
      <c r="I95" s="2"/>
      <c r="J95" s="2"/>
    </row>
    <row r="96" spans="1:15" x14ac:dyDescent="0.3">
      <c r="C96" s="22"/>
      <c r="D96" s="2"/>
      <c r="E96" s="2"/>
      <c r="F96" s="2"/>
      <c r="G96" s="2"/>
      <c r="I96" s="2"/>
      <c r="J96" s="2"/>
    </row>
    <row r="97" spans="3:10" x14ac:dyDescent="0.3">
      <c r="C97" s="22"/>
      <c r="D97" s="2"/>
      <c r="E97" s="2"/>
      <c r="F97" s="2"/>
      <c r="G97" s="2"/>
      <c r="I97" s="2"/>
      <c r="J97" s="2"/>
    </row>
    <row r="98" spans="3:10" x14ac:dyDescent="0.3">
      <c r="C98" s="22"/>
      <c r="D98" s="2"/>
      <c r="E98" s="2"/>
      <c r="F98" s="2"/>
      <c r="G98" s="2"/>
      <c r="I98" s="2"/>
      <c r="J98" s="2"/>
    </row>
    <row r="99" spans="3:10" x14ac:dyDescent="0.3">
      <c r="C99" s="22"/>
      <c r="D99" s="2"/>
      <c r="E99" s="2"/>
      <c r="F99" s="2"/>
      <c r="G99" s="2"/>
      <c r="I99" s="2"/>
      <c r="J99" s="2"/>
    </row>
    <row r="100" spans="3:10" x14ac:dyDescent="0.3">
      <c r="C100" s="22"/>
      <c r="D100" s="2"/>
      <c r="E100" s="2"/>
      <c r="F100" s="2"/>
      <c r="G100" s="2"/>
      <c r="I100" s="2"/>
      <c r="J100" s="2"/>
    </row>
    <row r="101" spans="3:10" x14ac:dyDescent="0.3">
      <c r="C101" s="22"/>
      <c r="D101" s="2"/>
      <c r="E101" s="2"/>
      <c r="F101" s="2"/>
      <c r="G101" s="2"/>
      <c r="I101" s="2"/>
      <c r="J101" s="2"/>
    </row>
    <row r="102" spans="3:10" x14ac:dyDescent="0.3">
      <c r="C102" s="22"/>
      <c r="D102" s="2"/>
      <c r="E102" s="2"/>
      <c r="F102" s="2"/>
      <c r="G102" s="2"/>
      <c r="I102" s="2"/>
      <c r="J102" s="2"/>
    </row>
    <row r="103" spans="3:10" x14ac:dyDescent="0.3">
      <c r="C103" s="22"/>
      <c r="D103" s="2"/>
      <c r="E103" s="2"/>
      <c r="F103" s="2"/>
      <c r="G103" s="2"/>
      <c r="I103" s="2"/>
      <c r="J103" s="2"/>
    </row>
    <row r="104" spans="3:10" x14ac:dyDescent="0.3">
      <c r="C104" s="22"/>
      <c r="D104" s="2"/>
      <c r="E104" s="2"/>
      <c r="F104" s="2"/>
      <c r="G104" s="2"/>
      <c r="I104" s="2"/>
      <c r="J104" s="2"/>
    </row>
    <row r="105" spans="3:10" x14ac:dyDescent="0.3">
      <c r="C105" s="22"/>
      <c r="D105" s="2"/>
      <c r="E105" s="2"/>
      <c r="F105" s="2"/>
      <c r="G105" s="2"/>
      <c r="I105" s="2"/>
      <c r="J105" s="2"/>
    </row>
    <row r="106" spans="3:10" x14ac:dyDescent="0.3">
      <c r="C106" s="22"/>
      <c r="D106" s="2"/>
      <c r="E106" s="2"/>
      <c r="F106" s="2"/>
      <c r="G106" s="2"/>
      <c r="I106" s="2"/>
      <c r="J106" s="2"/>
    </row>
    <row r="107" spans="3:10" x14ac:dyDescent="0.3">
      <c r="C107" s="22"/>
      <c r="D107" s="2"/>
      <c r="E107" s="2"/>
      <c r="F107" s="2"/>
      <c r="G107" s="2"/>
      <c r="I107" s="2"/>
      <c r="J107" s="2"/>
    </row>
    <row r="108" spans="3:10" x14ac:dyDescent="0.3">
      <c r="C108" s="22"/>
      <c r="D108" s="2"/>
      <c r="E108" s="2"/>
      <c r="F108" s="2"/>
      <c r="G108" s="2"/>
      <c r="I108" s="2"/>
      <c r="J108" s="2"/>
    </row>
    <row r="109" spans="3:10" x14ac:dyDescent="0.3">
      <c r="C109" s="22"/>
      <c r="D109" s="2"/>
      <c r="E109" s="2"/>
      <c r="F109" s="2"/>
      <c r="G109" s="2"/>
      <c r="I109" s="2"/>
      <c r="J109" s="2"/>
    </row>
    <row r="110" spans="3:10" x14ac:dyDescent="0.3">
      <c r="C110" s="22"/>
      <c r="D110" s="2"/>
      <c r="E110" s="2"/>
      <c r="F110" s="2"/>
      <c r="G110" s="2"/>
      <c r="I110" s="2"/>
      <c r="J110" s="2"/>
    </row>
    <row r="111" spans="3:10" x14ac:dyDescent="0.3">
      <c r="C111" s="22"/>
      <c r="D111" s="2"/>
      <c r="E111" s="2"/>
      <c r="F111" s="2"/>
      <c r="G111" s="2"/>
      <c r="I111" s="2"/>
      <c r="J111" s="2"/>
    </row>
    <row r="112" spans="3:10" x14ac:dyDescent="0.3">
      <c r="C112" s="22"/>
      <c r="D112" s="2"/>
      <c r="E112" s="2"/>
      <c r="F112" s="2"/>
      <c r="G112" s="2"/>
      <c r="I112" s="2"/>
      <c r="J112" s="2"/>
    </row>
    <row r="113" spans="3:10" x14ac:dyDescent="0.3">
      <c r="C113" s="22"/>
      <c r="D113" s="2"/>
      <c r="E113" s="2"/>
      <c r="F113" s="2"/>
      <c r="G113" s="2"/>
      <c r="I113" s="2"/>
      <c r="J113" s="2"/>
    </row>
    <row r="114" spans="3:10" x14ac:dyDescent="0.3">
      <c r="C114" s="22"/>
      <c r="D114" s="2"/>
      <c r="E114" s="2"/>
      <c r="F114" s="2"/>
      <c r="G114" s="2"/>
      <c r="I114" s="2"/>
      <c r="J114" s="2"/>
    </row>
    <row r="115" spans="3:10" x14ac:dyDescent="0.3">
      <c r="C115" s="22"/>
      <c r="D115" s="2"/>
      <c r="E115" s="2"/>
      <c r="F115" s="2"/>
      <c r="G115" s="2"/>
      <c r="I115" s="2"/>
      <c r="J115" s="2"/>
    </row>
    <row r="116" spans="3:10" x14ac:dyDescent="0.3">
      <c r="C116" s="22"/>
      <c r="D116" s="2"/>
      <c r="E116" s="2"/>
      <c r="F116" s="2"/>
      <c r="G116" s="2"/>
      <c r="I116" s="2"/>
      <c r="J116" s="2"/>
    </row>
    <row r="117" spans="3:10" x14ac:dyDescent="0.3">
      <c r="C117" s="22"/>
      <c r="D117" s="2"/>
      <c r="E117" s="2"/>
      <c r="F117" s="2"/>
      <c r="G117" s="2"/>
      <c r="I117" s="2"/>
      <c r="J117" s="2"/>
    </row>
    <row r="118" spans="3:10" x14ac:dyDescent="0.3">
      <c r="C118" s="22"/>
      <c r="D118" s="2"/>
      <c r="E118" s="2"/>
      <c r="F118" s="2"/>
      <c r="G118" s="2"/>
      <c r="I118" s="2"/>
      <c r="J118" s="2"/>
    </row>
    <row r="119" spans="3:10" x14ac:dyDescent="0.3">
      <c r="C119" s="22"/>
      <c r="D119" s="2"/>
      <c r="E119" s="2"/>
      <c r="F119" s="2"/>
      <c r="G119" s="2"/>
      <c r="I119" s="2"/>
      <c r="J119" s="2"/>
    </row>
    <row r="120" spans="3:10" x14ac:dyDescent="0.3">
      <c r="C120" s="22"/>
      <c r="D120" s="2"/>
      <c r="E120" s="2"/>
      <c r="F120" s="2"/>
      <c r="G120" s="2"/>
      <c r="I120" s="2"/>
      <c r="J120" s="2"/>
    </row>
    <row r="121" spans="3:10" x14ac:dyDescent="0.3">
      <c r="C121" s="22"/>
      <c r="D121" s="2"/>
      <c r="E121" s="2"/>
      <c r="F121" s="2"/>
      <c r="G121" s="2"/>
      <c r="I121" s="2"/>
      <c r="J121" s="2"/>
    </row>
    <row r="122" spans="3:10" x14ac:dyDescent="0.3">
      <c r="C122" s="22"/>
      <c r="D122" s="2"/>
      <c r="E122" s="2"/>
      <c r="F122" s="2"/>
      <c r="G122" s="2"/>
      <c r="I122" s="2"/>
      <c r="J122" s="2"/>
    </row>
    <row r="123" spans="3:10" x14ac:dyDescent="0.3">
      <c r="C123" s="22"/>
      <c r="D123" s="2"/>
      <c r="E123" s="2"/>
      <c r="F123" s="2"/>
      <c r="G123" s="2"/>
      <c r="I123" s="2"/>
      <c r="J123" s="2"/>
    </row>
    <row r="124" spans="3:10" x14ac:dyDescent="0.3">
      <c r="C124" s="22"/>
      <c r="D124" s="2"/>
      <c r="E124" s="2"/>
      <c r="F124" s="2"/>
      <c r="G124" s="2"/>
      <c r="I124" s="2"/>
      <c r="J124" s="2"/>
    </row>
    <row r="125" spans="3:10" x14ac:dyDescent="0.3">
      <c r="C125" s="22"/>
      <c r="D125" s="2"/>
      <c r="E125" s="2"/>
      <c r="F125" s="2"/>
      <c r="G125" s="2"/>
      <c r="I125" s="2"/>
      <c r="J125" s="2"/>
    </row>
    <row r="126" spans="3:10" x14ac:dyDescent="0.3">
      <c r="C126" s="22"/>
      <c r="D126" s="2"/>
      <c r="E126" s="2"/>
      <c r="F126" s="2"/>
      <c r="G126" s="2"/>
      <c r="I126" s="2"/>
      <c r="J126" s="2"/>
    </row>
    <row r="127" spans="3:10" x14ac:dyDescent="0.3">
      <c r="C127" s="22"/>
      <c r="D127" s="2"/>
      <c r="E127" s="2"/>
      <c r="F127" s="2"/>
      <c r="G127" s="2"/>
      <c r="I127" s="2"/>
      <c r="J127" s="2"/>
    </row>
    <row r="128" spans="3:10" x14ac:dyDescent="0.3">
      <c r="C128" s="22"/>
      <c r="D128" s="2"/>
      <c r="E128" s="2"/>
      <c r="F128" s="2"/>
      <c r="G128" s="2"/>
      <c r="I128" s="2"/>
      <c r="J128" s="2"/>
    </row>
    <row r="129" spans="3:10" x14ac:dyDescent="0.3">
      <c r="C129" s="22"/>
      <c r="D129" s="2"/>
      <c r="E129" s="2"/>
      <c r="F129" s="2"/>
      <c r="G129" s="2"/>
      <c r="I129" s="2"/>
      <c r="J129" s="2"/>
    </row>
    <row r="130" spans="3:10" x14ac:dyDescent="0.3">
      <c r="C130" s="22"/>
      <c r="D130" s="2"/>
      <c r="E130" s="2"/>
      <c r="F130" s="2"/>
      <c r="G130" s="2"/>
      <c r="I130" s="2"/>
      <c r="J130" s="2"/>
    </row>
    <row r="131" spans="3:10" x14ac:dyDescent="0.3">
      <c r="C131" s="22"/>
      <c r="D131" s="2"/>
      <c r="E131" s="2"/>
      <c r="F131" s="2"/>
      <c r="G131" s="2"/>
      <c r="I131" s="2"/>
      <c r="J131" s="2"/>
    </row>
    <row r="132" spans="3:10" x14ac:dyDescent="0.3">
      <c r="C132" s="22"/>
      <c r="D132" s="2"/>
      <c r="E132" s="2"/>
      <c r="F132" s="2"/>
      <c r="G132" s="2"/>
      <c r="I132" s="2"/>
      <c r="J132" s="2"/>
    </row>
    <row r="133" spans="3:10" x14ac:dyDescent="0.3">
      <c r="C133" s="22"/>
      <c r="D133" s="2"/>
      <c r="E133" s="2"/>
      <c r="F133" s="2"/>
      <c r="G133" s="2"/>
      <c r="I133" s="2"/>
      <c r="J133" s="2"/>
    </row>
    <row r="134" spans="3:10" x14ac:dyDescent="0.3">
      <c r="C134" s="22"/>
      <c r="D134" s="2"/>
      <c r="E134" s="2"/>
      <c r="F134" s="2"/>
      <c r="G134" s="2"/>
      <c r="I134" s="2"/>
      <c r="J134" s="2"/>
    </row>
    <row r="135" spans="3:10" x14ac:dyDescent="0.3">
      <c r="C135" s="22"/>
      <c r="D135" s="2"/>
      <c r="E135" s="2"/>
      <c r="F135" s="2"/>
      <c r="G135" s="2"/>
      <c r="I135" s="2"/>
      <c r="J135" s="2"/>
    </row>
    <row r="136" spans="3:10" x14ac:dyDescent="0.3">
      <c r="C136" s="22"/>
      <c r="D136" s="2"/>
      <c r="E136" s="2"/>
      <c r="F136" s="2"/>
      <c r="G136" s="2"/>
      <c r="I136" s="2"/>
      <c r="J136" s="2"/>
    </row>
    <row r="137" spans="3:10" x14ac:dyDescent="0.3">
      <c r="C137" s="22"/>
      <c r="D137" s="2"/>
      <c r="E137" s="2"/>
      <c r="F137" s="2"/>
      <c r="G137" s="2"/>
      <c r="I137" s="2"/>
      <c r="J137" s="2"/>
    </row>
    <row r="138" spans="3:10" x14ac:dyDescent="0.3">
      <c r="C138" s="22"/>
      <c r="D138" s="2"/>
      <c r="E138" s="2"/>
      <c r="F138" s="2"/>
      <c r="G138" s="2"/>
      <c r="I138" s="2"/>
      <c r="J138" s="2"/>
    </row>
    <row r="139" spans="3:10" x14ac:dyDescent="0.3">
      <c r="C139" s="22"/>
      <c r="D139" s="2"/>
      <c r="E139" s="2"/>
      <c r="F139" s="2"/>
      <c r="G139" s="2"/>
      <c r="I139" s="2"/>
      <c r="J139" s="2"/>
    </row>
    <row r="140" spans="3:10" x14ac:dyDescent="0.3">
      <c r="C140" s="22"/>
      <c r="D140" s="2"/>
      <c r="E140" s="2"/>
      <c r="F140" s="2"/>
      <c r="G140" s="2"/>
      <c r="I140" s="2"/>
      <c r="J140" s="2"/>
    </row>
    <row r="141" spans="3:10" x14ac:dyDescent="0.3">
      <c r="C141" s="22"/>
      <c r="D141" s="2"/>
      <c r="E141" s="2"/>
      <c r="F141" s="2"/>
      <c r="G141" s="2"/>
      <c r="I141" s="2"/>
      <c r="J141" s="2"/>
    </row>
    <row r="142" spans="3:10" x14ac:dyDescent="0.3">
      <c r="C142" s="22"/>
      <c r="D142" s="2"/>
      <c r="E142" s="2"/>
      <c r="F142" s="2"/>
      <c r="G142" s="2"/>
      <c r="I142" s="2"/>
      <c r="J142" s="2"/>
    </row>
    <row r="143" spans="3:10" x14ac:dyDescent="0.3">
      <c r="C143" s="22"/>
      <c r="D143" s="2"/>
      <c r="E143" s="2"/>
      <c r="F143" s="2"/>
      <c r="G143" s="2"/>
      <c r="I143" s="2"/>
      <c r="J143" s="2"/>
    </row>
    <row r="144" spans="3:10" x14ac:dyDescent="0.3">
      <c r="C144" s="22"/>
      <c r="D144" s="2"/>
      <c r="E144" s="2"/>
      <c r="F144" s="2"/>
      <c r="G144" s="2"/>
      <c r="I144" s="2"/>
      <c r="J144" s="2"/>
    </row>
    <row r="145" spans="3:10" x14ac:dyDescent="0.3">
      <c r="C145" s="22"/>
      <c r="D145" s="2"/>
      <c r="E145" s="2"/>
      <c r="F145" s="2"/>
      <c r="G145" s="2"/>
      <c r="I145" s="2"/>
      <c r="J145" s="2"/>
    </row>
    <row r="146" spans="3:10" x14ac:dyDescent="0.3">
      <c r="C146" s="22"/>
      <c r="D146" s="2"/>
      <c r="E146" s="2"/>
      <c r="F146" s="2"/>
      <c r="G146" s="2"/>
      <c r="I146" s="2"/>
      <c r="J146" s="2"/>
    </row>
    <row r="147" spans="3:10" x14ac:dyDescent="0.3">
      <c r="C147" s="22"/>
      <c r="D147" s="2"/>
      <c r="E147" s="2"/>
      <c r="F147" s="2"/>
      <c r="G147" s="2"/>
      <c r="I147" s="2"/>
      <c r="J147" s="2"/>
    </row>
    <row r="148" spans="3:10" x14ac:dyDescent="0.3">
      <c r="C148" s="22"/>
      <c r="D148" s="2"/>
      <c r="E148" s="2"/>
      <c r="F148" s="2"/>
      <c r="G148" s="2"/>
      <c r="I148" s="2"/>
      <c r="J148" s="2"/>
    </row>
    <row r="149" spans="3:10" x14ac:dyDescent="0.3">
      <c r="C149" s="22"/>
      <c r="D149" s="2"/>
      <c r="E149" s="2"/>
      <c r="F149" s="2"/>
      <c r="G149" s="2"/>
      <c r="I149" s="2"/>
      <c r="J149" s="2"/>
    </row>
    <row r="150" spans="3:10" x14ac:dyDescent="0.3">
      <c r="C150" s="22"/>
      <c r="D150" s="2"/>
      <c r="E150" s="2"/>
      <c r="F150" s="2"/>
      <c r="G150" s="2"/>
      <c r="I150" s="2"/>
      <c r="J150" s="2"/>
    </row>
    <row r="151" spans="3:10" x14ac:dyDescent="0.3">
      <c r="C151" s="22"/>
      <c r="D151" s="2"/>
      <c r="E151" s="2"/>
      <c r="F151" s="2"/>
      <c r="G151" s="2"/>
      <c r="I151" s="2"/>
      <c r="J151" s="2"/>
    </row>
    <row r="152" spans="3:10" x14ac:dyDescent="0.3">
      <c r="C152" s="22"/>
      <c r="D152" s="2"/>
      <c r="E152" s="2"/>
      <c r="F152" s="2"/>
      <c r="G152" s="2"/>
      <c r="I152" s="2"/>
      <c r="J152" s="2"/>
    </row>
    <row r="153" spans="3:10" x14ac:dyDescent="0.3">
      <c r="C153" s="22"/>
      <c r="D153" s="2"/>
      <c r="E153" s="2"/>
      <c r="F153" s="2"/>
      <c r="G153" s="2"/>
      <c r="I153" s="2"/>
      <c r="J153" s="2"/>
    </row>
    <row r="154" spans="3:10" x14ac:dyDescent="0.3">
      <c r="C154" s="22"/>
      <c r="D154" s="2"/>
      <c r="E154" s="2"/>
      <c r="F154" s="2"/>
      <c r="G154" s="2"/>
      <c r="I154" s="2"/>
      <c r="J154" s="2"/>
    </row>
    <row r="155" spans="3:10" x14ac:dyDescent="0.3">
      <c r="C155" s="22"/>
      <c r="D155" s="2"/>
      <c r="E155" s="2"/>
      <c r="F155" s="2"/>
      <c r="G155" s="2"/>
      <c r="I155" s="2"/>
      <c r="J155" s="2"/>
    </row>
    <row r="156" spans="3:10" x14ac:dyDescent="0.3">
      <c r="C156" s="22"/>
      <c r="D156" s="2"/>
      <c r="E156" s="2"/>
      <c r="F156" s="2"/>
      <c r="G156" s="2"/>
      <c r="I156" s="2"/>
      <c r="J156" s="2"/>
    </row>
    <row r="157" spans="3:10" x14ac:dyDescent="0.3">
      <c r="C157" s="22"/>
      <c r="D157" s="2"/>
      <c r="E157" s="2"/>
      <c r="F157" s="2"/>
      <c r="G157" s="2"/>
      <c r="I157" s="2"/>
      <c r="J157" s="2"/>
    </row>
    <row r="158" spans="3:10" x14ac:dyDescent="0.3">
      <c r="C158" s="22"/>
      <c r="D158" s="2"/>
      <c r="E158" s="2"/>
      <c r="F158" s="2"/>
      <c r="G158" s="2"/>
      <c r="I158" s="2"/>
      <c r="J158" s="2"/>
    </row>
    <row r="159" spans="3:10" x14ac:dyDescent="0.3">
      <c r="C159" s="22"/>
      <c r="D159" s="2"/>
      <c r="E159" s="2"/>
      <c r="F159" s="2"/>
      <c r="G159" s="2"/>
      <c r="I159" s="2"/>
      <c r="J159" s="2"/>
    </row>
    <row r="160" spans="3:10" x14ac:dyDescent="0.3">
      <c r="C160" s="22"/>
      <c r="D160" s="2"/>
      <c r="E160" s="2"/>
      <c r="F160" s="2"/>
      <c r="G160" s="2"/>
      <c r="I160" s="2"/>
      <c r="J160" s="2"/>
    </row>
    <row r="161" spans="3:10" x14ac:dyDescent="0.3">
      <c r="C161" s="22"/>
      <c r="D161" s="2"/>
      <c r="E161" s="2"/>
      <c r="F161" s="2"/>
      <c r="G161" s="2"/>
      <c r="I161" s="2"/>
      <c r="J161" s="2"/>
    </row>
    <row r="162" spans="3:10" x14ac:dyDescent="0.3">
      <c r="C162" s="22"/>
      <c r="D162" s="2"/>
      <c r="E162" s="2"/>
      <c r="F162" s="2"/>
      <c r="G162" s="2"/>
      <c r="I162" s="2"/>
      <c r="J162" s="2"/>
    </row>
    <row r="163" spans="3:10" x14ac:dyDescent="0.3">
      <c r="C163" s="22"/>
      <c r="D163" s="2"/>
      <c r="E163" s="2"/>
      <c r="F163" s="2"/>
      <c r="G163" s="2"/>
      <c r="I163" s="2"/>
      <c r="J163" s="2"/>
    </row>
  </sheetData>
  <sheetProtection password="F79C" sheet="1" objects="1" scenarios="1" selectLockedCells="1"/>
  <mergeCells count="19">
    <mergeCell ref="B3:B4"/>
    <mergeCell ref="C3:C4"/>
    <mergeCell ref="D3:E4"/>
    <mergeCell ref="F3:G4"/>
    <mergeCell ref="B80:G80"/>
    <mergeCell ref="B79:G79"/>
    <mergeCell ref="H45:H77"/>
    <mergeCell ref="I45:I77"/>
    <mergeCell ref="H7:H24"/>
    <mergeCell ref="I7:I24"/>
    <mergeCell ref="L1:N1"/>
    <mergeCell ref="L79:N79"/>
    <mergeCell ref="L80:N80"/>
    <mergeCell ref="B1:F1"/>
    <mergeCell ref="G25:G44"/>
    <mergeCell ref="H25:H44"/>
    <mergeCell ref="I25:I44"/>
    <mergeCell ref="G45:G77"/>
    <mergeCell ref="G7:G24"/>
  </mergeCells>
  <conditionalFormatting sqref="B7:B77">
    <cfRule type="containsBlanks" dxfId="62" priority="643">
      <formula>LEN(TRIM(B7))=0</formula>
    </cfRule>
  </conditionalFormatting>
  <conditionalFormatting sqref="B7:B77">
    <cfRule type="cellIs" dxfId="61" priority="638" operator="greaterThanOrEqual">
      <formula>1</formula>
    </cfRule>
  </conditionalFormatting>
  <conditionalFormatting sqref="N7:N24">
    <cfRule type="cellIs" dxfId="60" priority="634" operator="equal">
      <formula>"NEVYHOVUJE"</formula>
    </cfRule>
    <cfRule type="cellIs" dxfId="59" priority="635" operator="equal">
      <formula>"VYHOVUJE"</formula>
    </cfRule>
  </conditionalFormatting>
  <conditionalFormatting sqref="D7">
    <cfRule type="containsBlanks" dxfId="58" priority="166">
      <formula>LEN(TRIM(D7))=0</formula>
    </cfRule>
  </conditionalFormatting>
  <conditionalFormatting sqref="L13 L15 L19:L22 L7:L11">
    <cfRule type="notContainsBlanks" dxfId="57" priority="108">
      <formula>LEN(TRIM(L7))&gt;0</formula>
    </cfRule>
  </conditionalFormatting>
  <conditionalFormatting sqref="L12 L14 L16:L18 L23:L24 L20:L21 L7:L10">
    <cfRule type="notContainsBlanks" dxfId="56" priority="112">
      <formula>LEN(TRIM(L7))&gt;0</formula>
    </cfRule>
    <cfRule type="containsBlanks" dxfId="55" priority="113">
      <formula>LEN(TRIM(L7))=0</formula>
    </cfRule>
  </conditionalFormatting>
  <conditionalFormatting sqref="L12 L14 L16:L18 L23:L24">
    <cfRule type="notContainsBlanks" dxfId="54" priority="111">
      <formula>LEN(TRIM(L12))&gt;0</formula>
    </cfRule>
  </conditionalFormatting>
  <conditionalFormatting sqref="L19 L22 L11 L13 L15">
    <cfRule type="notContainsBlanks" dxfId="53" priority="109">
      <formula>LEN(TRIM(L11))&gt;0</formula>
    </cfRule>
    <cfRule type="containsBlanks" dxfId="52" priority="110">
      <formula>LEN(TRIM(L11))=0</formula>
    </cfRule>
  </conditionalFormatting>
  <conditionalFormatting sqref="N25:N44">
    <cfRule type="cellIs" dxfId="51" priority="96" operator="equal">
      <formula>"NEVYHOVUJE"</formula>
    </cfRule>
    <cfRule type="cellIs" dxfId="50" priority="97" operator="equal">
      <formula>"VYHOVUJE"</formula>
    </cfRule>
  </conditionalFormatting>
  <conditionalFormatting sqref="L31 L33 L35 L39:L42">
    <cfRule type="notContainsBlanks" dxfId="49" priority="89">
      <formula>LEN(TRIM(L31))&gt;0</formula>
    </cfRule>
  </conditionalFormatting>
  <conditionalFormatting sqref="L32 L25:L30 L34 L36:L38 L40:L41 L43">
    <cfRule type="notContainsBlanks" dxfId="48" priority="93">
      <formula>LEN(TRIM(L25))&gt;0</formula>
    </cfRule>
    <cfRule type="containsBlanks" dxfId="47" priority="94">
      <formula>LEN(TRIM(L25))=0</formula>
    </cfRule>
  </conditionalFormatting>
  <conditionalFormatting sqref="L32 L25:L30 L34 L36:L38 L43">
    <cfRule type="notContainsBlanks" dxfId="46" priority="92">
      <formula>LEN(TRIM(L25))&gt;0</formula>
    </cfRule>
  </conditionalFormatting>
  <conditionalFormatting sqref="L39 L42 L31 L33 L35">
    <cfRule type="notContainsBlanks" dxfId="45" priority="90">
      <formula>LEN(TRIM(L31))&gt;0</formula>
    </cfRule>
    <cfRule type="containsBlanks" dxfId="44" priority="91">
      <formula>LEN(TRIM(L31))=0</formula>
    </cfRule>
  </conditionalFormatting>
  <conditionalFormatting sqref="L50:L51 L54 L60 L64 L72:L77">
    <cfRule type="notContainsBlanks" dxfId="43" priority="43">
      <formula>LEN(TRIM(L50))&gt;0</formula>
    </cfRule>
    <cfRule type="containsBlanks" dxfId="42" priority="44">
      <formula>LEN(TRIM(L50))=0</formula>
    </cfRule>
  </conditionalFormatting>
  <conditionalFormatting sqref="N45:N77">
    <cfRule type="cellIs" dxfId="41" priority="41" operator="equal">
      <formula>"NEVYHOVUJE"</formula>
    </cfRule>
    <cfRule type="cellIs" dxfId="40" priority="42" operator="equal">
      <formula>"VYHOVUJE"</formula>
    </cfRule>
  </conditionalFormatting>
  <conditionalFormatting sqref="L52">
    <cfRule type="notContainsBlanks" dxfId="39" priority="39">
      <formula>LEN(TRIM(L52))&gt;0</formula>
    </cfRule>
    <cfRule type="containsBlanks" dxfId="38" priority="40">
      <formula>LEN(TRIM(L52))=0</formula>
    </cfRule>
  </conditionalFormatting>
  <conditionalFormatting sqref="L61">
    <cfRule type="notContainsBlanks" dxfId="37" priority="37">
      <formula>LEN(TRIM(L61))&gt;0</formula>
    </cfRule>
    <cfRule type="containsBlanks" dxfId="36" priority="38">
      <formula>LEN(TRIM(L61))=0</formula>
    </cfRule>
  </conditionalFormatting>
  <conditionalFormatting sqref="L59">
    <cfRule type="notContainsBlanks" dxfId="35" priority="35">
      <formula>LEN(TRIM(L59))&gt;0</formula>
    </cfRule>
    <cfRule type="containsBlanks" dxfId="34" priority="36">
      <formula>LEN(TRIM(L59))=0</formula>
    </cfRule>
  </conditionalFormatting>
  <conditionalFormatting sqref="L57:L58">
    <cfRule type="notContainsBlanks" dxfId="33" priority="33">
      <formula>LEN(TRIM(L57))&gt;0</formula>
    </cfRule>
    <cfRule type="containsBlanks" dxfId="32" priority="34">
      <formula>LEN(TRIM(L57))=0</formula>
    </cfRule>
  </conditionalFormatting>
  <conditionalFormatting sqref="L56">
    <cfRule type="notContainsBlanks" dxfId="31" priority="31">
      <formula>LEN(TRIM(L56))&gt;0</formula>
    </cfRule>
    <cfRule type="containsBlanks" dxfId="30" priority="32">
      <formula>LEN(TRIM(L56))=0</formula>
    </cfRule>
  </conditionalFormatting>
  <conditionalFormatting sqref="L55">
    <cfRule type="notContainsBlanks" dxfId="29" priority="29">
      <formula>LEN(TRIM(L55))&gt;0</formula>
    </cfRule>
    <cfRule type="containsBlanks" dxfId="28" priority="30">
      <formula>LEN(TRIM(L55))=0</formula>
    </cfRule>
  </conditionalFormatting>
  <conditionalFormatting sqref="L53">
    <cfRule type="notContainsBlanks" dxfId="27" priority="27">
      <formula>LEN(TRIM(L53))&gt;0</formula>
    </cfRule>
    <cfRule type="containsBlanks" dxfId="26" priority="28">
      <formula>LEN(TRIM(L53))=0</formula>
    </cfRule>
  </conditionalFormatting>
  <conditionalFormatting sqref="L67">
    <cfRule type="notContainsBlanks" dxfId="25" priority="25">
      <formula>LEN(TRIM(L67))&gt;0</formula>
    </cfRule>
    <cfRule type="containsBlanks" dxfId="24" priority="26">
      <formula>LEN(TRIM(L67))=0</formula>
    </cfRule>
  </conditionalFormatting>
  <conditionalFormatting sqref="L66">
    <cfRule type="notContainsBlanks" dxfId="23" priority="23">
      <formula>LEN(TRIM(L66))&gt;0</formula>
    </cfRule>
    <cfRule type="containsBlanks" dxfId="22" priority="24">
      <formula>LEN(TRIM(L66))=0</formula>
    </cfRule>
  </conditionalFormatting>
  <conditionalFormatting sqref="L65">
    <cfRule type="notContainsBlanks" dxfId="21" priority="21">
      <formula>LEN(TRIM(L65))&gt;0</formula>
    </cfRule>
    <cfRule type="containsBlanks" dxfId="20" priority="22">
      <formula>LEN(TRIM(L65))=0</formula>
    </cfRule>
  </conditionalFormatting>
  <conditionalFormatting sqref="L62:L63">
    <cfRule type="notContainsBlanks" dxfId="19" priority="19">
      <formula>LEN(TRIM(L62))&gt;0</formula>
    </cfRule>
    <cfRule type="containsBlanks" dxfId="18" priority="20">
      <formula>LEN(TRIM(L62))=0</formula>
    </cfRule>
  </conditionalFormatting>
  <conditionalFormatting sqref="L71">
    <cfRule type="notContainsBlanks" dxfId="17" priority="17">
      <formula>LEN(TRIM(L71))&gt;0</formula>
    </cfRule>
    <cfRule type="containsBlanks" dxfId="16" priority="18">
      <formula>LEN(TRIM(L71))=0</formula>
    </cfRule>
  </conditionalFormatting>
  <conditionalFormatting sqref="L69">
    <cfRule type="notContainsBlanks" dxfId="15" priority="15">
      <formula>LEN(TRIM(L69))&gt;0</formula>
    </cfRule>
    <cfRule type="containsBlanks" dxfId="14" priority="16">
      <formula>LEN(TRIM(L69))=0</formula>
    </cfRule>
  </conditionalFormatting>
  <conditionalFormatting sqref="L70">
    <cfRule type="notContainsBlanks" dxfId="13" priority="13">
      <formula>LEN(TRIM(L70))&gt;0</formula>
    </cfRule>
    <cfRule type="containsBlanks" dxfId="12" priority="14">
      <formula>LEN(TRIM(L70))=0</formula>
    </cfRule>
  </conditionalFormatting>
  <conditionalFormatting sqref="L68">
    <cfRule type="notContainsBlanks" dxfId="11" priority="11">
      <formula>LEN(TRIM(L68))&gt;0</formula>
    </cfRule>
    <cfRule type="containsBlanks" dxfId="10" priority="12">
      <formula>LEN(TRIM(L68))=0</formula>
    </cfRule>
  </conditionalFormatting>
  <conditionalFormatting sqref="L77">
    <cfRule type="notContainsBlanks" dxfId="9" priority="9">
      <formula>LEN(TRIM(L77))&gt;0</formula>
    </cfRule>
    <cfRule type="containsBlanks" dxfId="8" priority="10">
      <formula>LEN(TRIM(L77))=0</formula>
    </cfRule>
  </conditionalFormatting>
  <conditionalFormatting sqref="L76">
    <cfRule type="notContainsBlanks" dxfId="7" priority="7">
      <formula>LEN(TRIM(L76))&gt;0</formula>
    </cfRule>
    <cfRule type="containsBlanks" dxfId="6" priority="8">
      <formula>LEN(TRIM(L76))=0</formula>
    </cfRule>
  </conditionalFormatting>
  <conditionalFormatting sqref="L72:L73">
    <cfRule type="notContainsBlanks" dxfId="5" priority="5">
      <formula>LEN(TRIM(L72))&gt;0</formula>
    </cfRule>
    <cfRule type="containsBlanks" dxfId="4" priority="6">
      <formula>LEN(TRIM(L72))=0</formula>
    </cfRule>
  </conditionalFormatting>
  <conditionalFormatting sqref="L44:L77">
    <cfRule type="notContainsBlanks" dxfId="3" priority="2">
      <formula>LEN(TRIM(L44))&gt;0</formula>
    </cfRule>
  </conditionalFormatting>
  <conditionalFormatting sqref="L44:L77">
    <cfRule type="notContainsBlanks" dxfId="2" priority="3">
      <formula>LEN(TRIM(L44))&gt;0</formula>
    </cfRule>
    <cfRule type="containsBlanks" dxfId="1" priority="4">
      <formula>LEN(TRIM(L44))=0</formula>
    </cfRule>
  </conditionalFormatting>
  <conditionalFormatting sqref="D8:D77">
    <cfRule type="containsBlanks" dxfId="0" priority="1">
      <formula>LEN(TRIM(D8))=0</formula>
    </cfRule>
  </conditionalFormatting>
  <pageMargins left="0.70866141732283472" right="0.70866141732283472" top="0.78740157480314965" bottom="0.78740157480314965" header="0.31496062992125984" footer="0.31496062992125984"/>
  <pageSetup paperSize="9" scale="5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34.6" thickBot="1" x14ac:dyDescent="0.35">
      <c r="A1" s="18" t="s">
        <v>110</v>
      </c>
      <c r="B1" s="4"/>
    </row>
    <row r="2" spans="1:2" ht="68.400000000000006" customHeight="1" thickBot="1" x14ac:dyDescent="0.35">
      <c r="A2" s="19" t="s">
        <v>85</v>
      </c>
      <c r="B2" s="5"/>
    </row>
    <row r="9" spans="1:2" x14ac:dyDescent="0.3">
      <c r="A9" s="16"/>
    </row>
    <row r="10" spans="1:2" x14ac:dyDescent="0.3">
      <c r="A10" s="16"/>
    </row>
    <row r="11" spans="1:2" x14ac:dyDescent="0.3">
      <c r="A11" s="16"/>
    </row>
    <row r="12" spans="1:2" x14ac:dyDescent="0.3">
      <c r="A12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2"/>
  <sheetViews>
    <sheetView zoomScale="85" zoomScaleNormal="85" workbookViewId="0"/>
  </sheetViews>
  <sheetFormatPr defaultRowHeight="14.4" x14ac:dyDescent="0.3"/>
  <cols>
    <col min="2" max="2" width="58.5546875" customWidth="1"/>
  </cols>
  <sheetData>
    <row r="2" spans="2:2" x14ac:dyDescent="0.3">
      <c r="B2" s="1" t="s">
        <v>43</v>
      </c>
    </row>
    <row r="3" spans="2:2" x14ac:dyDescent="0.3">
      <c r="B3" s="1"/>
    </row>
    <row r="4" spans="2:2" x14ac:dyDescent="0.3">
      <c r="B4" s="23" t="s">
        <v>103</v>
      </c>
    </row>
    <row r="5" spans="2:2" x14ac:dyDescent="0.3">
      <c r="B5" s="23"/>
    </row>
    <row r="6" spans="2:2" x14ac:dyDescent="0.3">
      <c r="B6" s="23" t="s">
        <v>104</v>
      </c>
    </row>
    <row r="7" spans="2:2" x14ac:dyDescent="0.3">
      <c r="B7" s="23"/>
    </row>
    <row r="8" spans="2:2" x14ac:dyDescent="0.3">
      <c r="B8" s="23" t="s">
        <v>105</v>
      </c>
    </row>
    <row r="9" spans="2:2" x14ac:dyDescent="0.3">
      <c r="B9" s="23"/>
    </row>
    <row r="10" spans="2:2" x14ac:dyDescent="0.3">
      <c r="B10" s="23" t="s">
        <v>107</v>
      </c>
    </row>
    <row r="11" spans="2:2" ht="15" x14ac:dyDescent="0.25">
      <c r="B11" s="23"/>
    </row>
    <row r="12" spans="2:2" x14ac:dyDescent="0.3">
      <c r="B12" s="24" t="s">
        <v>42</v>
      </c>
    </row>
    <row r="13" spans="2:2" x14ac:dyDescent="0.3">
      <c r="B13" s="24"/>
    </row>
    <row r="14" spans="2:2" x14ac:dyDescent="0.3">
      <c r="B14" s="24" t="s">
        <v>37</v>
      </c>
    </row>
    <row r="15" spans="2:2" x14ac:dyDescent="0.3">
      <c r="B15" s="24"/>
    </row>
    <row r="16" spans="2:2" x14ac:dyDescent="0.3">
      <c r="B16" s="24" t="s">
        <v>38</v>
      </c>
    </row>
    <row r="17" spans="2:2" x14ac:dyDescent="0.3">
      <c r="B17" s="24"/>
    </row>
    <row r="18" spans="2:2" x14ac:dyDescent="0.3">
      <c r="B18" s="24" t="s">
        <v>39</v>
      </c>
    </row>
    <row r="19" spans="2:2" x14ac:dyDescent="0.3">
      <c r="B19" s="24"/>
    </row>
    <row r="20" spans="2:2" x14ac:dyDescent="0.3">
      <c r="B20" s="24" t="s">
        <v>40</v>
      </c>
    </row>
    <row r="21" spans="2:2" x14ac:dyDescent="0.3">
      <c r="B21" s="24"/>
    </row>
    <row r="22" spans="2:2" x14ac:dyDescent="0.3">
      <c r="B22" s="24" t="s">
        <v>41</v>
      </c>
    </row>
    <row r="23" spans="2:2" x14ac:dyDescent="0.3">
      <c r="B23" s="24"/>
    </row>
    <row r="24" spans="2:2" x14ac:dyDescent="0.3">
      <c r="B24" s="23" t="s">
        <v>100</v>
      </c>
    </row>
    <row r="25" spans="2:2" x14ac:dyDescent="0.3">
      <c r="B25" s="23"/>
    </row>
    <row r="26" spans="2:2" x14ac:dyDescent="0.3">
      <c r="B26" s="23" t="s">
        <v>91</v>
      </c>
    </row>
    <row r="27" spans="2:2" x14ac:dyDescent="0.3">
      <c r="B27" s="23"/>
    </row>
    <row r="28" spans="2:2" x14ac:dyDescent="0.3">
      <c r="B28" s="23" t="s">
        <v>95</v>
      </c>
    </row>
    <row r="29" spans="2:2" x14ac:dyDescent="0.3">
      <c r="B29" s="23"/>
    </row>
    <row r="30" spans="2:2" x14ac:dyDescent="0.3">
      <c r="B30" s="23" t="s">
        <v>96</v>
      </c>
    </row>
    <row r="31" spans="2:2" x14ac:dyDescent="0.3">
      <c r="B31" s="23"/>
    </row>
    <row r="32" spans="2:2" x14ac:dyDescent="0.3">
      <c r="B32" s="23" t="s">
        <v>97</v>
      </c>
    </row>
    <row r="33" spans="2:2" x14ac:dyDescent="0.3">
      <c r="B33" s="23"/>
    </row>
    <row r="34" spans="2:2" x14ac:dyDescent="0.3">
      <c r="B34" s="23" t="s">
        <v>108</v>
      </c>
    </row>
    <row r="35" spans="2:2" x14ac:dyDescent="0.3">
      <c r="B35" s="23"/>
    </row>
    <row r="36" spans="2:2" x14ac:dyDescent="0.3">
      <c r="B36" s="23" t="s">
        <v>99</v>
      </c>
    </row>
    <row r="37" spans="2:2" x14ac:dyDescent="0.3">
      <c r="B37" s="23"/>
    </row>
    <row r="38" spans="2:2" x14ac:dyDescent="0.3">
      <c r="B38" s="23" t="s">
        <v>98</v>
      </c>
    </row>
    <row r="39" spans="2:2" x14ac:dyDescent="0.3">
      <c r="B39" s="23"/>
    </row>
    <row r="40" spans="2:2" x14ac:dyDescent="0.3">
      <c r="B40" s="25" t="s">
        <v>109</v>
      </c>
    </row>
    <row r="41" spans="2:2" x14ac:dyDescent="0.3">
      <c r="B41" s="25"/>
    </row>
    <row r="42" spans="2:2" x14ac:dyDescent="0.3">
      <c r="B42" s="23" t="s">
        <v>94</v>
      </c>
    </row>
    <row r="43" spans="2:2" x14ac:dyDescent="0.3">
      <c r="B43" s="23"/>
    </row>
    <row r="44" spans="2:2" x14ac:dyDescent="0.3">
      <c r="B44" s="23" t="s">
        <v>106</v>
      </c>
    </row>
    <row r="45" spans="2:2" x14ac:dyDescent="0.3">
      <c r="B45" s="23"/>
    </row>
    <row r="46" spans="2:2" x14ac:dyDescent="0.3">
      <c r="B46" s="24" t="s">
        <v>2</v>
      </c>
    </row>
    <row r="47" spans="2:2" x14ac:dyDescent="0.3">
      <c r="B47" s="24"/>
    </row>
    <row r="48" spans="2:2" x14ac:dyDescent="0.3">
      <c r="B48" s="24" t="s">
        <v>3</v>
      </c>
    </row>
    <row r="49" spans="2:2" x14ac:dyDescent="0.3">
      <c r="B49" s="24"/>
    </row>
    <row r="50" spans="2:2" x14ac:dyDescent="0.3">
      <c r="B50" s="24" t="s">
        <v>4</v>
      </c>
    </row>
    <row r="51" spans="2:2" x14ac:dyDescent="0.3">
      <c r="B51" s="24"/>
    </row>
    <row r="52" spans="2:2" x14ac:dyDescent="0.3">
      <c r="B52" s="24" t="s">
        <v>5</v>
      </c>
    </row>
    <row r="53" spans="2:2" x14ac:dyDescent="0.3">
      <c r="B53" s="24"/>
    </row>
    <row r="54" spans="2:2" x14ac:dyDescent="0.3">
      <c r="B54" s="24" t="s">
        <v>6</v>
      </c>
    </row>
    <row r="55" spans="2:2" x14ac:dyDescent="0.3">
      <c r="B55" s="24"/>
    </row>
    <row r="56" spans="2:2" x14ac:dyDescent="0.3">
      <c r="B56" s="24" t="s">
        <v>7</v>
      </c>
    </row>
    <row r="57" spans="2:2" x14ac:dyDescent="0.3">
      <c r="B57" s="24"/>
    </row>
    <row r="58" spans="2:2" x14ac:dyDescent="0.3">
      <c r="B58" s="24" t="s">
        <v>8</v>
      </c>
    </row>
    <row r="59" spans="2:2" x14ac:dyDescent="0.3">
      <c r="B59" s="24"/>
    </row>
    <row r="60" spans="2:2" x14ac:dyDescent="0.3">
      <c r="B60" s="24" t="s">
        <v>9</v>
      </c>
    </row>
    <row r="61" spans="2:2" x14ac:dyDescent="0.3">
      <c r="B61" s="24"/>
    </row>
    <row r="62" spans="2:2" x14ac:dyDescent="0.3">
      <c r="B62" s="24" t="s">
        <v>10</v>
      </c>
    </row>
    <row r="63" spans="2:2" x14ac:dyDescent="0.3">
      <c r="B63" s="24"/>
    </row>
    <row r="64" spans="2:2" x14ac:dyDescent="0.3">
      <c r="B64" s="24" t="s">
        <v>11</v>
      </c>
    </row>
    <row r="65" spans="2:2" x14ac:dyDescent="0.3">
      <c r="B65" s="24"/>
    </row>
    <row r="66" spans="2:2" x14ac:dyDescent="0.3">
      <c r="B66" s="24" t="s">
        <v>12</v>
      </c>
    </row>
    <row r="67" spans="2:2" x14ac:dyDescent="0.3">
      <c r="B67" s="24"/>
    </row>
    <row r="68" spans="2:2" x14ac:dyDescent="0.3">
      <c r="B68" s="24" t="s">
        <v>13</v>
      </c>
    </row>
    <row r="69" spans="2:2" x14ac:dyDescent="0.3">
      <c r="B69" s="24"/>
    </row>
    <row r="70" spans="2:2" x14ac:dyDescent="0.3">
      <c r="B70" s="24" t="s">
        <v>14</v>
      </c>
    </row>
    <row r="71" spans="2:2" x14ac:dyDescent="0.3">
      <c r="B71" s="24"/>
    </row>
    <row r="72" spans="2:2" x14ac:dyDescent="0.3">
      <c r="B72" s="24" t="s">
        <v>15</v>
      </c>
    </row>
    <row r="73" spans="2:2" x14ac:dyDescent="0.3">
      <c r="B73" s="24"/>
    </row>
    <row r="74" spans="2:2" x14ac:dyDescent="0.3">
      <c r="B74" s="24" t="s">
        <v>16</v>
      </c>
    </row>
    <row r="75" spans="2:2" x14ac:dyDescent="0.3">
      <c r="B75" s="24"/>
    </row>
    <row r="76" spans="2:2" x14ac:dyDescent="0.3">
      <c r="B76" s="24" t="s">
        <v>17</v>
      </c>
    </row>
    <row r="77" spans="2:2" x14ac:dyDescent="0.3">
      <c r="B77" s="24"/>
    </row>
    <row r="78" spans="2:2" x14ac:dyDescent="0.3">
      <c r="B78" s="24" t="s">
        <v>18</v>
      </c>
    </row>
    <row r="79" spans="2:2" x14ac:dyDescent="0.3">
      <c r="B79" s="24"/>
    </row>
    <row r="80" spans="2:2" x14ac:dyDescent="0.3">
      <c r="B80" s="24" t="s">
        <v>19</v>
      </c>
    </row>
    <row r="81" spans="2:2" x14ac:dyDescent="0.3">
      <c r="B81" s="24"/>
    </row>
    <row r="82" spans="2:2" x14ac:dyDescent="0.3">
      <c r="B82" s="24" t="s">
        <v>20</v>
      </c>
    </row>
    <row r="83" spans="2:2" x14ac:dyDescent="0.3">
      <c r="B83" s="24"/>
    </row>
    <row r="84" spans="2:2" x14ac:dyDescent="0.3">
      <c r="B84" s="26" t="s">
        <v>21</v>
      </c>
    </row>
    <row r="85" spans="2:2" x14ac:dyDescent="0.3">
      <c r="B85" s="26"/>
    </row>
    <row r="86" spans="2:2" x14ac:dyDescent="0.3">
      <c r="B86" s="24" t="s">
        <v>22</v>
      </c>
    </row>
    <row r="87" spans="2:2" x14ac:dyDescent="0.3">
      <c r="B87" s="24"/>
    </row>
    <row r="88" spans="2:2" x14ac:dyDescent="0.3">
      <c r="B88" s="26" t="s">
        <v>23</v>
      </c>
    </row>
    <row r="89" spans="2:2" x14ac:dyDescent="0.3">
      <c r="B89" s="26"/>
    </row>
    <row r="90" spans="2:2" x14ac:dyDescent="0.3">
      <c r="B90" s="24" t="s">
        <v>24</v>
      </c>
    </row>
    <row r="91" spans="2:2" x14ac:dyDescent="0.3">
      <c r="B91" s="24"/>
    </row>
    <row r="92" spans="2:2" x14ac:dyDescent="0.3">
      <c r="B92" s="24" t="s">
        <v>25</v>
      </c>
    </row>
    <row r="93" spans="2:2" x14ac:dyDescent="0.3">
      <c r="B93" s="24"/>
    </row>
    <row r="94" spans="2:2" x14ac:dyDescent="0.3">
      <c r="B94" s="24" t="s">
        <v>26</v>
      </c>
    </row>
    <row r="95" spans="2:2" x14ac:dyDescent="0.3">
      <c r="B95" s="24"/>
    </row>
    <row r="96" spans="2:2" x14ac:dyDescent="0.3">
      <c r="B96" s="24" t="s">
        <v>27</v>
      </c>
    </row>
    <row r="97" spans="2:2" x14ac:dyDescent="0.3">
      <c r="B97" s="24"/>
    </row>
    <row r="98" spans="2:2" x14ac:dyDescent="0.3">
      <c r="B98" s="24" t="s">
        <v>28</v>
      </c>
    </row>
    <row r="99" spans="2:2" x14ac:dyDescent="0.3">
      <c r="B99" s="24"/>
    </row>
    <row r="100" spans="2:2" x14ac:dyDescent="0.3">
      <c r="B100" s="24" t="s">
        <v>29</v>
      </c>
    </row>
    <row r="101" spans="2:2" x14ac:dyDescent="0.3">
      <c r="B101" s="24"/>
    </row>
    <row r="102" spans="2:2" x14ac:dyDescent="0.3">
      <c r="B102" s="24" t="s">
        <v>30</v>
      </c>
    </row>
    <row r="103" spans="2:2" x14ac:dyDescent="0.3">
      <c r="B103" s="24"/>
    </row>
    <row r="104" spans="2:2" x14ac:dyDescent="0.3">
      <c r="B104" s="24" t="s">
        <v>31</v>
      </c>
    </row>
    <row r="105" spans="2:2" x14ac:dyDescent="0.3">
      <c r="B105" s="24"/>
    </row>
    <row r="106" spans="2:2" x14ac:dyDescent="0.3">
      <c r="B106" s="24" t="s">
        <v>32</v>
      </c>
    </row>
    <row r="107" spans="2:2" x14ac:dyDescent="0.3">
      <c r="B107" s="24"/>
    </row>
    <row r="108" spans="2:2" x14ac:dyDescent="0.3">
      <c r="B108" s="24" t="s">
        <v>33</v>
      </c>
    </row>
    <row r="109" spans="2:2" x14ac:dyDescent="0.3">
      <c r="B109" s="24"/>
    </row>
    <row r="110" spans="2:2" x14ac:dyDescent="0.3">
      <c r="B110" s="24" t="s">
        <v>34</v>
      </c>
    </row>
    <row r="111" spans="2:2" x14ac:dyDescent="0.3">
      <c r="B111" s="24"/>
    </row>
    <row r="112" spans="2:2" x14ac:dyDescent="0.3">
      <c r="B112" s="24" t="s">
        <v>35</v>
      </c>
    </row>
    <row r="113" spans="2:2" x14ac:dyDescent="0.3">
      <c r="B113" s="24"/>
    </row>
    <row r="114" spans="2:2" x14ac:dyDescent="0.3">
      <c r="B114" s="24" t="s">
        <v>36</v>
      </c>
    </row>
    <row r="115" spans="2:2" x14ac:dyDescent="0.3">
      <c r="B115" s="24"/>
    </row>
    <row r="116" spans="2:2" x14ac:dyDescent="0.3">
      <c r="B116" s="23" t="s">
        <v>101</v>
      </c>
    </row>
    <row r="117" spans="2:2" x14ac:dyDescent="0.3">
      <c r="B117" s="23"/>
    </row>
    <row r="118" spans="2:2" x14ac:dyDescent="0.3">
      <c r="B118" s="23" t="s">
        <v>102</v>
      </c>
    </row>
    <row r="119" spans="2:2" x14ac:dyDescent="0.3">
      <c r="B119" s="23"/>
    </row>
    <row r="120" spans="2:2" x14ac:dyDescent="0.3">
      <c r="B120" s="23" t="s">
        <v>92</v>
      </c>
    </row>
    <row r="121" spans="2:2" x14ac:dyDescent="0.3">
      <c r="B121" s="23"/>
    </row>
    <row r="122" spans="2:2" x14ac:dyDescent="0.3">
      <c r="B122" s="23" t="s">
        <v>93</v>
      </c>
    </row>
  </sheetData>
  <sheetProtection password="F79C" sheet="1" objects="1" scenarios="1" select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ČPHP</vt:lpstr>
      <vt:lpstr>SOP_ČPHP</vt:lpstr>
      <vt:lpstr>CPV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2016-12-07T13:42:45Z</cp:lastPrinted>
  <dcterms:created xsi:type="dcterms:W3CDTF">2014-03-05T12:43:32Z</dcterms:created>
  <dcterms:modified xsi:type="dcterms:W3CDTF">2016-12-07T13:50:53Z</dcterms:modified>
</cp:coreProperties>
</file>