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potřeby'!$B$1:$N$109</definedName>
  </definedNames>
  <calcPr calcId="114210"/>
</workbook>
</file>

<file path=xl/sharedStrings.xml><?xml version="1.0" encoding="utf-8"?>
<sst xmlns="http://schemas.openxmlformats.org/spreadsheetml/2006/main" count="329" uniqueCount="194">
  <si>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</si>
  <si>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</si>
  <si>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</si>
  <si>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</si>
  <si>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</si>
  <si>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</si>
  <si>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</si>
  <si>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</si>
  <si>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</si>
  <si>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</si>
  <si>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</si>
  <si>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</si>
  <si>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Obálka plastová PVC s drukem  A4 - barva</t>
  </si>
  <si>
    <t>ks</t>
  </si>
  <si>
    <t xml:space="preserve"> kvalitní průhledný polypropylen, zavírání jedním drukem na delší straně, mix barev </t>
  </si>
  <si>
    <t xml:space="preserve">Desky odkládací A4, 3 klopy, ekokarton - modrá  </t>
  </si>
  <si>
    <t>pro vkládání dokumentů do velikosti A4, ekokarton min.250g</t>
  </si>
  <si>
    <t>Desky odkládací A4, 3 klopy, ekokarton - červená</t>
  </si>
  <si>
    <t>Desky odkládací A4, 3 klopy, ekokarton - žlutá</t>
  </si>
  <si>
    <t xml:space="preserve">Euroobal A4 - krupička </t>
  </si>
  <si>
    <t>bal</t>
  </si>
  <si>
    <t>čiré, min. 45 mic.,  balení 100 ks.</t>
  </si>
  <si>
    <t>Obaly "L" A4 - čirá</t>
  </si>
  <si>
    <t>nezávěsné hladké PVC obaly, vkládání na šířku i na výšku, min. 150 mic, 10 ks v balení.</t>
  </si>
  <si>
    <t>Samolepicí blok  76 x 76 mm - žlutý - 100 list</t>
  </si>
  <si>
    <t>nezanechává stopy lepidla, 100 listů v bločku.</t>
  </si>
  <si>
    <t xml:space="preserve">Sešit A4 čistý </t>
  </si>
  <si>
    <t xml:space="preserve">min.40 listů. 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</si>
  <si>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</si>
  <si>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</si>
  <si>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Obálky C6 červený pruh</t>
  </si>
  <si>
    <t>s doručenkou, samopropisovací, krátká klopa.</t>
  </si>
  <si>
    <t>Popisovač 0,3 mm - černý</t>
  </si>
  <si>
    <t xml:space="preserve">ks </t>
  </si>
  <si>
    <t xml:space="preserve">jemný plastický hrot , šíře stopy 0,3 mm.    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</si>
  <si>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</si>
  <si>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</si>
  <si>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</si>
  <si>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žlutý</t>
  </si>
  <si>
    <t>Zvýrazňovač  1 - 4,6 mm - oranžový</t>
  </si>
  <si>
    <t>Sešívačka min.20listů</t>
  </si>
  <si>
    <t>sešití min.20 listů, spojovače 24/6, celokovová nebo kovová + pevný plast.</t>
  </si>
  <si>
    <t xml:space="preserve">Spojovače 24/6 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</si>
  <si>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</si>
  <si>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</si>
  <si>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Laminovací folie A4/125mic</t>
  </si>
  <si>
    <t xml:space="preserve"> antistatické, průzračně čiré. 100 listů v balení.</t>
  </si>
  <si>
    <t>Laminovací folie A3/ 2 x 125 mic</t>
  </si>
  <si>
    <t>Zvlhčovač  prstů glycerinový</t>
  </si>
  <si>
    <t>hmotnost 20g, obsahuje přírodní glycerin, prvotřídní kvalita, neutrální vůně, protiskluzové dno.</t>
  </si>
  <si>
    <t>Kniha došlých - odeslaných faktur</t>
  </si>
  <si>
    <t>sešit A4, min 48 listů</t>
  </si>
  <si>
    <t>Obálka plastová PVC  s drukem A5 - barva</t>
  </si>
  <si>
    <t>kvalitní průhledný polypropylen, zavírání jedním drukem (patentem) na delší straně</t>
  </si>
  <si>
    <t>Pořadač archivní A4  - 7,5 cm, kapsa - modrý</t>
  </si>
  <si>
    <t>kartonový mramor, formát A4.</t>
  </si>
  <si>
    <t>Pořadač archivní A4  - 7,5 cm, kapsa - červený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</si>
  <si>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</si>
  <si>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</si>
  <si>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</si>
  <si>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</si>
  <si>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</si>
  <si>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Pořadač pákový A4 - 7,5 cm - modrý</t>
  </si>
  <si>
    <t xml:space="preserve"> vnějšek plast, vnitřek hladký papír.</t>
  </si>
  <si>
    <t>Pořadač pákový A4 - 7,5 cm - červený</t>
  </si>
  <si>
    <t>Pořadač pákový A4 - 7,5 cm - žlutý</t>
  </si>
  <si>
    <t>Pořadač pákový A4 - 7,5 cm - černý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</si>
  <si>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</si>
  <si>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</si>
  <si>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červený</t>
  </si>
  <si>
    <t>Pořadač pákový A4 - 7,5 cm, prešpán - černý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</si>
  <si>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</si>
  <si>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</si>
  <si>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červená zadní strana</t>
  </si>
  <si>
    <t>Rychlovazač karton, závěsný A4  - modrý</t>
  </si>
  <si>
    <t>pro formát A4, karton min 250g</t>
  </si>
  <si>
    <t>Rychlovazač karton, závěsný A4 - červený</t>
  </si>
  <si>
    <t>Desky odkládací A4, 3 klopy PP - modrá neprůhl.</t>
  </si>
  <si>
    <t>formát A4, polypropylen, neprůhledné, zajišťovací gumička.</t>
  </si>
  <si>
    <r>
      <t xml:space="preserve">Desky odkládací A4, 3 klopy PP - </t>
    </r>
    <r>
      <rPr>
        <sz val="11"/>
        <rFont val="Calibri"/>
        <family val="2"/>
      </rPr>
      <t>zelená neprůhl.</t>
    </r>
  </si>
  <si>
    <t>Desky odkládací A4, 3 klopy PP - červená neprůhl.</t>
  </si>
  <si>
    <t>Desky odkládací A4, 3 klopy PP - žlutá neprůhl.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</si>
  <si>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</si>
  <si>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</si>
  <si>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</si>
  <si>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</si>
  <si>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</si>
  <si>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</si>
  <si>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A5  </t>
  </si>
  <si>
    <t>čiré, 42 mic., balení 25ks.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</si>
  <si>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</si>
  <si>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</si>
  <si>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</si>
  <si>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</si>
  <si>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>Samolepicí blok  76 x 76 mm - žlutý - 400 list</t>
  </si>
  <si>
    <t>nezanechává stopy lepidla, 400 listů v bločku.</t>
  </si>
  <si>
    <t>Blok A5 horní spirála, linka</t>
  </si>
  <si>
    <t>min.40 listů, horní vinutá spirála, papír bezdřevý, bělený</t>
  </si>
  <si>
    <t>Blok A4 horní spirála čistý</t>
  </si>
  <si>
    <t>Blok A4 horní spirála linka</t>
  </si>
  <si>
    <t>Blok  A5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</si>
  <si>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</si>
  <si>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>Blok A5 spirálový speciál linka</t>
  </si>
  <si>
    <t>Sešit A5 linka</t>
  </si>
  <si>
    <t>Sešit A4 linka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</si>
  <si>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</si>
  <si>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</si>
  <si>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</si>
  <si>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</si>
  <si>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</si>
  <si>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</si>
  <si>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</si>
  <si>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</si>
  <si>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 xml:space="preserve">Papír barevný kopírovací A4 80g -  </t>
    </r>
    <r>
      <rPr>
        <sz val="11"/>
        <color indexed="10"/>
        <rFont val="Calibri"/>
        <family val="2"/>
      </rPr>
      <t>fialová barva</t>
    </r>
  </si>
  <si>
    <t>pro tisk i kopírování ve všech typech techniky, 1 bal/100 list.</t>
  </si>
  <si>
    <t>Kopírovací karton bílý A4 160g</t>
  </si>
  <si>
    <t>vhodný pro tisk, speciálně hlazený bílý karton, 1 bal/250 list.</t>
  </si>
  <si>
    <t>Kopírovací karton bílý A4 220g</t>
  </si>
  <si>
    <r>
      <t xml:space="preserve">Karton kreslící </t>
    </r>
    <r>
      <rPr>
        <sz val="11"/>
        <rFont val="Calibri"/>
        <family val="2"/>
      </rPr>
      <t xml:space="preserve">bílý </t>
    </r>
    <r>
      <rPr>
        <sz val="11"/>
        <color indexed="8"/>
        <rFont val="Calibri"/>
        <family val="2"/>
      </rPr>
      <t>A1 220g</t>
    </r>
  </si>
  <si>
    <t>bílý karton (čtvrtka), 1 bal/100 list.</t>
  </si>
  <si>
    <t>Karton kreslící bílý A2 220g</t>
  </si>
  <si>
    <t>Karton kreslící bílý A3 220g</t>
  </si>
  <si>
    <t>bílý karton (čtvrtka), 1 bal/200 list.</t>
  </si>
  <si>
    <t>Karton kreslící bílý A4 220g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</si>
  <si>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</si>
  <si>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</si>
  <si>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</si>
  <si>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kvalitní lepicí páska průhledná.</t>
  </si>
  <si>
    <t>Lepicí páska 50mm x 66m transparentní</t>
  </si>
  <si>
    <t>Lepicí páska oboustranná 50mmx10m</t>
  </si>
  <si>
    <t xml:space="preserve">polypropylenová oboustranná lepicí páska, univerzální použití,  možnost použít pro podlahové krytiny a koberce. </t>
  </si>
  <si>
    <t>univerzální lepiídlo, na papír, dřevovláknité materiály, kůži, dřevo a další savé materiály, neobsahuje rozpouštědla, ředitelné vodou.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</si>
  <si>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</si>
  <si>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</si>
  <si>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</si>
  <si>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</si>
  <si>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</si>
  <si>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</si>
  <si>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</si>
  <si>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</si>
  <si>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</si>
  <si>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</si>
  <si>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Popisovač - 0,3 mm - sada 4ks</t>
  </si>
  <si>
    <t>sada</t>
  </si>
  <si>
    <t>jemný plastický hrot, šíře stopy 0,3 mm, sada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</si>
  <si>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</si>
  <si>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</si>
  <si>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mm, sada 4ks</t>
  </si>
  <si>
    <t>klínový hrot, šíře stopy 1-4 mm, ventilační uzávěr , vhodný i na faxový papír. 4 ks v balení.</t>
  </si>
  <si>
    <t>Zvýrazňovač  1 - 4,6 mm - sada 4ks</t>
  </si>
  <si>
    <t xml:space="preserve">Samolepicí etikety  210x297 mm </t>
  </si>
  <si>
    <t>1 etiketa / arch, archy formátu A4 , pro tisk v kopírkách, laserových a inkoustových tiskárnách. 100listů/ bal.</t>
  </si>
  <si>
    <t xml:space="preserve">Samolepící etikety laser 105x41 </t>
  </si>
  <si>
    <t>archy formátu A4 , pro tisk v kopírkách, laserových a inkoustových tiskárnách. 100listů/ bal.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</si>
  <si>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</si>
  <si>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</si>
  <si>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</si>
  <si>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</si>
  <si>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Laminovací folie A5/ 125mic</t>
  </si>
  <si>
    <t>Příjmový pokladní doklad - nečíslovaný</t>
  </si>
  <si>
    <t>formát A6, propisovací, 100 listů.</t>
  </si>
  <si>
    <t>Vizitkář (sešit)</t>
  </si>
  <si>
    <t xml:space="preserve"> čtyřřadý, na min.80 ks vizitek.</t>
  </si>
  <si>
    <t xml:space="preserve">Motouz trikolora </t>
  </si>
  <si>
    <t>min 40 g, pro kancelář i domácnost.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</si>
  <si>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</si>
  <si>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</si>
  <si>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Pevná papírová dárková taška</t>
  </si>
  <si>
    <t>velkikost cca 250x100x320mm (ideální pro dokumenty ov elikosti A4), barva bílá nebo červená, s pevnými uchy</t>
  </si>
  <si>
    <t>Sada 4 přepisovatelných rollerů (černá, červená, modrá, zelená) s tekutou náplní a stiskacím mechanismem</t>
  </si>
  <si>
    <t>Přepisovatelný roller s tekutou náplní</t>
  </si>
  <si>
    <t>Lepící páska papírová 50mm x 25m hnědá</t>
  </si>
  <si>
    <t>Páska je vyrobena z pevného a prachotěsného papíru. Je opatřena po jedné straně vlhčícím lepidlem. Rozměry: šířka 50 mm x 25 m.</t>
  </si>
  <si>
    <t>Špejle dřevěné, bal/100ks</t>
  </si>
  <si>
    <t>Špejle  bal/100 ks</t>
  </si>
  <si>
    <t>Kancelářské potřeby - 047 - 2016 (KP-047-2016)</t>
  </si>
  <si>
    <t>Priloha_c._1_Kupni_smlouvy_technicke_specifikace_KP-047-2016</t>
  </si>
  <si>
    <t>samostatná faktura</t>
  </si>
  <si>
    <t>vysoce kvalitní pozinkované spojovače, min.1000 ks v balení.</t>
  </si>
  <si>
    <t xml:space="preserve">kvalitní průhledný polypropylen, zavírání jedním drukem na delší straně, mix barev </t>
  </si>
  <si>
    <t>antistatické, průzračně čiré. 100 listů v balení.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</si>
  <si>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</si>
  <si>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</si>
  <si>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</si>
  <si>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</si>
  <si>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</si>
  <si>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</si>
  <si>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Lepidlo disperzní 250 g </t>
  </si>
  <si>
    <t>Požadavek zadavatele: 
do sloupce označeného textem:</t>
  </si>
  <si>
    <t>Dodavatel doplní do jednotlivých prázdných žlutě podbarvených buněk požadované hodnoty.</t>
  </si>
  <si>
    <t>FDU - K. Parisis, 
tel: 37763 6801</t>
  </si>
  <si>
    <t>Pavlína Vavrejnová tel: 37763 1526</t>
  </si>
  <si>
    <t>Univerzitní 8,
Plzeň, 
UR107</t>
  </si>
  <si>
    <t>Univerzitní 28, 
Plzeň, 
LS -336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</si>
</sst>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20" applyNumberFormat="1" applyFont="1" applyFill="1" applyBorder="1" applyAlignment="1" applyProtection="1">
      <alignment horizontal="left" vertical="center" wrapText="1"/>
      <protection/>
    </xf>
    <xf numFmtId="0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2" xfId="20" applyNumberFormat="1" applyFont="1" applyFill="1" applyBorder="1" applyAlignment="1" applyProtection="1">
      <alignment horizontal="left" vertical="center" wrapText="1"/>
      <protection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2" xfId="20" applyNumberFormat="1" applyFont="1" applyFill="1" applyBorder="1" applyAlignment="1" applyProtection="1">
      <alignment horizontal="left" vertical="center"/>
      <protection/>
    </xf>
    <xf numFmtId="0" fontId="6" fillId="0" borderId="2" xfId="2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Protection="1"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"/>
  <sheetViews>
    <sheetView showGridLines="0" tabSelected="1" workbookViewId="0" topLeftCell="A91">
      <selection activeCell="L68" sqref="L68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37.8515625" style="9" customWidth="1"/>
    <col min="4" max="4" width="10.140625" style="74" customWidth="1"/>
    <col min="5" max="5" width="9.00390625" style="14" customWidth="1"/>
    <col min="6" max="6" width="51.8515625" style="9" customWidth="1"/>
    <col min="7" max="7" width="13.28125" style="36" customWidth="1"/>
    <col min="8" max="8" width="18.57421875" style="28" customWidth="1"/>
    <col min="9" max="9" width="17.28125" style="36" customWidth="1"/>
    <col min="10" max="10" width="22.140625" style="36" hidden="1" customWidth="1"/>
    <col min="11" max="11" width="19.8515625" style="36" customWidth="1"/>
    <col min="12" max="12" width="20.8515625" style="28" customWidth="1"/>
    <col min="13" max="13" width="20.28125" style="28" customWidth="1"/>
    <col min="14" max="14" width="21.00390625" style="28" customWidth="1"/>
    <col min="15" max="15" width="15.8515625" style="28" customWidth="1"/>
    <col min="16" max="16384" width="8.8515625" style="28" customWidth="1"/>
  </cols>
  <sheetData>
    <row r="1" spans="2:15" s="10" customFormat="1" ht="24.6" customHeight="1">
      <c r="B1" s="88" t="s">
        <v>175</v>
      </c>
      <c r="C1" s="88"/>
      <c r="D1" s="88"/>
      <c r="E1" s="88"/>
      <c r="F1" s="36"/>
      <c r="G1" s="36"/>
      <c r="H1" s="28"/>
      <c r="I1" s="44"/>
      <c r="J1" s="9"/>
      <c r="K1" s="9"/>
      <c r="L1" s="99" t="s">
        <v>176</v>
      </c>
      <c r="M1" s="99"/>
      <c r="N1" s="99"/>
      <c r="O1" s="45"/>
    </row>
    <row r="2" spans="2:15" s="10" customFormat="1" ht="18.75" customHeight="1">
      <c r="B2" s="28"/>
      <c r="C2" s="46"/>
      <c r="D2" s="34"/>
      <c r="E2" s="35"/>
      <c r="F2" s="36"/>
      <c r="G2" s="28"/>
      <c r="H2" s="28"/>
      <c r="I2" s="36"/>
      <c r="J2" s="9"/>
      <c r="K2" s="47"/>
      <c r="L2" s="47"/>
      <c r="M2" s="48"/>
      <c r="N2" s="11"/>
      <c r="O2" s="49"/>
    </row>
    <row r="3" spans="3:15" s="10" customFormat="1" ht="19.9" customHeight="1">
      <c r="C3" s="89" t="s">
        <v>188</v>
      </c>
      <c r="D3" s="90" t="s">
        <v>10</v>
      </c>
      <c r="E3" s="91"/>
      <c r="F3" s="97" t="s">
        <v>189</v>
      </c>
      <c r="G3" s="98"/>
      <c r="H3" s="98"/>
      <c r="I3" s="98"/>
      <c r="J3" s="47"/>
      <c r="K3" s="47"/>
      <c r="L3" s="47"/>
      <c r="M3" s="48"/>
      <c r="N3" s="48"/>
      <c r="O3" s="48"/>
    </row>
    <row r="4" spans="3:15" s="10" customFormat="1" ht="19.9" customHeight="1" thickBot="1">
      <c r="C4" s="89"/>
      <c r="D4" s="92"/>
      <c r="E4" s="93"/>
      <c r="F4" s="97"/>
      <c r="G4" s="98"/>
      <c r="H4" s="98"/>
      <c r="I4" s="98"/>
      <c r="J4" s="9"/>
      <c r="K4" s="9"/>
      <c r="L4" s="9"/>
      <c r="M4" s="48"/>
      <c r="N4" s="48"/>
      <c r="O4" s="48"/>
    </row>
    <row r="5" spans="1:14" s="10" customFormat="1" ht="37.15" customHeight="1" thickBot="1">
      <c r="A5" s="50"/>
      <c r="B5" s="12"/>
      <c r="C5" s="13"/>
      <c r="D5" s="14"/>
      <c r="E5" s="14"/>
      <c r="F5" s="9"/>
      <c r="G5" s="9"/>
      <c r="I5" s="9"/>
      <c r="J5" s="15"/>
      <c r="K5" s="16"/>
      <c r="L5" s="18" t="s">
        <v>10</v>
      </c>
      <c r="M5" s="28"/>
      <c r="N5" s="28"/>
    </row>
    <row r="6" spans="1:14" s="10" customFormat="1" ht="61.5" thickBot="1" thickTop="1">
      <c r="A6" s="50"/>
      <c r="B6" s="37" t="s">
        <v>1</v>
      </c>
      <c r="C6" s="19" t="s">
        <v>181</v>
      </c>
      <c r="D6" s="19" t="s">
        <v>0</v>
      </c>
      <c r="E6" s="19" t="s">
        <v>182</v>
      </c>
      <c r="F6" s="19" t="s">
        <v>183</v>
      </c>
      <c r="G6" s="19" t="s">
        <v>184</v>
      </c>
      <c r="H6" s="29" t="s">
        <v>185</v>
      </c>
      <c r="I6" s="19" t="s">
        <v>186</v>
      </c>
      <c r="J6" s="19" t="s">
        <v>5</v>
      </c>
      <c r="K6" s="19" t="s">
        <v>6</v>
      </c>
      <c r="L6" s="17" t="s">
        <v>7</v>
      </c>
      <c r="M6" s="29" t="s">
        <v>8</v>
      </c>
      <c r="N6" s="30" t="s">
        <v>9</v>
      </c>
    </row>
    <row r="7" spans="1:15" ht="45" customHeight="1" thickTop="1">
      <c r="A7" s="51"/>
      <c r="B7" s="52">
        <v>1</v>
      </c>
      <c r="C7" s="38" t="s">
        <v>12</v>
      </c>
      <c r="D7" s="53">
        <v>5</v>
      </c>
      <c r="E7" s="39" t="s">
        <v>13</v>
      </c>
      <c r="F7" s="38" t="s">
        <v>14</v>
      </c>
      <c r="G7" s="85" t="s">
        <v>177</v>
      </c>
      <c r="H7" s="85" t="s">
        <v>191</v>
      </c>
      <c r="I7" s="85" t="s">
        <v>192</v>
      </c>
      <c r="J7" s="6">
        <f aca="true" t="shared" si="0" ref="J7:J38">D7*K7</f>
        <v>50</v>
      </c>
      <c r="K7" s="54">
        <v>10</v>
      </c>
      <c r="L7" s="20">
        <v>5.1</v>
      </c>
      <c r="M7" s="21">
        <f aca="true" t="shared" si="1" ref="M7:M38">D7*L7</f>
        <v>25.5</v>
      </c>
      <c r="N7" s="31" t="str">
        <f aca="true" t="shared" si="2" ref="N7:N70">IF(ISNUMBER(L7),IF(L7&gt;K7,"NEVYHOVUJE","VYHOVUJE")," ")</f>
        <v>VYHOVUJE</v>
      </c>
      <c r="O7" s="55"/>
    </row>
    <row r="8" spans="1:15" ht="45" customHeight="1">
      <c r="A8" s="51"/>
      <c r="B8" s="56">
        <v>2</v>
      </c>
      <c r="C8" s="40" t="s">
        <v>15</v>
      </c>
      <c r="D8" s="57">
        <v>5</v>
      </c>
      <c r="E8" s="41" t="s">
        <v>13</v>
      </c>
      <c r="F8" s="40" t="s">
        <v>16</v>
      </c>
      <c r="G8" s="86"/>
      <c r="H8" s="86"/>
      <c r="I8" s="86"/>
      <c r="J8" s="7">
        <f t="shared" si="0"/>
        <v>15</v>
      </c>
      <c r="K8" s="58">
        <v>3</v>
      </c>
      <c r="L8" s="22">
        <v>2.2</v>
      </c>
      <c r="M8" s="23">
        <f t="shared" si="1"/>
        <v>11</v>
      </c>
      <c r="N8" s="32" t="str">
        <f t="shared" si="2"/>
        <v>VYHOVUJE</v>
      </c>
      <c r="O8" s="55"/>
    </row>
    <row r="9" spans="1:15" ht="45" customHeight="1">
      <c r="A9" s="51"/>
      <c r="B9" s="56">
        <v>3</v>
      </c>
      <c r="C9" s="40" t="s">
        <v>17</v>
      </c>
      <c r="D9" s="57">
        <v>5</v>
      </c>
      <c r="E9" s="41" t="s">
        <v>13</v>
      </c>
      <c r="F9" s="40" t="s">
        <v>16</v>
      </c>
      <c r="G9" s="86"/>
      <c r="H9" s="86"/>
      <c r="I9" s="86"/>
      <c r="J9" s="7">
        <f t="shared" si="0"/>
        <v>15</v>
      </c>
      <c r="K9" s="58">
        <v>3</v>
      </c>
      <c r="L9" s="22">
        <v>2.2</v>
      </c>
      <c r="M9" s="23">
        <f t="shared" si="1"/>
        <v>11</v>
      </c>
      <c r="N9" s="32" t="str">
        <f t="shared" si="2"/>
        <v>VYHOVUJE</v>
      </c>
      <c r="O9" s="55"/>
    </row>
    <row r="10" spans="1:15" ht="45" customHeight="1">
      <c r="A10" s="51"/>
      <c r="B10" s="56">
        <v>4</v>
      </c>
      <c r="C10" s="40" t="s">
        <v>18</v>
      </c>
      <c r="D10" s="57">
        <v>5</v>
      </c>
      <c r="E10" s="41" t="s">
        <v>13</v>
      </c>
      <c r="F10" s="40" t="s">
        <v>16</v>
      </c>
      <c r="G10" s="86"/>
      <c r="H10" s="86"/>
      <c r="I10" s="86"/>
      <c r="J10" s="7">
        <f t="shared" si="0"/>
        <v>15</v>
      </c>
      <c r="K10" s="58">
        <v>3</v>
      </c>
      <c r="L10" s="22">
        <v>2.2</v>
      </c>
      <c r="M10" s="23">
        <f t="shared" si="1"/>
        <v>11</v>
      </c>
      <c r="N10" s="32" t="str">
        <f t="shared" si="2"/>
        <v>VYHOVUJE</v>
      </c>
      <c r="O10" s="55"/>
    </row>
    <row r="11" spans="1:15" ht="25.15" customHeight="1">
      <c r="A11" s="51"/>
      <c r="B11" s="56">
        <v>5</v>
      </c>
      <c r="C11" s="40" t="s">
        <v>19</v>
      </c>
      <c r="D11" s="57">
        <v>2</v>
      </c>
      <c r="E11" s="41" t="s">
        <v>20</v>
      </c>
      <c r="F11" s="40" t="s">
        <v>21</v>
      </c>
      <c r="G11" s="86"/>
      <c r="H11" s="86"/>
      <c r="I11" s="86"/>
      <c r="J11" s="7">
        <f t="shared" si="0"/>
        <v>100</v>
      </c>
      <c r="K11" s="58">
        <v>50</v>
      </c>
      <c r="L11" s="22">
        <v>31.3</v>
      </c>
      <c r="M11" s="23">
        <f t="shared" si="1"/>
        <v>62.6</v>
      </c>
      <c r="N11" s="32" t="str">
        <f t="shared" si="2"/>
        <v>VYHOVUJE</v>
      </c>
      <c r="O11" s="55"/>
    </row>
    <row r="12" spans="1:15" ht="45" customHeight="1">
      <c r="A12" s="51"/>
      <c r="B12" s="56">
        <v>6</v>
      </c>
      <c r="C12" s="40" t="s">
        <v>22</v>
      </c>
      <c r="D12" s="57">
        <v>10</v>
      </c>
      <c r="E12" s="41" t="s">
        <v>20</v>
      </c>
      <c r="F12" s="40" t="s">
        <v>23</v>
      </c>
      <c r="G12" s="86"/>
      <c r="H12" s="86"/>
      <c r="I12" s="86"/>
      <c r="J12" s="7">
        <f t="shared" si="0"/>
        <v>370</v>
      </c>
      <c r="K12" s="58">
        <v>37</v>
      </c>
      <c r="L12" s="22">
        <v>30.1</v>
      </c>
      <c r="M12" s="23">
        <f t="shared" si="1"/>
        <v>301</v>
      </c>
      <c r="N12" s="32" t="str">
        <f t="shared" si="2"/>
        <v>VYHOVUJE</v>
      </c>
      <c r="O12" s="55"/>
    </row>
    <row r="13" spans="1:15" ht="26.45" customHeight="1">
      <c r="A13" s="51"/>
      <c r="B13" s="56">
        <v>7</v>
      </c>
      <c r="C13" s="40" t="s">
        <v>24</v>
      </c>
      <c r="D13" s="57">
        <v>15</v>
      </c>
      <c r="E13" s="41" t="s">
        <v>13</v>
      </c>
      <c r="F13" s="40" t="s">
        <v>25</v>
      </c>
      <c r="G13" s="86"/>
      <c r="H13" s="86"/>
      <c r="I13" s="86"/>
      <c r="J13" s="7">
        <f t="shared" si="0"/>
        <v>165</v>
      </c>
      <c r="K13" s="58">
        <v>11</v>
      </c>
      <c r="L13" s="22">
        <v>3.4</v>
      </c>
      <c r="M13" s="23">
        <f t="shared" si="1"/>
        <v>51</v>
      </c>
      <c r="N13" s="32" t="str">
        <f t="shared" si="2"/>
        <v>VYHOVUJE</v>
      </c>
      <c r="O13" s="55"/>
    </row>
    <row r="14" spans="1:15" ht="25.15" customHeight="1">
      <c r="A14" s="51"/>
      <c r="B14" s="56">
        <v>8</v>
      </c>
      <c r="C14" s="40" t="s">
        <v>26</v>
      </c>
      <c r="D14" s="57">
        <v>1</v>
      </c>
      <c r="E14" s="41" t="s">
        <v>13</v>
      </c>
      <c r="F14" s="40" t="s">
        <v>27</v>
      </c>
      <c r="G14" s="86"/>
      <c r="H14" s="86"/>
      <c r="I14" s="86"/>
      <c r="J14" s="7">
        <f t="shared" si="0"/>
        <v>10</v>
      </c>
      <c r="K14" s="58">
        <v>10</v>
      </c>
      <c r="L14" s="22">
        <v>7.45</v>
      </c>
      <c r="M14" s="23">
        <f t="shared" si="1"/>
        <v>7.45</v>
      </c>
      <c r="N14" s="32" t="str">
        <f t="shared" si="2"/>
        <v>VYHOVUJE</v>
      </c>
      <c r="O14" s="55"/>
    </row>
    <row r="15" spans="1:15" ht="101.45" customHeight="1">
      <c r="A15" s="51"/>
      <c r="B15" s="56">
        <v>9</v>
      </c>
      <c r="C15" s="40" t="s">
        <v>28</v>
      </c>
      <c r="D15" s="57">
        <v>10</v>
      </c>
      <c r="E15" s="41" t="s">
        <v>20</v>
      </c>
      <c r="F15" s="40" t="s">
        <v>29</v>
      </c>
      <c r="G15" s="86"/>
      <c r="H15" s="86"/>
      <c r="I15" s="86"/>
      <c r="J15" s="7">
        <f t="shared" si="0"/>
        <v>650</v>
      </c>
      <c r="K15" s="58">
        <v>65</v>
      </c>
      <c r="L15" s="22">
        <v>65</v>
      </c>
      <c r="M15" s="23">
        <f t="shared" si="1"/>
        <v>650</v>
      </c>
      <c r="N15" s="32" t="str">
        <f t="shared" si="2"/>
        <v>VYHOVUJE</v>
      </c>
      <c r="O15" s="55"/>
    </row>
    <row r="16" spans="1:15" ht="25.15" customHeight="1">
      <c r="A16" s="51"/>
      <c r="B16" s="56">
        <v>10</v>
      </c>
      <c r="C16" s="40" t="s">
        <v>30</v>
      </c>
      <c r="D16" s="57">
        <v>30</v>
      </c>
      <c r="E16" s="41" t="s">
        <v>13</v>
      </c>
      <c r="F16" s="40" t="s">
        <v>31</v>
      </c>
      <c r="G16" s="86"/>
      <c r="H16" s="86"/>
      <c r="I16" s="86"/>
      <c r="J16" s="7">
        <f t="shared" si="0"/>
        <v>27</v>
      </c>
      <c r="K16" s="58">
        <v>0.9</v>
      </c>
      <c r="L16" s="22">
        <v>0.71</v>
      </c>
      <c r="M16" s="23">
        <f t="shared" si="1"/>
        <v>21.299999999999997</v>
      </c>
      <c r="N16" s="32" t="str">
        <f t="shared" si="2"/>
        <v>VYHOVUJE</v>
      </c>
      <c r="O16" s="55"/>
    </row>
    <row r="17" spans="1:15" ht="25.15" customHeight="1">
      <c r="A17" s="51"/>
      <c r="B17" s="56">
        <v>11</v>
      </c>
      <c r="C17" s="40" t="s">
        <v>32</v>
      </c>
      <c r="D17" s="57">
        <v>5</v>
      </c>
      <c r="E17" s="41" t="s">
        <v>33</v>
      </c>
      <c r="F17" s="40" t="s">
        <v>34</v>
      </c>
      <c r="G17" s="86"/>
      <c r="H17" s="86"/>
      <c r="I17" s="86"/>
      <c r="J17" s="7">
        <f t="shared" si="0"/>
        <v>40</v>
      </c>
      <c r="K17" s="58">
        <v>8</v>
      </c>
      <c r="L17" s="22">
        <v>5</v>
      </c>
      <c r="M17" s="23">
        <f t="shared" si="1"/>
        <v>25</v>
      </c>
      <c r="N17" s="32" t="str">
        <f t="shared" si="2"/>
        <v>VYHOVUJE</v>
      </c>
      <c r="O17" s="55"/>
    </row>
    <row r="18" spans="1:15" ht="45.75" customHeight="1">
      <c r="A18" s="51"/>
      <c r="B18" s="56">
        <v>12</v>
      </c>
      <c r="C18" s="40" t="s">
        <v>35</v>
      </c>
      <c r="D18" s="57">
        <v>2</v>
      </c>
      <c r="E18" s="41" t="s">
        <v>13</v>
      </c>
      <c r="F18" s="40" t="s">
        <v>36</v>
      </c>
      <c r="G18" s="86"/>
      <c r="H18" s="86"/>
      <c r="I18" s="86"/>
      <c r="J18" s="7">
        <f t="shared" si="0"/>
        <v>24</v>
      </c>
      <c r="K18" s="58">
        <v>12</v>
      </c>
      <c r="L18" s="22">
        <v>8.65</v>
      </c>
      <c r="M18" s="23">
        <f t="shared" si="1"/>
        <v>17.3</v>
      </c>
      <c r="N18" s="32" t="str">
        <f t="shared" si="2"/>
        <v>VYHOVUJE</v>
      </c>
      <c r="O18" s="55"/>
    </row>
    <row r="19" spans="1:15" ht="45.75" customHeight="1">
      <c r="A19" s="51"/>
      <c r="B19" s="56">
        <v>13</v>
      </c>
      <c r="C19" s="40" t="s">
        <v>37</v>
      </c>
      <c r="D19" s="57">
        <v>2</v>
      </c>
      <c r="E19" s="41" t="s">
        <v>13</v>
      </c>
      <c r="F19" s="40" t="s">
        <v>36</v>
      </c>
      <c r="G19" s="86"/>
      <c r="H19" s="86"/>
      <c r="I19" s="86"/>
      <c r="J19" s="7">
        <f t="shared" si="0"/>
        <v>24</v>
      </c>
      <c r="K19" s="58">
        <v>12</v>
      </c>
      <c r="L19" s="22">
        <v>8.65</v>
      </c>
      <c r="M19" s="23">
        <f t="shared" si="1"/>
        <v>17.3</v>
      </c>
      <c r="N19" s="32" t="str">
        <f t="shared" si="2"/>
        <v>VYHOVUJE</v>
      </c>
      <c r="O19" s="55"/>
    </row>
    <row r="20" spans="1:15" ht="45.75" customHeight="1">
      <c r="A20" s="51"/>
      <c r="B20" s="56">
        <v>14</v>
      </c>
      <c r="C20" s="40" t="s">
        <v>38</v>
      </c>
      <c r="D20" s="57">
        <v>2</v>
      </c>
      <c r="E20" s="41" t="s">
        <v>13</v>
      </c>
      <c r="F20" s="40" t="s">
        <v>36</v>
      </c>
      <c r="G20" s="86"/>
      <c r="H20" s="86"/>
      <c r="I20" s="86"/>
      <c r="J20" s="7">
        <f t="shared" si="0"/>
        <v>24</v>
      </c>
      <c r="K20" s="58">
        <v>12</v>
      </c>
      <c r="L20" s="22">
        <v>8.65</v>
      </c>
      <c r="M20" s="23">
        <f t="shared" si="1"/>
        <v>17.3</v>
      </c>
      <c r="N20" s="32" t="str">
        <f t="shared" si="2"/>
        <v>VYHOVUJE</v>
      </c>
      <c r="O20" s="55"/>
    </row>
    <row r="21" spans="1:15" ht="45.75" customHeight="1">
      <c r="A21" s="51"/>
      <c r="B21" s="56">
        <v>15</v>
      </c>
      <c r="C21" s="40" t="s">
        <v>39</v>
      </c>
      <c r="D21" s="57">
        <v>2</v>
      </c>
      <c r="E21" s="41" t="s">
        <v>13</v>
      </c>
      <c r="F21" s="40" t="s">
        <v>36</v>
      </c>
      <c r="G21" s="86"/>
      <c r="H21" s="86"/>
      <c r="I21" s="86"/>
      <c r="J21" s="7">
        <f t="shared" si="0"/>
        <v>24</v>
      </c>
      <c r="K21" s="58">
        <v>12</v>
      </c>
      <c r="L21" s="22">
        <v>8.65</v>
      </c>
      <c r="M21" s="23">
        <f t="shared" si="1"/>
        <v>17.3</v>
      </c>
      <c r="N21" s="32" t="str">
        <f t="shared" si="2"/>
        <v>VYHOVUJE</v>
      </c>
      <c r="O21" s="55"/>
    </row>
    <row r="22" spans="1:15" ht="45.75" customHeight="1">
      <c r="A22" s="51"/>
      <c r="B22" s="56">
        <v>16</v>
      </c>
      <c r="C22" s="40" t="s">
        <v>40</v>
      </c>
      <c r="D22" s="57">
        <v>2</v>
      </c>
      <c r="E22" s="41" t="s">
        <v>13</v>
      </c>
      <c r="F22" s="40" t="s">
        <v>41</v>
      </c>
      <c r="G22" s="86"/>
      <c r="H22" s="86"/>
      <c r="I22" s="86"/>
      <c r="J22" s="7">
        <f t="shared" si="0"/>
        <v>110</v>
      </c>
      <c r="K22" s="58">
        <v>55</v>
      </c>
      <c r="L22" s="22">
        <v>22</v>
      </c>
      <c r="M22" s="23">
        <f t="shared" si="1"/>
        <v>44</v>
      </c>
      <c r="N22" s="32" t="str">
        <f t="shared" si="2"/>
        <v>VYHOVUJE</v>
      </c>
      <c r="O22" s="55"/>
    </row>
    <row r="23" spans="1:15" ht="45.75" customHeight="1">
      <c r="A23" s="51"/>
      <c r="B23" s="56">
        <v>17</v>
      </c>
      <c r="C23" s="40" t="s">
        <v>42</v>
      </c>
      <c r="D23" s="57">
        <v>10</v>
      </c>
      <c r="E23" s="41" t="s">
        <v>20</v>
      </c>
      <c r="F23" s="40" t="s">
        <v>178</v>
      </c>
      <c r="G23" s="86"/>
      <c r="H23" s="86"/>
      <c r="I23" s="86"/>
      <c r="J23" s="7">
        <f t="shared" si="0"/>
        <v>60</v>
      </c>
      <c r="K23" s="58">
        <v>6</v>
      </c>
      <c r="L23" s="22">
        <v>4.65</v>
      </c>
      <c r="M23" s="23">
        <f t="shared" si="1"/>
        <v>46.5</v>
      </c>
      <c r="N23" s="32" t="str">
        <f t="shared" si="2"/>
        <v>VYHOVUJE</v>
      </c>
      <c r="O23" s="55"/>
    </row>
    <row r="24" spans="1:15" ht="81" customHeight="1">
      <c r="A24" s="51"/>
      <c r="B24" s="56">
        <v>18</v>
      </c>
      <c r="C24" s="40" t="s">
        <v>43</v>
      </c>
      <c r="D24" s="57">
        <v>2</v>
      </c>
      <c r="E24" s="41" t="s">
        <v>13</v>
      </c>
      <c r="F24" s="40" t="s">
        <v>44</v>
      </c>
      <c r="G24" s="86"/>
      <c r="H24" s="86"/>
      <c r="I24" s="86"/>
      <c r="J24" s="7">
        <f t="shared" si="0"/>
        <v>96</v>
      </c>
      <c r="K24" s="58">
        <v>48</v>
      </c>
      <c r="L24" s="22">
        <v>36.7</v>
      </c>
      <c r="M24" s="23">
        <f t="shared" si="1"/>
        <v>73.4</v>
      </c>
      <c r="N24" s="32" t="str">
        <f t="shared" si="2"/>
        <v>VYHOVUJE</v>
      </c>
      <c r="O24" s="55"/>
    </row>
    <row r="25" spans="1:15" ht="25.15" customHeight="1">
      <c r="A25" s="51"/>
      <c r="B25" s="56">
        <v>19</v>
      </c>
      <c r="C25" s="40" t="s">
        <v>45</v>
      </c>
      <c r="D25" s="57">
        <v>2</v>
      </c>
      <c r="E25" s="41" t="s">
        <v>20</v>
      </c>
      <c r="F25" s="40" t="s">
        <v>180</v>
      </c>
      <c r="G25" s="86"/>
      <c r="H25" s="86"/>
      <c r="I25" s="86"/>
      <c r="J25" s="7">
        <f t="shared" si="0"/>
        <v>420</v>
      </c>
      <c r="K25" s="58">
        <v>210</v>
      </c>
      <c r="L25" s="22">
        <v>143</v>
      </c>
      <c r="M25" s="23">
        <f t="shared" si="1"/>
        <v>286</v>
      </c>
      <c r="N25" s="32" t="str">
        <f t="shared" si="2"/>
        <v>VYHOVUJE</v>
      </c>
      <c r="O25" s="55"/>
    </row>
    <row r="26" spans="1:15" ht="25.15" customHeight="1">
      <c r="A26" s="51"/>
      <c r="B26" s="56">
        <v>20</v>
      </c>
      <c r="C26" s="40" t="s">
        <v>47</v>
      </c>
      <c r="D26" s="57">
        <v>2</v>
      </c>
      <c r="E26" s="41" t="s">
        <v>20</v>
      </c>
      <c r="F26" s="40" t="s">
        <v>180</v>
      </c>
      <c r="G26" s="86"/>
      <c r="H26" s="86"/>
      <c r="I26" s="86"/>
      <c r="J26" s="7">
        <f t="shared" si="0"/>
        <v>830</v>
      </c>
      <c r="K26" s="58">
        <v>415</v>
      </c>
      <c r="L26" s="22">
        <v>292</v>
      </c>
      <c r="M26" s="23">
        <f t="shared" si="1"/>
        <v>584</v>
      </c>
      <c r="N26" s="32" t="str">
        <f t="shared" si="2"/>
        <v>VYHOVUJE</v>
      </c>
      <c r="O26" s="55"/>
    </row>
    <row r="27" spans="1:15" ht="45.75" customHeight="1">
      <c r="A27" s="51"/>
      <c r="B27" s="56">
        <v>21</v>
      </c>
      <c r="C27" s="40" t="s">
        <v>48</v>
      </c>
      <c r="D27" s="57">
        <v>2</v>
      </c>
      <c r="E27" s="41" t="s">
        <v>33</v>
      </c>
      <c r="F27" s="40" t="s">
        <v>49</v>
      </c>
      <c r="G27" s="86"/>
      <c r="H27" s="86"/>
      <c r="I27" s="86"/>
      <c r="J27" s="7">
        <f t="shared" si="0"/>
        <v>50</v>
      </c>
      <c r="K27" s="58">
        <v>25</v>
      </c>
      <c r="L27" s="22">
        <v>22.6</v>
      </c>
      <c r="M27" s="23">
        <f t="shared" si="1"/>
        <v>45.2</v>
      </c>
      <c r="N27" s="32" t="str">
        <f t="shared" si="2"/>
        <v>VYHOVUJE</v>
      </c>
      <c r="O27" s="55"/>
    </row>
    <row r="28" spans="1:15" ht="25.9" customHeight="1" thickBot="1">
      <c r="A28" s="51"/>
      <c r="B28" s="59">
        <v>22</v>
      </c>
      <c r="C28" s="60" t="s">
        <v>50</v>
      </c>
      <c r="D28" s="61">
        <v>10</v>
      </c>
      <c r="E28" s="62" t="s">
        <v>13</v>
      </c>
      <c r="F28" s="60" t="s">
        <v>51</v>
      </c>
      <c r="G28" s="87"/>
      <c r="H28" s="87"/>
      <c r="I28" s="87"/>
      <c r="J28" s="8">
        <f t="shared" si="0"/>
        <v>500</v>
      </c>
      <c r="K28" s="8">
        <v>50</v>
      </c>
      <c r="L28" s="24">
        <v>25.7</v>
      </c>
      <c r="M28" s="25">
        <f t="shared" si="1"/>
        <v>257</v>
      </c>
      <c r="N28" s="33" t="str">
        <f t="shared" si="2"/>
        <v>VYHOVUJE</v>
      </c>
      <c r="O28" s="55"/>
    </row>
    <row r="29" spans="1:15" ht="45.75" customHeight="1" thickTop="1">
      <c r="A29" s="63"/>
      <c r="B29" s="52">
        <v>23</v>
      </c>
      <c r="C29" s="38" t="s">
        <v>52</v>
      </c>
      <c r="D29" s="53">
        <v>5</v>
      </c>
      <c r="E29" s="39" t="s">
        <v>13</v>
      </c>
      <c r="F29" s="38" t="s">
        <v>53</v>
      </c>
      <c r="G29" s="85" t="s">
        <v>177</v>
      </c>
      <c r="H29" s="85" t="s">
        <v>190</v>
      </c>
      <c r="I29" s="85" t="s">
        <v>193</v>
      </c>
      <c r="J29" s="6">
        <f t="shared" si="0"/>
        <v>45</v>
      </c>
      <c r="K29" s="54">
        <v>9</v>
      </c>
      <c r="L29" s="20">
        <v>3.9</v>
      </c>
      <c r="M29" s="21">
        <f t="shared" si="1"/>
        <v>19.5</v>
      </c>
      <c r="N29" s="31" t="str">
        <f t="shared" si="2"/>
        <v>VYHOVUJE</v>
      </c>
      <c r="O29" s="55"/>
    </row>
    <row r="30" spans="1:15" ht="30">
      <c r="A30" s="51"/>
      <c r="B30" s="56">
        <v>24</v>
      </c>
      <c r="C30" s="40" t="s">
        <v>12</v>
      </c>
      <c r="D30" s="57">
        <v>10</v>
      </c>
      <c r="E30" s="41" t="s">
        <v>13</v>
      </c>
      <c r="F30" s="40" t="s">
        <v>179</v>
      </c>
      <c r="G30" s="86"/>
      <c r="H30" s="86"/>
      <c r="I30" s="86"/>
      <c r="J30" s="7">
        <f t="shared" si="0"/>
        <v>100</v>
      </c>
      <c r="K30" s="64">
        <v>10</v>
      </c>
      <c r="L30" s="22">
        <v>5.1</v>
      </c>
      <c r="M30" s="23">
        <f t="shared" si="1"/>
        <v>51</v>
      </c>
      <c r="N30" s="32" t="str">
        <f t="shared" si="2"/>
        <v>VYHOVUJE</v>
      </c>
      <c r="O30" s="55"/>
    </row>
    <row r="31" spans="1:15" ht="25.15" customHeight="1">
      <c r="A31" s="51"/>
      <c r="B31" s="56">
        <v>25</v>
      </c>
      <c r="C31" s="40" t="s">
        <v>54</v>
      </c>
      <c r="D31" s="57">
        <v>1</v>
      </c>
      <c r="E31" s="41" t="s">
        <v>13</v>
      </c>
      <c r="F31" s="40" t="s">
        <v>55</v>
      </c>
      <c r="G31" s="86"/>
      <c r="H31" s="86"/>
      <c r="I31" s="86"/>
      <c r="J31" s="7">
        <f t="shared" si="0"/>
        <v>26</v>
      </c>
      <c r="K31" s="64">
        <v>26</v>
      </c>
      <c r="L31" s="22">
        <v>16.5</v>
      </c>
      <c r="M31" s="23">
        <f t="shared" si="1"/>
        <v>16.5</v>
      </c>
      <c r="N31" s="32" t="str">
        <f t="shared" si="2"/>
        <v>VYHOVUJE</v>
      </c>
      <c r="O31" s="55"/>
    </row>
    <row r="32" spans="1:15" ht="25.15" customHeight="1">
      <c r="A32" s="51"/>
      <c r="B32" s="56">
        <v>26</v>
      </c>
      <c r="C32" s="40" t="s">
        <v>56</v>
      </c>
      <c r="D32" s="57">
        <v>1</v>
      </c>
      <c r="E32" s="41" t="s">
        <v>13</v>
      </c>
      <c r="F32" s="40" t="s">
        <v>55</v>
      </c>
      <c r="G32" s="86"/>
      <c r="H32" s="86"/>
      <c r="I32" s="86"/>
      <c r="J32" s="7">
        <f t="shared" si="0"/>
        <v>26</v>
      </c>
      <c r="K32" s="64">
        <v>26</v>
      </c>
      <c r="L32" s="22">
        <v>16.5</v>
      </c>
      <c r="M32" s="23">
        <f t="shared" si="1"/>
        <v>16.5</v>
      </c>
      <c r="N32" s="32" t="str">
        <f t="shared" si="2"/>
        <v>VYHOVUJE</v>
      </c>
      <c r="O32" s="55"/>
    </row>
    <row r="33" spans="1:15" ht="25.15" customHeight="1">
      <c r="A33" s="51"/>
      <c r="B33" s="56">
        <v>27</v>
      </c>
      <c r="C33" s="40" t="s">
        <v>57</v>
      </c>
      <c r="D33" s="57">
        <v>5</v>
      </c>
      <c r="E33" s="41" t="s">
        <v>13</v>
      </c>
      <c r="F33" s="40" t="s">
        <v>58</v>
      </c>
      <c r="G33" s="86"/>
      <c r="H33" s="86"/>
      <c r="I33" s="86"/>
      <c r="J33" s="7">
        <f t="shared" si="0"/>
        <v>200</v>
      </c>
      <c r="K33" s="64">
        <v>40</v>
      </c>
      <c r="L33" s="22">
        <v>21.2</v>
      </c>
      <c r="M33" s="23">
        <f t="shared" si="1"/>
        <v>106</v>
      </c>
      <c r="N33" s="32" t="str">
        <f t="shared" si="2"/>
        <v>VYHOVUJE</v>
      </c>
      <c r="O33" s="55"/>
    </row>
    <row r="34" spans="1:15" ht="25.15" customHeight="1">
      <c r="A34" s="51"/>
      <c r="B34" s="56">
        <v>28</v>
      </c>
      <c r="C34" s="40" t="s">
        <v>59</v>
      </c>
      <c r="D34" s="57">
        <v>1</v>
      </c>
      <c r="E34" s="41" t="s">
        <v>13</v>
      </c>
      <c r="F34" s="40" t="s">
        <v>58</v>
      </c>
      <c r="G34" s="86"/>
      <c r="H34" s="86"/>
      <c r="I34" s="86"/>
      <c r="J34" s="7">
        <f t="shared" si="0"/>
        <v>40</v>
      </c>
      <c r="K34" s="64">
        <v>40</v>
      </c>
      <c r="L34" s="22">
        <v>21.2</v>
      </c>
      <c r="M34" s="23">
        <f t="shared" si="1"/>
        <v>21.2</v>
      </c>
      <c r="N34" s="32" t="str">
        <f t="shared" si="2"/>
        <v>VYHOVUJE</v>
      </c>
      <c r="O34" s="55"/>
    </row>
    <row r="35" spans="1:15" ht="25.15" customHeight="1">
      <c r="A35" s="51"/>
      <c r="B35" s="56">
        <v>29</v>
      </c>
      <c r="C35" s="40" t="s">
        <v>60</v>
      </c>
      <c r="D35" s="57">
        <v>1</v>
      </c>
      <c r="E35" s="41" t="s">
        <v>13</v>
      </c>
      <c r="F35" s="40" t="s">
        <v>58</v>
      </c>
      <c r="G35" s="86"/>
      <c r="H35" s="86"/>
      <c r="I35" s="86"/>
      <c r="J35" s="7">
        <f t="shared" si="0"/>
        <v>40</v>
      </c>
      <c r="K35" s="64">
        <v>40</v>
      </c>
      <c r="L35" s="22">
        <v>21.2</v>
      </c>
      <c r="M35" s="23">
        <f t="shared" si="1"/>
        <v>21.2</v>
      </c>
      <c r="N35" s="32" t="str">
        <f t="shared" si="2"/>
        <v>VYHOVUJE</v>
      </c>
      <c r="O35" s="55"/>
    </row>
    <row r="36" spans="1:15" ht="25.15" customHeight="1">
      <c r="A36" s="51"/>
      <c r="B36" s="56">
        <v>30</v>
      </c>
      <c r="C36" s="40" t="s">
        <v>61</v>
      </c>
      <c r="D36" s="57">
        <v>1</v>
      </c>
      <c r="E36" s="41" t="s">
        <v>13</v>
      </c>
      <c r="F36" s="40" t="s">
        <v>58</v>
      </c>
      <c r="G36" s="86"/>
      <c r="H36" s="86"/>
      <c r="I36" s="86"/>
      <c r="J36" s="7">
        <f t="shared" si="0"/>
        <v>40</v>
      </c>
      <c r="K36" s="64">
        <v>40</v>
      </c>
      <c r="L36" s="22">
        <v>21.2</v>
      </c>
      <c r="M36" s="23">
        <f t="shared" si="1"/>
        <v>21.2</v>
      </c>
      <c r="N36" s="32" t="str">
        <f t="shared" si="2"/>
        <v>VYHOVUJE</v>
      </c>
      <c r="O36" s="55"/>
    </row>
    <row r="37" spans="1:15" ht="25.15" customHeight="1">
      <c r="A37" s="51"/>
      <c r="B37" s="56">
        <v>31</v>
      </c>
      <c r="C37" s="40" t="s">
        <v>62</v>
      </c>
      <c r="D37" s="57">
        <v>1</v>
      </c>
      <c r="E37" s="41" t="s">
        <v>13</v>
      </c>
      <c r="F37" s="40" t="s">
        <v>63</v>
      </c>
      <c r="G37" s="86"/>
      <c r="H37" s="86"/>
      <c r="I37" s="86"/>
      <c r="J37" s="7">
        <f t="shared" si="0"/>
        <v>40</v>
      </c>
      <c r="K37" s="64">
        <v>40</v>
      </c>
      <c r="L37" s="22">
        <v>21.2</v>
      </c>
      <c r="M37" s="23">
        <f t="shared" si="1"/>
        <v>21.2</v>
      </c>
      <c r="N37" s="32" t="str">
        <f t="shared" si="2"/>
        <v>VYHOVUJE</v>
      </c>
      <c r="O37" s="55"/>
    </row>
    <row r="38" spans="1:15" ht="25.15" customHeight="1">
      <c r="A38" s="51"/>
      <c r="B38" s="56">
        <v>32</v>
      </c>
      <c r="C38" s="40" t="s">
        <v>64</v>
      </c>
      <c r="D38" s="57">
        <v>4</v>
      </c>
      <c r="E38" s="41" t="s">
        <v>13</v>
      </c>
      <c r="F38" s="40" t="s">
        <v>63</v>
      </c>
      <c r="G38" s="86"/>
      <c r="H38" s="86"/>
      <c r="I38" s="86"/>
      <c r="J38" s="7">
        <f t="shared" si="0"/>
        <v>160</v>
      </c>
      <c r="K38" s="64">
        <v>40</v>
      </c>
      <c r="L38" s="22">
        <v>21.2</v>
      </c>
      <c r="M38" s="23">
        <f t="shared" si="1"/>
        <v>84.8</v>
      </c>
      <c r="N38" s="32" t="str">
        <f t="shared" si="2"/>
        <v>VYHOVUJE</v>
      </c>
      <c r="O38" s="55"/>
    </row>
    <row r="39" spans="1:15" ht="25.15" customHeight="1">
      <c r="A39" s="51"/>
      <c r="B39" s="56">
        <v>33</v>
      </c>
      <c r="C39" s="40" t="s">
        <v>65</v>
      </c>
      <c r="D39" s="57">
        <v>1</v>
      </c>
      <c r="E39" s="41" t="s">
        <v>13</v>
      </c>
      <c r="F39" s="40" t="s">
        <v>63</v>
      </c>
      <c r="G39" s="86"/>
      <c r="H39" s="86"/>
      <c r="I39" s="86"/>
      <c r="J39" s="7">
        <f aca="true" t="shared" si="3" ref="J39:J70">D39*K39</f>
        <v>40</v>
      </c>
      <c r="K39" s="64">
        <v>40</v>
      </c>
      <c r="L39" s="22">
        <v>21.2</v>
      </c>
      <c r="M39" s="23">
        <f aca="true" t="shared" si="4" ref="M39:M70">D39*L39</f>
        <v>21.2</v>
      </c>
      <c r="N39" s="32" t="str">
        <f t="shared" si="2"/>
        <v>VYHOVUJE</v>
      </c>
      <c r="O39" s="55"/>
    </row>
    <row r="40" spans="1:15" ht="25.15" customHeight="1">
      <c r="A40" s="51"/>
      <c r="B40" s="56">
        <v>34</v>
      </c>
      <c r="C40" s="40" t="s">
        <v>66</v>
      </c>
      <c r="D40" s="57">
        <v>3</v>
      </c>
      <c r="E40" s="41" t="s">
        <v>13</v>
      </c>
      <c r="F40" s="40" t="s">
        <v>63</v>
      </c>
      <c r="G40" s="86"/>
      <c r="H40" s="86"/>
      <c r="I40" s="86"/>
      <c r="J40" s="7">
        <f t="shared" si="3"/>
        <v>120</v>
      </c>
      <c r="K40" s="64">
        <v>40</v>
      </c>
      <c r="L40" s="22">
        <v>21.2</v>
      </c>
      <c r="M40" s="23">
        <f t="shared" si="4"/>
        <v>63.599999999999994</v>
      </c>
      <c r="N40" s="32" t="str">
        <f t="shared" si="2"/>
        <v>VYHOVUJE</v>
      </c>
      <c r="O40" s="55"/>
    </row>
    <row r="41" spans="1:15" ht="49.9" customHeight="1">
      <c r="A41" s="51"/>
      <c r="B41" s="56">
        <v>35</v>
      </c>
      <c r="C41" s="40" t="s">
        <v>67</v>
      </c>
      <c r="D41" s="57">
        <v>4</v>
      </c>
      <c r="E41" s="41" t="s">
        <v>13</v>
      </c>
      <c r="F41" s="40" t="s">
        <v>68</v>
      </c>
      <c r="G41" s="86"/>
      <c r="H41" s="86"/>
      <c r="I41" s="86"/>
      <c r="J41" s="7">
        <f t="shared" si="3"/>
        <v>140</v>
      </c>
      <c r="K41" s="64">
        <v>35</v>
      </c>
      <c r="L41" s="22">
        <v>19.85</v>
      </c>
      <c r="M41" s="23">
        <f t="shared" si="4"/>
        <v>79.4</v>
      </c>
      <c r="N41" s="32" t="str">
        <f t="shared" si="2"/>
        <v>VYHOVUJE</v>
      </c>
      <c r="O41" s="55"/>
    </row>
    <row r="42" spans="1:15" ht="49.9" customHeight="1">
      <c r="A42" s="51"/>
      <c r="B42" s="56">
        <v>36</v>
      </c>
      <c r="C42" s="40" t="s">
        <v>69</v>
      </c>
      <c r="D42" s="57">
        <v>3</v>
      </c>
      <c r="E42" s="41" t="s">
        <v>13</v>
      </c>
      <c r="F42" s="40" t="s">
        <v>68</v>
      </c>
      <c r="G42" s="86"/>
      <c r="H42" s="86"/>
      <c r="I42" s="86"/>
      <c r="J42" s="7">
        <f t="shared" si="3"/>
        <v>105</v>
      </c>
      <c r="K42" s="64">
        <v>35</v>
      </c>
      <c r="L42" s="22">
        <v>19.85</v>
      </c>
      <c r="M42" s="23">
        <f t="shared" si="4"/>
        <v>59.550000000000004</v>
      </c>
      <c r="N42" s="32" t="str">
        <f t="shared" si="2"/>
        <v>VYHOVUJE</v>
      </c>
      <c r="O42" s="55"/>
    </row>
    <row r="43" spans="1:15" ht="49.9" customHeight="1">
      <c r="A43" s="51"/>
      <c r="B43" s="56">
        <v>37</v>
      </c>
      <c r="C43" s="40" t="s">
        <v>70</v>
      </c>
      <c r="D43" s="57">
        <v>3</v>
      </c>
      <c r="E43" s="41" t="s">
        <v>13</v>
      </c>
      <c r="F43" s="40" t="s">
        <v>68</v>
      </c>
      <c r="G43" s="86"/>
      <c r="H43" s="86"/>
      <c r="I43" s="86"/>
      <c r="J43" s="7">
        <f t="shared" si="3"/>
        <v>105</v>
      </c>
      <c r="K43" s="64">
        <v>35</v>
      </c>
      <c r="L43" s="22">
        <v>19.85</v>
      </c>
      <c r="M43" s="23">
        <f t="shared" si="4"/>
        <v>59.550000000000004</v>
      </c>
      <c r="N43" s="32" t="str">
        <f t="shared" si="2"/>
        <v>VYHOVUJE</v>
      </c>
      <c r="O43" s="55"/>
    </row>
    <row r="44" spans="1:15" ht="66" customHeight="1">
      <c r="A44" s="51"/>
      <c r="B44" s="56">
        <v>38</v>
      </c>
      <c r="C44" s="40" t="s">
        <v>71</v>
      </c>
      <c r="D44" s="57">
        <v>2</v>
      </c>
      <c r="E44" s="41" t="s">
        <v>13</v>
      </c>
      <c r="F44" s="40" t="s">
        <v>72</v>
      </c>
      <c r="G44" s="86"/>
      <c r="H44" s="86"/>
      <c r="I44" s="86"/>
      <c r="J44" s="7">
        <f t="shared" si="3"/>
        <v>60</v>
      </c>
      <c r="K44" s="64">
        <v>30</v>
      </c>
      <c r="L44" s="22">
        <v>12.4</v>
      </c>
      <c r="M44" s="23">
        <f t="shared" si="4"/>
        <v>24.8</v>
      </c>
      <c r="N44" s="32" t="str">
        <f t="shared" si="2"/>
        <v>VYHOVUJE</v>
      </c>
      <c r="O44" s="55"/>
    </row>
    <row r="45" spans="1:15" ht="68.45" customHeight="1">
      <c r="A45" s="51"/>
      <c r="B45" s="56">
        <v>39</v>
      </c>
      <c r="C45" s="40" t="s">
        <v>73</v>
      </c>
      <c r="D45" s="57">
        <v>2</v>
      </c>
      <c r="E45" s="41" t="s">
        <v>13</v>
      </c>
      <c r="F45" s="40" t="s">
        <v>72</v>
      </c>
      <c r="G45" s="86"/>
      <c r="H45" s="86"/>
      <c r="I45" s="86"/>
      <c r="J45" s="7">
        <f t="shared" si="3"/>
        <v>60</v>
      </c>
      <c r="K45" s="64">
        <v>30</v>
      </c>
      <c r="L45" s="22">
        <v>12.4</v>
      </c>
      <c r="M45" s="23">
        <f t="shared" si="4"/>
        <v>24.8</v>
      </c>
      <c r="N45" s="32" t="str">
        <f t="shared" si="2"/>
        <v>VYHOVUJE</v>
      </c>
      <c r="O45" s="55"/>
    </row>
    <row r="46" spans="1:15" ht="25.15" customHeight="1">
      <c r="A46" s="51"/>
      <c r="B46" s="56">
        <v>40</v>
      </c>
      <c r="C46" s="40" t="s">
        <v>74</v>
      </c>
      <c r="D46" s="57">
        <v>10</v>
      </c>
      <c r="E46" s="41" t="s">
        <v>13</v>
      </c>
      <c r="F46" s="40" t="s">
        <v>75</v>
      </c>
      <c r="G46" s="86"/>
      <c r="H46" s="86"/>
      <c r="I46" s="86"/>
      <c r="J46" s="7">
        <f t="shared" si="3"/>
        <v>30</v>
      </c>
      <c r="K46" s="58">
        <v>3</v>
      </c>
      <c r="L46" s="22">
        <v>2.45</v>
      </c>
      <c r="M46" s="23">
        <f t="shared" si="4"/>
        <v>24.5</v>
      </c>
      <c r="N46" s="32" t="str">
        <f t="shared" si="2"/>
        <v>VYHOVUJE</v>
      </c>
      <c r="O46" s="55"/>
    </row>
    <row r="47" spans="1:15" ht="25.15" customHeight="1">
      <c r="A47" s="51"/>
      <c r="B47" s="56">
        <v>41</v>
      </c>
      <c r="C47" s="40" t="s">
        <v>76</v>
      </c>
      <c r="D47" s="57">
        <v>10</v>
      </c>
      <c r="E47" s="41" t="s">
        <v>13</v>
      </c>
      <c r="F47" s="40" t="s">
        <v>75</v>
      </c>
      <c r="G47" s="86"/>
      <c r="H47" s="86"/>
      <c r="I47" s="86"/>
      <c r="J47" s="7">
        <f t="shared" si="3"/>
        <v>30</v>
      </c>
      <c r="K47" s="58">
        <v>3</v>
      </c>
      <c r="L47" s="22">
        <v>2.45</v>
      </c>
      <c r="M47" s="23">
        <f t="shared" si="4"/>
        <v>24.5</v>
      </c>
      <c r="N47" s="32" t="str">
        <f t="shared" si="2"/>
        <v>VYHOVUJE</v>
      </c>
      <c r="O47" s="55"/>
    </row>
    <row r="48" spans="1:15" ht="25.15" customHeight="1">
      <c r="A48" s="51"/>
      <c r="B48" s="56">
        <v>42</v>
      </c>
      <c r="C48" s="40" t="s">
        <v>77</v>
      </c>
      <c r="D48" s="57">
        <v>2</v>
      </c>
      <c r="E48" s="41" t="s">
        <v>13</v>
      </c>
      <c r="F48" s="40" t="s">
        <v>78</v>
      </c>
      <c r="G48" s="86"/>
      <c r="H48" s="86"/>
      <c r="I48" s="86"/>
      <c r="J48" s="7">
        <f t="shared" si="3"/>
        <v>50</v>
      </c>
      <c r="K48" s="58">
        <v>25</v>
      </c>
      <c r="L48" s="22">
        <v>9</v>
      </c>
      <c r="M48" s="23">
        <f t="shared" si="4"/>
        <v>18</v>
      </c>
      <c r="N48" s="32" t="str">
        <f t="shared" si="2"/>
        <v>VYHOVUJE</v>
      </c>
      <c r="O48" s="55"/>
    </row>
    <row r="49" spans="1:15" ht="25.15" customHeight="1">
      <c r="A49" s="51"/>
      <c r="B49" s="56">
        <v>43</v>
      </c>
      <c r="C49" s="40" t="s">
        <v>79</v>
      </c>
      <c r="D49" s="57">
        <v>1</v>
      </c>
      <c r="E49" s="41" t="s">
        <v>13</v>
      </c>
      <c r="F49" s="40" t="s">
        <v>78</v>
      </c>
      <c r="G49" s="86"/>
      <c r="H49" s="86"/>
      <c r="I49" s="86"/>
      <c r="J49" s="7">
        <f t="shared" si="3"/>
        <v>25</v>
      </c>
      <c r="K49" s="58">
        <v>25</v>
      </c>
      <c r="L49" s="22">
        <v>20.2</v>
      </c>
      <c r="M49" s="23">
        <f t="shared" si="4"/>
        <v>20.2</v>
      </c>
      <c r="N49" s="32" t="str">
        <f t="shared" si="2"/>
        <v>VYHOVUJE</v>
      </c>
      <c r="O49" s="55"/>
    </row>
    <row r="50" spans="1:15" ht="25.15" customHeight="1">
      <c r="A50" s="51"/>
      <c r="B50" s="56">
        <v>44</v>
      </c>
      <c r="C50" s="42" t="s">
        <v>80</v>
      </c>
      <c r="D50" s="57">
        <v>1</v>
      </c>
      <c r="E50" s="43" t="s">
        <v>13</v>
      </c>
      <c r="F50" s="42" t="s">
        <v>78</v>
      </c>
      <c r="G50" s="86"/>
      <c r="H50" s="86"/>
      <c r="I50" s="86"/>
      <c r="J50" s="7">
        <f t="shared" si="3"/>
        <v>25</v>
      </c>
      <c r="K50" s="58">
        <v>25</v>
      </c>
      <c r="L50" s="22">
        <v>9</v>
      </c>
      <c r="M50" s="23">
        <f t="shared" si="4"/>
        <v>9</v>
      </c>
      <c r="N50" s="32" t="str">
        <f t="shared" si="2"/>
        <v>VYHOVUJE</v>
      </c>
      <c r="O50" s="55"/>
    </row>
    <row r="51" spans="1:15" ht="25.15" customHeight="1">
      <c r="A51" s="51"/>
      <c r="B51" s="56">
        <v>45</v>
      </c>
      <c r="C51" s="40" t="s">
        <v>81</v>
      </c>
      <c r="D51" s="57">
        <v>1</v>
      </c>
      <c r="E51" s="41" t="s">
        <v>13</v>
      </c>
      <c r="F51" s="40" t="s">
        <v>78</v>
      </c>
      <c r="G51" s="86"/>
      <c r="H51" s="86"/>
      <c r="I51" s="86"/>
      <c r="J51" s="7">
        <f t="shared" si="3"/>
        <v>25</v>
      </c>
      <c r="K51" s="58">
        <v>25</v>
      </c>
      <c r="L51" s="22">
        <v>9</v>
      </c>
      <c r="M51" s="23">
        <f t="shared" si="4"/>
        <v>9</v>
      </c>
      <c r="N51" s="32" t="str">
        <f t="shared" si="2"/>
        <v>VYHOVUJE</v>
      </c>
      <c r="O51" s="55"/>
    </row>
    <row r="52" spans="1:15" ht="25.15" customHeight="1">
      <c r="A52" s="51"/>
      <c r="B52" s="56">
        <v>46</v>
      </c>
      <c r="C52" s="40" t="s">
        <v>82</v>
      </c>
      <c r="D52" s="57">
        <v>10</v>
      </c>
      <c r="E52" s="41" t="s">
        <v>20</v>
      </c>
      <c r="F52" s="40" t="s">
        <v>83</v>
      </c>
      <c r="G52" s="86"/>
      <c r="H52" s="86"/>
      <c r="I52" s="86"/>
      <c r="J52" s="7">
        <f t="shared" si="3"/>
        <v>600</v>
      </c>
      <c r="K52" s="58">
        <v>60</v>
      </c>
      <c r="L52" s="22">
        <v>42.3</v>
      </c>
      <c r="M52" s="23">
        <f t="shared" si="4"/>
        <v>423</v>
      </c>
      <c r="N52" s="32" t="str">
        <f t="shared" si="2"/>
        <v>VYHOVUJE</v>
      </c>
      <c r="O52" s="55"/>
    </row>
    <row r="53" spans="1:15" ht="39.6" customHeight="1">
      <c r="A53" s="51"/>
      <c r="B53" s="56">
        <v>47</v>
      </c>
      <c r="C53" s="40" t="s">
        <v>84</v>
      </c>
      <c r="D53" s="57">
        <v>2</v>
      </c>
      <c r="E53" s="41" t="s">
        <v>20</v>
      </c>
      <c r="F53" s="40" t="s">
        <v>85</v>
      </c>
      <c r="G53" s="86"/>
      <c r="H53" s="86"/>
      <c r="I53" s="86"/>
      <c r="J53" s="7">
        <f t="shared" si="3"/>
        <v>56</v>
      </c>
      <c r="K53" s="58">
        <v>28</v>
      </c>
      <c r="L53" s="22">
        <v>16.6</v>
      </c>
      <c r="M53" s="23">
        <f t="shared" si="4"/>
        <v>33.2</v>
      </c>
      <c r="N53" s="32" t="str">
        <f t="shared" si="2"/>
        <v>VYHOVUJE</v>
      </c>
      <c r="O53" s="55"/>
    </row>
    <row r="54" spans="1:15" ht="60" customHeight="1">
      <c r="A54" s="51"/>
      <c r="B54" s="56">
        <v>48</v>
      </c>
      <c r="C54" s="40" t="s">
        <v>86</v>
      </c>
      <c r="D54" s="57">
        <v>5</v>
      </c>
      <c r="E54" s="41" t="s">
        <v>20</v>
      </c>
      <c r="F54" s="40" t="s">
        <v>87</v>
      </c>
      <c r="G54" s="86"/>
      <c r="H54" s="86"/>
      <c r="I54" s="86"/>
      <c r="J54" s="7">
        <f t="shared" si="3"/>
        <v>295</v>
      </c>
      <c r="K54" s="58">
        <v>59</v>
      </c>
      <c r="L54" s="22">
        <v>31.2</v>
      </c>
      <c r="M54" s="23">
        <f t="shared" si="4"/>
        <v>156</v>
      </c>
      <c r="N54" s="32" t="str">
        <f t="shared" si="2"/>
        <v>VYHOVUJE</v>
      </c>
      <c r="O54" s="55"/>
    </row>
    <row r="55" spans="1:15" ht="22.9" customHeight="1">
      <c r="A55" s="51"/>
      <c r="B55" s="56">
        <v>49</v>
      </c>
      <c r="C55" s="40" t="s">
        <v>88</v>
      </c>
      <c r="D55" s="57">
        <v>1</v>
      </c>
      <c r="E55" s="41" t="s">
        <v>20</v>
      </c>
      <c r="F55" s="40" t="s">
        <v>89</v>
      </c>
      <c r="G55" s="86"/>
      <c r="H55" s="86"/>
      <c r="I55" s="86"/>
      <c r="J55" s="7">
        <f t="shared" si="3"/>
        <v>30</v>
      </c>
      <c r="K55" s="58">
        <v>30</v>
      </c>
      <c r="L55" s="22">
        <v>17.9</v>
      </c>
      <c r="M55" s="23">
        <f t="shared" si="4"/>
        <v>17.9</v>
      </c>
      <c r="N55" s="32" t="str">
        <f t="shared" si="2"/>
        <v>VYHOVUJE</v>
      </c>
      <c r="O55" s="55"/>
    </row>
    <row r="56" spans="1:15" ht="38.45" customHeight="1">
      <c r="A56" s="51"/>
      <c r="B56" s="56">
        <v>50</v>
      </c>
      <c r="C56" s="40" t="s">
        <v>22</v>
      </c>
      <c r="D56" s="57">
        <v>15</v>
      </c>
      <c r="E56" s="41" t="s">
        <v>20</v>
      </c>
      <c r="F56" s="40" t="s">
        <v>23</v>
      </c>
      <c r="G56" s="86"/>
      <c r="H56" s="86"/>
      <c r="I56" s="86"/>
      <c r="J56" s="7">
        <f t="shared" si="3"/>
        <v>555</v>
      </c>
      <c r="K56" s="58">
        <v>37</v>
      </c>
      <c r="L56" s="22">
        <v>33.8</v>
      </c>
      <c r="M56" s="23">
        <f t="shared" si="4"/>
        <v>506.99999999999994</v>
      </c>
      <c r="N56" s="32" t="str">
        <f t="shared" si="2"/>
        <v>VYHOVUJE</v>
      </c>
      <c r="O56" s="55"/>
    </row>
    <row r="57" spans="1:15" ht="35.45" customHeight="1">
      <c r="A57" s="51"/>
      <c r="B57" s="56">
        <v>51</v>
      </c>
      <c r="C57" s="40" t="s">
        <v>90</v>
      </c>
      <c r="D57" s="57">
        <v>1</v>
      </c>
      <c r="E57" s="41" t="s">
        <v>20</v>
      </c>
      <c r="F57" s="40" t="s">
        <v>91</v>
      </c>
      <c r="G57" s="86"/>
      <c r="H57" s="86"/>
      <c r="I57" s="86"/>
      <c r="J57" s="7">
        <f t="shared" si="3"/>
        <v>25</v>
      </c>
      <c r="K57" s="58">
        <v>25</v>
      </c>
      <c r="L57" s="22">
        <v>12</v>
      </c>
      <c r="M57" s="23">
        <f t="shared" si="4"/>
        <v>12</v>
      </c>
      <c r="N57" s="32" t="str">
        <f t="shared" si="2"/>
        <v>VYHOVUJE</v>
      </c>
      <c r="O57" s="55"/>
    </row>
    <row r="58" spans="1:15" ht="40.15" customHeight="1">
      <c r="A58" s="51"/>
      <c r="B58" s="56">
        <v>52</v>
      </c>
      <c r="C58" s="40" t="s">
        <v>92</v>
      </c>
      <c r="D58" s="57">
        <v>1</v>
      </c>
      <c r="E58" s="41" t="s">
        <v>20</v>
      </c>
      <c r="F58" s="40" t="s">
        <v>93</v>
      </c>
      <c r="G58" s="86"/>
      <c r="H58" s="86"/>
      <c r="I58" s="86"/>
      <c r="J58" s="7">
        <f t="shared" si="3"/>
        <v>14</v>
      </c>
      <c r="K58" s="58">
        <v>14</v>
      </c>
      <c r="L58" s="22">
        <v>4</v>
      </c>
      <c r="M58" s="23">
        <f t="shared" si="4"/>
        <v>4</v>
      </c>
      <c r="N58" s="32" t="str">
        <f t="shared" si="2"/>
        <v>VYHOVUJE</v>
      </c>
      <c r="O58" s="55"/>
    </row>
    <row r="59" spans="1:15" ht="25.15" customHeight="1">
      <c r="A59" s="51"/>
      <c r="B59" s="56">
        <v>53</v>
      </c>
      <c r="C59" s="40" t="s">
        <v>94</v>
      </c>
      <c r="D59" s="57">
        <v>10</v>
      </c>
      <c r="E59" s="41" t="s">
        <v>13</v>
      </c>
      <c r="F59" s="40" t="s">
        <v>95</v>
      </c>
      <c r="G59" s="86"/>
      <c r="H59" s="86"/>
      <c r="I59" s="86"/>
      <c r="J59" s="7">
        <f t="shared" si="3"/>
        <v>660</v>
      </c>
      <c r="K59" s="58">
        <v>66</v>
      </c>
      <c r="L59" s="22">
        <v>26</v>
      </c>
      <c r="M59" s="23">
        <f t="shared" si="4"/>
        <v>260</v>
      </c>
      <c r="N59" s="32" t="str">
        <f t="shared" si="2"/>
        <v>VYHOVUJE</v>
      </c>
      <c r="O59" s="55"/>
    </row>
    <row r="60" spans="1:15" ht="25.15" customHeight="1">
      <c r="A60" s="51"/>
      <c r="B60" s="56">
        <v>54</v>
      </c>
      <c r="C60" s="40" t="s">
        <v>96</v>
      </c>
      <c r="D60" s="57">
        <v>4</v>
      </c>
      <c r="E60" s="41" t="s">
        <v>13</v>
      </c>
      <c r="F60" s="40" t="s">
        <v>97</v>
      </c>
      <c r="G60" s="86"/>
      <c r="H60" s="86"/>
      <c r="I60" s="86"/>
      <c r="J60" s="7">
        <f t="shared" si="3"/>
        <v>64</v>
      </c>
      <c r="K60" s="58">
        <v>16</v>
      </c>
      <c r="L60" s="22">
        <v>7.85</v>
      </c>
      <c r="M60" s="23">
        <f t="shared" si="4"/>
        <v>31.4</v>
      </c>
      <c r="N60" s="32" t="str">
        <f t="shared" si="2"/>
        <v>VYHOVUJE</v>
      </c>
      <c r="O60" s="55"/>
    </row>
    <row r="61" spans="1:15" ht="25.15" customHeight="1">
      <c r="A61" s="51"/>
      <c r="B61" s="56">
        <v>55</v>
      </c>
      <c r="C61" s="40" t="s">
        <v>98</v>
      </c>
      <c r="D61" s="57">
        <v>3</v>
      </c>
      <c r="E61" s="41" t="s">
        <v>13</v>
      </c>
      <c r="F61" s="40" t="s">
        <v>97</v>
      </c>
      <c r="G61" s="86"/>
      <c r="H61" s="86"/>
      <c r="I61" s="86"/>
      <c r="J61" s="7">
        <f t="shared" si="3"/>
        <v>78</v>
      </c>
      <c r="K61" s="58">
        <v>26</v>
      </c>
      <c r="L61" s="22">
        <v>15.05</v>
      </c>
      <c r="M61" s="23">
        <f t="shared" si="4"/>
        <v>45.150000000000006</v>
      </c>
      <c r="N61" s="32" t="str">
        <f t="shared" si="2"/>
        <v>VYHOVUJE</v>
      </c>
      <c r="O61" s="55"/>
    </row>
    <row r="62" spans="1:15" ht="25.15" customHeight="1">
      <c r="A62" s="65"/>
      <c r="B62" s="56">
        <v>56</v>
      </c>
      <c r="C62" s="40" t="s">
        <v>99</v>
      </c>
      <c r="D62" s="57">
        <v>3</v>
      </c>
      <c r="E62" s="41" t="s">
        <v>13</v>
      </c>
      <c r="F62" s="40" t="s">
        <v>97</v>
      </c>
      <c r="G62" s="86"/>
      <c r="H62" s="86"/>
      <c r="I62" s="86"/>
      <c r="J62" s="7">
        <f t="shared" si="3"/>
        <v>78</v>
      </c>
      <c r="K62" s="58">
        <v>26</v>
      </c>
      <c r="L62" s="22">
        <v>15.05</v>
      </c>
      <c r="M62" s="23">
        <f t="shared" si="4"/>
        <v>45.150000000000006</v>
      </c>
      <c r="N62" s="32" t="str">
        <f t="shared" si="2"/>
        <v>VYHOVUJE</v>
      </c>
      <c r="O62" s="55"/>
    </row>
    <row r="63" spans="1:15" ht="51.6" customHeight="1">
      <c r="A63" s="65"/>
      <c r="B63" s="56">
        <v>57</v>
      </c>
      <c r="C63" s="40" t="s">
        <v>100</v>
      </c>
      <c r="D63" s="57">
        <v>3</v>
      </c>
      <c r="E63" s="41" t="s">
        <v>13</v>
      </c>
      <c r="F63" s="40" t="s">
        <v>101</v>
      </c>
      <c r="G63" s="86"/>
      <c r="H63" s="86"/>
      <c r="I63" s="86"/>
      <c r="J63" s="7">
        <f t="shared" si="3"/>
        <v>105</v>
      </c>
      <c r="K63" s="58">
        <v>35</v>
      </c>
      <c r="L63" s="22">
        <v>23.8</v>
      </c>
      <c r="M63" s="23">
        <f t="shared" si="4"/>
        <v>71.4</v>
      </c>
      <c r="N63" s="32" t="str">
        <f t="shared" si="2"/>
        <v>VYHOVUJE</v>
      </c>
      <c r="O63" s="55"/>
    </row>
    <row r="64" spans="1:15" ht="55.9" customHeight="1">
      <c r="A64" s="65"/>
      <c r="B64" s="56">
        <v>58</v>
      </c>
      <c r="C64" s="40" t="s">
        <v>102</v>
      </c>
      <c r="D64" s="57">
        <v>3</v>
      </c>
      <c r="E64" s="41" t="s">
        <v>13</v>
      </c>
      <c r="F64" s="40" t="s">
        <v>101</v>
      </c>
      <c r="G64" s="86"/>
      <c r="H64" s="86"/>
      <c r="I64" s="86"/>
      <c r="J64" s="7">
        <f t="shared" si="3"/>
        <v>105</v>
      </c>
      <c r="K64" s="58">
        <v>35</v>
      </c>
      <c r="L64" s="22">
        <v>23.8</v>
      </c>
      <c r="M64" s="23">
        <f t="shared" si="4"/>
        <v>71.4</v>
      </c>
      <c r="N64" s="32" t="str">
        <f t="shared" si="2"/>
        <v>VYHOVUJE</v>
      </c>
      <c r="O64" s="55"/>
    </row>
    <row r="65" spans="1:15" ht="25.15" customHeight="1">
      <c r="A65" s="65"/>
      <c r="B65" s="56">
        <v>59</v>
      </c>
      <c r="C65" s="40" t="s">
        <v>103</v>
      </c>
      <c r="D65" s="57">
        <v>5</v>
      </c>
      <c r="E65" s="41" t="s">
        <v>13</v>
      </c>
      <c r="F65" s="40" t="s">
        <v>27</v>
      </c>
      <c r="G65" s="86"/>
      <c r="H65" s="86"/>
      <c r="I65" s="86"/>
      <c r="J65" s="7">
        <f t="shared" si="3"/>
        <v>25</v>
      </c>
      <c r="K65" s="58">
        <v>5</v>
      </c>
      <c r="L65" s="22">
        <v>3.7</v>
      </c>
      <c r="M65" s="23">
        <f t="shared" si="4"/>
        <v>18.5</v>
      </c>
      <c r="N65" s="32" t="str">
        <f t="shared" si="2"/>
        <v>VYHOVUJE</v>
      </c>
      <c r="O65" s="55"/>
    </row>
    <row r="66" spans="1:15" ht="25.15" customHeight="1">
      <c r="A66" s="65"/>
      <c r="B66" s="56">
        <v>60</v>
      </c>
      <c r="C66" s="40" t="s">
        <v>104</v>
      </c>
      <c r="D66" s="57">
        <v>5</v>
      </c>
      <c r="E66" s="41" t="s">
        <v>13</v>
      </c>
      <c r="F66" s="40" t="s">
        <v>27</v>
      </c>
      <c r="G66" s="86"/>
      <c r="H66" s="86"/>
      <c r="I66" s="86"/>
      <c r="J66" s="7">
        <f t="shared" si="3"/>
        <v>50</v>
      </c>
      <c r="K66" s="58">
        <v>10</v>
      </c>
      <c r="L66" s="22">
        <v>7.4</v>
      </c>
      <c r="M66" s="23">
        <f t="shared" si="4"/>
        <v>37</v>
      </c>
      <c r="N66" s="32" t="str">
        <f t="shared" si="2"/>
        <v>VYHOVUJE</v>
      </c>
      <c r="O66" s="55"/>
    </row>
    <row r="67" spans="1:15" ht="109.9" customHeight="1">
      <c r="A67" s="65"/>
      <c r="B67" s="56">
        <v>61</v>
      </c>
      <c r="C67" s="40" t="s">
        <v>105</v>
      </c>
      <c r="D67" s="57">
        <v>10</v>
      </c>
      <c r="E67" s="41" t="s">
        <v>20</v>
      </c>
      <c r="F67" s="40" t="s">
        <v>106</v>
      </c>
      <c r="G67" s="86"/>
      <c r="H67" s="86"/>
      <c r="I67" s="86"/>
      <c r="J67" s="7">
        <f t="shared" si="3"/>
        <v>1550</v>
      </c>
      <c r="K67" s="58">
        <v>155</v>
      </c>
      <c r="L67" s="22">
        <v>136.5</v>
      </c>
      <c r="M67" s="23">
        <f t="shared" si="4"/>
        <v>1365</v>
      </c>
      <c r="N67" s="32" t="str">
        <f t="shared" si="2"/>
        <v>VYHOVUJE</v>
      </c>
      <c r="O67" s="55"/>
    </row>
    <row r="68" spans="1:15" ht="100.15" customHeight="1">
      <c r="A68" s="65"/>
      <c r="B68" s="56">
        <v>62</v>
      </c>
      <c r="C68" s="40" t="s">
        <v>107</v>
      </c>
      <c r="D68" s="57">
        <v>10</v>
      </c>
      <c r="E68" s="41" t="s">
        <v>20</v>
      </c>
      <c r="F68" s="40" t="s">
        <v>108</v>
      </c>
      <c r="G68" s="86"/>
      <c r="H68" s="86"/>
      <c r="I68" s="86"/>
      <c r="J68" s="7">
        <f t="shared" si="3"/>
        <v>1400</v>
      </c>
      <c r="K68" s="58">
        <v>140</v>
      </c>
      <c r="L68" s="22">
        <v>114</v>
      </c>
      <c r="M68" s="23">
        <f t="shared" si="4"/>
        <v>1140</v>
      </c>
      <c r="N68" s="32" t="str">
        <f t="shared" si="2"/>
        <v>VYHOVUJE</v>
      </c>
      <c r="O68" s="55"/>
    </row>
    <row r="69" spans="1:15" ht="103.9" customHeight="1">
      <c r="A69" s="65"/>
      <c r="B69" s="56">
        <v>63</v>
      </c>
      <c r="C69" s="40" t="s">
        <v>109</v>
      </c>
      <c r="D69" s="57">
        <v>25</v>
      </c>
      <c r="E69" s="41" t="s">
        <v>20</v>
      </c>
      <c r="F69" s="40" t="s">
        <v>110</v>
      </c>
      <c r="G69" s="86"/>
      <c r="H69" s="86"/>
      <c r="I69" s="86"/>
      <c r="J69" s="7">
        <f t="shared" si="3"/>
        <v>2125</v>
      </c>
      <c r="K69" s="58">
        <v>85</v>
      </c>
      <c r="L69" s="22">
        <v>62.8</v>
      </c>
      <c r="M69" s="23">
        <f t="shared" si="4"/>
        <v>1570</v>
      </c>
      <c r="N69" s="32" t="str">
        <f t="shared" si="2"/>
        <v>VYHOVUJE</v>
      </c>
      <c r="O69" s="55"/>
    </row>
    <row r="70" spans="1:15" ht="108" customHeight="1">
      <c r="A70" s="65"/>
      <c r="B70" s="56">
        <v>64</v>
      </c>
      <c r="C70" s="40" t="s">
        <v>111</v>
      </c>
      <c r="D70" s="57">
        <v>35</v>
      </c>
      <c r="E70" s="41" t="s">
        <v>20</v>
      </c>
      <c r="F70" s="40" t="s">
        <v>112</v>
      </c>
      <c r="G70" s="86"/>
      <c r="H70" s="86"/>
      <c r="I70" s="86"/>
      <c r="J70" s="7">
        <f t="shared" si="3"/>
        <v>2625</v>
      </c>
      <c r="K70" s="58">
        <v>75</v>
      </c>
      <c r="L70" s="22">
        <v>55.7</v>
      </c>
      <c r="M70" s="23">
        <f t="shared" si="4"/>
        <v>1949.5</v>
      </c>
      <c r="N70" s="32" t="str">
        <f t="shared" si="2"/>
        <v>VYHOVUJE</v>
      </c>
      <c r="O70" s="55"/>
    </row>
    <row r="71" spans="1:15" ht="31.15" customHeight="1">
      <c r="A71" s="65"/>
      <c r="B71" s="56">
        <v>65</v>
      </c>
      <c r="C71" s="40" t="s">
        <v>113</v>
      </c>
      <c r="D71" s="57">
        <v>1</v>
      </c>
      <c r="E71" s="41" t="s">
        <v>20</v>
      </c>
      <c r="F71" s="40" t="s">
        <v>114</v>
      </c>
      <c r="G71" s="86"/>
      <c r="H71" s="86"/>
      <c r="I71" s="86"/>
      <c r="J71" s="7">
        <f aca="true" t="shared" si="5" ref="J71:J102">D71*K71</f>
        <v>61</v>
      </c>
      <c r="K71" s="58">
        <v>61</v>
      </c>
      <c r="L71" s="22">
        <v>32</v>
      </c>
      <c r="M71" s="23">
        <f aca="true" t="shared" si="6" ref="M71:M102">D71*L71</f>
        <v>32</v>
      </c>
      <c r="N71" s="32" t="str">
        <f aca="true" t="shared" si="7" ref="N71:N106">IF(ISNUMBER(L71),IF(L71&gt;K71,"NEVYHOVUJE","VYHOVUJE")," ")</f>
        <v>VYHOVUJE</v>
      </c>
      <c r="O71" s="55"/>
    </row>
    <row r="72" spans="1:15" ht="25.15" customHeight="1">
      <c r="A72" s="65"/>
      <c r="B72" s="56">
        <v>66</v>
      </c>
      <c r="C72" s="40" t="s">
        <v>115</v>
      </c>
      <c r="D72" s="57">
        <v>20</v>
      </c>
      <c r="E72" s="41" t="s">
        <v>20</v>
      </c>
      <c r="F72" s="40" t="s">
        <v>116</v>
      </c>
      <c r="G72" s="86"/>
      <c r="H72" s="86"/>
      <c r="I72" s="86"/>
      <c r="J72" s="7">
        <f t="shared" si="5"/>
        <v>4200</v>
      </c>
      <c r="K72" s="58">
        <v>210</v>
      </c>
      <c r="L72" s="22">
        <v>94</v>
      </c>
      <c r="M72" s="23">
        <f t="shared" si="6"/>
        <v>1880</v>
      </c>
      <c r="N72" s="32" t="str">
        <f t="shared" si="7"/>
        <v>VYHOVUJE</v>
      </c>
      <c r="O72" s="55"/>
    </row>
    <row r="73" spans="1:15" ht="25.15" customHeight="1">
      <c r="A73" s="65"/>
      <c r="B73" s="56">
        <v>67</v>
      </c>
      <c r="C73" s="40" t="s">
        <v>117</v>
      </c>
      <c r="D73" s="57">
        <v>20</v>
      </c>
      <c r="E73" s="41" t="s">
        <v>20</v>
      </c>
      <c r="F73" s="40" t="s">
        <v>116</v>
      </c>
      <c r="G73" s="86"/>
      <c r="H73" s="86"/>
      <c r="I73" s="86"/>
      <c r="J73" s="7">
        <f t="shared" si="5"/>
        <v>5000</v>
      </c>
      <c r="K73" s="58">
        <v>250</v>
      </c>
      <c r="L73" s="22">
        <v>169</v>
      </c>
      <c r="M73" s="23">
        <f t="shared" si="6"/>
        <v>3380</v>
      </c>
      <c r="N73" s="32" t="str">
        <f t="shared" si="7"/>
        <v>VYHOVUJE</v>
      </c>
      <c r="O73" s="55"/>
    </row>
    <row r="74" spans="1:15" ht="25.15" customHeight="1">
      <c r="A74" s="65"/>
      <c r="B74" s="56">
        <v>68</v>
      </c>
      <c r="C74" s="40" t="s">
        <v>118</v>
      </c>
      <c r="D74" s="57">
        <v>2</v>
      </c>
      <c r="E74" s="41" t="s">
        <v>20</v>
      </c>
      <c r="F74" s="40" t="s">
        <v>119</v>
      </c>
      <c r="G74" s="86"/>
      <c r="H74" s="86"/>
      <c r="I74" s="86"/>
      <c r="J74" s="7">
        <f t="shared" si="5"/>
        <v>860</v>
      </c>
      <c r="K74" s="58">
        <v>430</v>
      </c>
      <c r="L74" s="22">
        <v>430</v>
      </c>
      <c r="M74" s="23">
        <f t="shared" si="6"/>
        <v>860</v>
      </c>
      <c r="N74" s="32" t="str">
        <f t="shared" si="7"/>
        <v>VYHOVUJE</v>
      </c>
      <c r="O74" s="55"/>
    </row>
    <row r="75" spans="1:15" ht="25.15" customHeight="1">
      <c r="A75" s="65"/>
      <c r="B75" s="56">
        <v>69</v>
      </c>
      <c r="C75" s="40" t="s">
        <v>120</v>
      </c>
      <c r="D75" s="57">
        <v>4</v>
      </c>
      <c r="E75" s="41" t="s">
        <v>20</v>
      </c>
      <c r="F75" s="40" t="s">
        <v>119</v>
      </c>
      <c r="G75" s="86"/>
      <c r="H75" s="86"/>
      <c r="I75" s="86"/>
      <c r="J75" s="7">
        <f t="shared" si="5"/>
        <v>1040</v>
      </c>
      <c r="K75" s="58">
        <v>260</v>
      </c>
      <c r="L75" s="22">
        <v>219</v>
      </c>
      <c r="M75" s="23">
        <f t="shared" si="6"/>
        <v>876</v>
      </c>
      <c r="N75" s="32" t="str">
        <f t="shared" si="7"/>
        <v>VYHOVUJE</v>
      </c>
      <c r="O75" s="55"/>
    </row>
    <row r="76" spans="1:15" ht="25.15" customHeight="1">
      <c r="A76" s="65"/>
      <c r="B76" s="56">
        <v>70</v>
      </c>
      <c r="C76" s="40" t="s">
        <v>121</v>
      </c>
      <c r="D76" s="57">
        <v>14</v>
      </c>
      <c r="E76" s="41" t="s">
        <v>20</v>
      </c>
      <c r="F76" s="40" t="s">
        <v>122</v>
      </c>
      <c r="G76" s="86"/>
      <c r="H76" s="86"/>
      <c r="I76" s="86"/>
      <c r="J76" s="7">
        <f t="shared" si="5"/>
        <v>3360</v>
      </c>
      <c r="K76" s="58">
        <v>240</v>
      </c>
      <c r="L76" s="22">
        <v>188</v>
      </c>
      <c r="M76" s="23">
        <f t="shared" si="6"/>
        <v>2632</v>
      </c>
      <c r="N76" s="32" t="str">
        <f t="shared" si="7"/>
        <v>VYHOVUJE</v>
      </c>
      <c r="O76" s="55"/>
    </row>
    <row r="77" spans="1:15" ht="25.15" customHeight="1">
      <c r="A77" s="65"/>
      <c r="B77" s="56">
        <v>71</v>
      </c>
      <c r="C77" s="40" t="s">
        <v>123</v>
      </c>
      <c r="D77" s="57">
        <v>20</v>
      </c>
      <c r="E77" s="41" t="s">
        <v>20</v>
      </c>
      <c r="F77" s="40" t="s">
        <v>122</v>
      </c>
      <c r="G77" s="86"/>
      <c r="H77" s="86"/>
      <c r="I77" s="86"/>
      <c r="J77" s="7">
        <f t="shared" si="5"/>
        <v>2400</v>
      </c>
      <c r="K77" s="58">
        <v>120</v>
      </c>
      <c r="L77" s="22">
        <v>94</v>
      </c>
      <c r="M77" s="23">
        <f t="shared" si="6"/>
        <v>1880</v>
      </c>
      <c r="N77" s="32" t="str">
        <f t="shared" si="7"/>
        <v>VYHOVUJE</v>
      </c>
      <c r="O77" s="55"/>
    </row>
    <row r="78" spans="1:15" ht="84.6" customHeight="1">
      <c r="A78" s="65"/>
      <c r="B78" s="56">
        <v>72</v>
      </c>
      <c r="C78" s="40" t="s">
        <v>124</v>
      </c>
      <c r="D78" s="57">
        <v>1</v>
      </c>
      <c r="E78" s="41" t="s">
        <v>20</v>
      </c>
      <c r="F78" s="40" t="s">
        <v>125</v>
      </c>
      <c r="G78" s="86"/>
      <c r="H78" s="86"/>
      <c r="I78" s="86"/>
      <c r="J78" s="7">
        <f t="shared" si="5"/>
        <v>32</v>
      </c>
      <c r="K78" s="58">
        <v>32</v>
      </c>
      <c r="L78" s="22">
        <v>27.1</v>
      </c>
      <c r="M78" s="23">
        <f t="shared" si="6"/>
        <v>27.1</v>
      </c>
      <c r="N78" s="32" t="str">
        <f t="shared" si="7"/>
        <v>VYHOVUJE</v>
      </c>
      <c r="O78" s="55"/>
    </row>
    <row r="79" spans="1:15" ht="25.15" customHeight="1">
      <c r="A79" s="65"/>
      <c r="B79" s="56">
        <v>73</v>
      </c>
      <c r="C79" s="40" t="s">
        <v>126</v>
      </c>
      <c r="D79" s="57">
        <v>30</v>
      </c>
      <c r="E79" s="41" t="s">
        <v>13</v>
      </c>
      <c r="F79" s="40" t="s">
        <v>127</v>
      </c>
      <c r="G79" s="86"/>
      <c r="H79" s="86"/>
      <c r="I79" s="86"/>
      <c r="J79" s="7">
        <f t="shared" si="5"/>
        <v>300</v>
      </c>
      <c r="K79" s="58">
        <v>10</v>
      </c>
      <c r="L79" s="22">
        <v>7.3</v>
      </c>
      <c r="M79" s="23">
        <f t="shared" si="6"/>
        <v>219</v>
      </c>
      <c r="N79" s="32" t="str">
        <f t="shared" si="7"/>
        <v>VYHOVUJE</v>
      </c>
      <c r="O79" s="55"/>
    </row>
    <row r="80" spans="1:15" ht="25.15" customHeight="1">
      <c r="A80" s="65"/>
      <c r="B80" s="56">
        <v>74</v>
      </c>
      <c r="C80" s="40" t="s">
        <v>128</v>
      </c>
      <c r="D80" s="57">
        <v>30</v>
      </c>
      <c r="E80" s="41" t="s">
        <v>13</v>
      </c>
      <c r="F80" s="40" t="s">
        <v>127</v>
      </c>
      <c r="G80" s="86"/>
      <c r="H80" s="86"/>
      <c r="I80" s="86"/>
      <c r="J80" s="7">
        <f t="shared" si="5"/>
        <v>540</v>
      </c>
      <c r="K80" s="58">
        <v>18</v>
      </c>
      <c r="L80" s="22">
        <v>10.45</v>
      </c>
      <c r="M80" s="23">
        <f t="shared" si="6"/>
        <v>313.5</v>
      </c>
      <c r="N80" s="32" t="str">
        <f t="shared" si="7"/>
        <v>VYHOVUJE</v>
      </c>
      <c r="O80" s="55"/>
    </row>
    <row r="81" spans="1:15" ht="37.9" customHeight="1">
      <c r="A81" s="65"/>
      <c r="B81" s="56">
        <v>75</v>
      </c>
      <c r="C81" s="40" t="s">
        <v>129</v>
      </c>
      <c r="D81" s="57">
        <v>4</v>
      </c>
      <c r="E81" s="41" t="s">
        <v>13</v>
      </c>
      <c r="F81" s="40" t="s">
        <v>130</v>
      </c>
      <c r="G81" s="86"/>
      <c r="H81" s="86"/>
      <c r="I81" s="86"/>
      <c r="J81" s="7">
        <f t="shared" si="5"/>
        <v>80</v>
      </c>
      <c r="K81" s="58">
        <v>20</v>
      </c>
      <c r="L81" s="22">
        <v>16.8</v>
      </c>
      <c r="M81" s="23">
        <f t="shared" si="6"/>
        <v>67.2</v>
      </c>
      <c r="N81" s="32" t="str">
        <f t="shared" si="7"/>
        <v>VYHOVUJE</v>
      </c>
      <c r="O81" s="55"/>
    </row>
    <row r="82" spans="1:15" ht="54" customHeight="1">
      <c r="A82" s="65"/>
      <c r="B82" s="56">
        <v>76</v>
      </c>
      <c r="C82" s="40" t="s">
        <v>187</v>
      </c>
      <c r="D82" s="57">
        <v>20</v>
      </c>
      <c r="E82" s="41" t="s">
        <v>13</v>
      </c>
      <c r="F82" s="40" t="s">
        <v>131</v>
      </c>
      <c r="G82" s="86"/>
      <c r="H82" s="86"/>
      <c r="I82" s="86"/>
      <c r="J82" s="7">
        <f t="shared" si="5"/>
        <v>800</v>
      </c>
      <c r="K82" s="58">
        <v>40</v>
      </c>
      <c r="L82" s="22">
        <v>29.3</v>
      </c>
      <c r="M82" s="23">
        <f t="shared" si="6"/>
        <v>586</v>
      </c>
      <c r="N82" s="32" t="str">
        <f t="shared" si="7"/>
        <v>VYHOVUJE</v>
      </c>
      <c r="O82" s="55"/>
    </row>
    <row r="83" spans="1:15" ht="55.15" customHeight="1">
      <c r="A83" s="65"/>
      <c r="B83" s="56">
        <v>77</v>
      </c>
      <c r="C83" s="40" t="s">
        <v>132</v>
      </c>
      <c r="D83" s="57">
        <v>10</v>
      </c>
      <c r="E83" s="41" t="s">
        <v>13</v>
      </c>
      <c r="F83" s="40" t="s">
        <v>133</v>
      </c>
      <c r="G83" s="86"/>
      <c r="H83" s="86"/>
      <c r="I83" s="86"/>
      <c r="J83" s="7">
        <f t="shared" si="5"/>
        <v>90</v>
      </c>
      <c r="K83" s="58">
        <v>9</v>
      </c>
      <c r="L83" s="22">
        <v>4</v>
      </c>
      <c r="M83" s="23">
        <f t="shared" si="6"/>
        <v>40</v>
      </c>
      <c r="N83" s="32" t="str">
        <f t="shared" si="7"/>
        <v>VYHOVUJE</v>
      </c>
      <c r="O83" s="55"/>
    </row>
    <row r="84" spans="1:15" ht="25.9" customHeight="1">
      <c r="A84" s="65"/>
      <c r="B84" s="56">
        <v>78</v>
      </c>
      <c r="C84" s="40" t="s">
        <v>134</v>
      </c>
      <c r="D84" s="57">
        <v>20</v>
      </c>
      <c r="E84" s="41" t="s">
        <v>13</v>
      </c>
      <c r="F84" s="40" t="s">
        <v>135</v>
      </c>
      <c r="G84" s="86"/>
      <c r="H84" s="86"/>
      <c r="I84" s="86"/>
      <c r="J84" s="7">
        <f t="shared" si="5"/>
        <v>40</v>
      </c>
      <c r="K84" s="58">
        <v>2</v>
      </c>
      <c r="L84" s="22">
        <v>0.98</v>
      </c>
      <c r="M84" s="23">
        <f t="shared" si="6"/>
        <v>19.6</v>
      </c>
      <c r="N84" s="32" t="str">
        <f t="shared" si="7"/>
        <v>VYHOVUJE</v>
      </c>
      <c r="O84" s="55"/>
    </row>
    <row r="85" spans="1:15" ht="41.45" customHeight="1">
      <c r="A85" s="65"/>
      <c r="B85" s="56">
        <v>79</v>
      </c>
      <c r="C85" s="40" t="s">
        <v>136</v>
      </c>
      <c r="D85" s="57">
        <v>40</v>
      </c>
      <c r="E85" s="41" t="s">
        <v>13</v>
      </c>
      <c r="F85" s="40" t="s">
        <v>137</v>
      </c>
      <c r="G85" s="86"/>
      <c r="H85" s="86"/>
      <c r="I85" s="86"/>
      <c r="J85" s="7">
        <f t="shared" si="5"/>
        <v>80</v>
      </c>
      <c r="K85" s="58">
        <v>2</v>
      </c>
      <c r="L85" s="22">
        <v>1.05</v>
      </c>
      <c r="M85" s="23">
        <f t="shared" si="6"/>
        <v>42</v>
      </c>
      <c r="N85" s="32" t="str">
        <f t="shared" si="7"/>
        <v>VYHOVUJE</v>
      </c>
      <c r="O85" s="55"/>
    </row>
    <row r="86" spans="1:15" ht="58.15" customHeight="1">
      <c r="A86" s="65"/>
      <c r="B86" s="56">
        <v>80</v>
      </c>
      <c r="C86" s="40" t="s">
        <v>138</v>
      </c>
      <c r="D86" s="57">
        <v>10</v>
      </c>
      <c r="E86" s="41" t="s">
        <v>13</v>
      </c>
      <c r="F86" s="40" t="s">
        <v>139</v>
      </c>
      <c r="G86" s="86"/>
      <c r="H86" s="86"/>
      <c r="I86" s="86"/>
      <c r="J86" s="7">
        <f t="shared" si="5"/>
        <v>70</v>
      </c>
      <c r="K86" s="58">
        <v>7</v>
      </c>
      <c r="L86" s="22">
        <v>3.7</v>
      </c>
      <c r="M86" s="23">
        <f t="shared" si="6"/>
        <v>37</v>
      </c>
      <c r="N86" s="32" t="str">
        <f t="shared" si="7"/>
        <v>VYHOVUJE</v>
      </c>
      <c r="O86" s="55"/>
    </row>
    <row r="87" spans="1:15" ht="36.6" customHeight="1">
      <c r="A87" s="65"/>
      <c r="B87" s="56">
        <v>81</v>
      </c>
      <c r="C87" s="40" t="s">
        <v>140</v>
      </c>
      <c r="D87" s="57">
        <v>2</v>
      </c>
      <c r="E87" s="41" t="s">
        <v>13</v>
      </c>
      <c r="F87" s="40" t="s">
        <v>141</v>
      </c>
      <c r="G87" s="86"/>
      <c r="H87" s="86"/>
      <c r="I87" s="86"/>
      <c r="J87" s="7">
        <f t="shared" si="5"/>
        <v>18</v>
      </c>
      <c r="K87" s="58">
        <v>9</v>
      </c>
      <c r="L87" s="22">
        <v>6.4</v>
      </c>
      <c r="M87" s="23">
        <f t="shared" si="6"/>
        <v>12.8</v>
      </c>
      <c r="N87" s="32" t="str">
        <f t="shared" si="7"/>
        <v>VYHOVUJE</v>
      </c>
      <c r="O87" s="55"/>
    </row>
    <row r="88" spans="1:15" ht="37.15" customHeight="1">
      <c r="A88" s="65"/>
      <c r="B88" s="56">
        <v>82</v>
      </c>
      <c r="C88" s="40" t="s">
        <v>142</v>
      </c>
      <c r="D88" s="57">
        <v>5</v>
      </c>
      <c r="E88" s="41" t="s">
        <v>143</v>
      </c>
      <c r="F88" s="40" t="s">
        <v>144</v>
      </c>
      <c r="G88" s="86"/>
      <c r="H88" s="86"/>
      <c r="I88" s="86"/>
      <c r="J88" s="7">
        <f t="shared" si="5"/>
        <v>160</v>
      </c>
      <c r="K88" s="58">
        <v>32</v>
      </c>
      <c r="L88" s="22">
        <v>21.8</v>
      </c>
      <c r="M88" s="23">
        <f t="shared" si="6"/>
        <v>109</v>
      </c>
      <c r="N88" s="32" t="str">
        <f t="shared" si="7"/>
        <v>VYHOVUJE</v>
      </c>
      <c r="O88" s="55"/>
    </row>
    <row r="89" spans="1:15" ht="52.15" customHeight="1">
      <c r="A89" s="65"/>
      <c r="B89" s="56">
        <v>83</v>
      </c>
      <c r="C89" s="40" t="s">
        <v>145</v>
      </c>
      <c r="D89" s="57">
        <v>3</v>
      </c>
      <c r="E89" s="41" t="s">
        <v>143</v>
      </c>
      <c r="F89" s="40" t="s">
        <v>146</v>
      </c>
      <c r="G89" s="86"/>
      <c r="H89" s="86"/>
      <c r="I89" s="86"/>
      <c r="J89" s="7">
        <f t="shared" si="5"/>
        <v>105</v>
      </c>
      <c r="K89" s="58">
        <v>35</v>
      </c>
      <c r="L89" s="22">
        <v>24.2</v>
      </c>
      <c r="M89" s="23">
        <f t="shared" si="6"/>
        <v>72.6</v>
      </c>
      <c r="N89" s="32" t="str">
        <f t="shared" si="7"/>
        <v>VYHOVUJE</v>
      </c>
      <c r="O89" s="55"/>
    </row>
    <row r="90" spans="1:15" ht="39.6" customHeight="1">
      <c r="A90" s="65"/>
      <c r="B90" s="56">
        <v>84</v>
      </c>
      <c r="C90" s="40" t="s">
        <v>147</v>
      </c>
      <c r="D90" s="57">
        <v>1</v>
      </c>
      <c r="E90" s="41" t="s">
        <v>143</v>
      </c>
      <c r="F90" s="40" t="s">
        <v>148</v>
      </c>
      <c r="G90" s="86"/>
      <c r="H90" s="86"/>
      <c r="I90" s="86"/>
      <c r="J90" s="7">
        <f t="shared" si="5"/>
        <v>38</v>
      </c>
      <c r="K90" s="58">
        <v>38</v>
      </c>
      <c r="L90" s="22">
        <v>26</v>
      </c>
      <c r="M90" s="23">
        <f t="shared" si="6"/>
        <v>26</v>
      </c>
      <c r="N90" s="32" t="str">
        <f t="shared" si="7"/>
        <v>VYHOVUJE</v>
      </c>
      <c r="O90" s="55"/>
    </row>
    <row r="91" spans="1:15" ht="39.6" customHeight="1">
      <c r="A91" s="65"/>
      <c r="B91" s="56">
        <v>85</v>
      </c>
      <c r="C91" s="40" t="s">
        <v>149</v>
      </c>
      <c r="D91" s="57">
        <v>2</v>
      </c>
      <c r="E91" s="41" t="s">
        <v>143</v>
      </c>
      <c r="F91" s="40" t="s">
        <v>36</v>
      </c>
      <c r="G91" s="86"/>
      <c r="H91" s="86"/>
      <c r="I91" s="86"/>
      <c r="J91" s="7">
        <f t="shared" si="5"/>
        <v>98</v>
      </c>
      <c r="K91" s="58">
        <v>49</v>
      </c>
      <c r="L91" s="22">
        <v>32.9</v>
      </c>
      <c r="M91" s="23">
        <f t="shared" si="6"/>
        <v>65.8</v>
      </c>
      <c r="N91" s="32" t="str">
        <f t="shared" si="7"/>
        <v>VYHOVUJE</v>
      </c>
      <c r="O91" s="55"/>
    </row>
    <row r="92" spans="1:15" ht="37.15" customHeight="1">
      <c r="A92" s="65"/>
      <c r="B92" s="56">
        <v>86</v>
      </c>
      <c r="C92" s="40" t="s">
        <v>150</v>
      </c>
      <c r="D92" s="57">
        <v>10</v>
      </c>
      <c r="E92" s="41" t="s">
        <v>20</v>
      </c>
      <c r="F92" s="40" t="s">
        <v>151</v>
      </c>
      <c r="G92" s="86"/>
      <c r="H92" s="86"/>
      <c r="I92" s="86"/>
      <c r="J92" s="7">
        <f t="shared" si="5"/>
        <v>2200</v>
      </c>
      <c r="K92" s="58">
        <v>220</v>
      </c>
      <c r="L92" s="22">
        <v>95.4</v>
      </c>
      <c r="M92" s="23">
        <f t="shared" si="6"/>
        <v>954</v>
      </c>
      <c r="N92" s="32" t="str">
        <f t="shared" si="7"/>
        <v>VYHOVUJE</v>
      </c>
      <c r="O92" s="55"/>
    </row>
    <row r="93" spans="1:15" ht="33" customHeight="1">
      <c r="A93" s="65"/>
      <c r="B93" s="56">
        <v>87</v>
      </c>
      <c r="C93" s="40" t="s">
        <v>152</v>
      </c>
      <c r="D93" s="57">
        <v>1</v>
      </c>
      <c r="E93" s="41" t="s">
        <v>20</v>
      </c>
      <c r="F93" s="40" t="s">
        <v>153</v>
      </c>
      <c r="G93" s="86"/>
      <c r="H93" s="86"/>
      <c r="I93" s="86"/>
      <c r="J93" s="7">
        <f t="shared" si="5"/>
        <v>220</v>
      </c>
      <c r="K93" s="58">
        <v>220</v>
      </c>
      <c r="L93" s="22">
        <v>105</v>
      </c>
      <c r="M93" s="23">
        <f t="shared" si="6"/>
        <v>105</v>
      </c>
      <c r="N93" s="32" t="str">
        <f t="shared" si="7"/>
        <v>VYHOVUJE</v>
      </c>
      <c r="O93" s="55"/>
    </row>
    <row r="94" spans="1:15" ht="39.6" customHeight="1">
      <c r="A94" s="65"/>
      <c r="B94" s="56">
        <v>88</v>
      </c>
      <c r="C94" s="40" t="s">
        <v>42</v>
      </c>
      <c r="D94" s="57">
        <v>10</v>
      </c>
      <c r="E94" s="41" t="s">
        <v>20</v>
      </c>
      <c r="F94" s="40" t="s">
        <v>178</v>
      </c>
      <c r="G94" s="86"/>
      <c r="H94" s="86"/>
      <c r="I94" s="86"/>
      <c r="J94" s="7">
        <f t="shared" si="5"/>
        <v>60</v>
      </c>
      <c r="K94" s="58">
        <v>6</v>
      </c>
      <c r="L94" s="22">
        <v>4.65</v>
      </c>
      <c r="M94" s="23">
        <f t="shared" si="6"/>
        <v>46.5</v>
      </c>
      <c r="N94" s="32" t="str">
        <f t="shared" si="7"/>
        <v>VYHOVUJE</v>
      </c>
      <c r="O94" s="55"/>
    </row>
    <row r="95" spans="1:15" ht="57.6" customHeight="1">
      <c r="A95" s="65"/>
      <c r="B95" s="56">
        <v>89</v>
      </c>
      <c r="C95" s="40" t="s">
        <v>43</v>
      </c>
      <c r="D95" s="57">
        <v>1</v>
      </c>
      <c r="E95" s="41" t="s">
        <v>13</v>
      </c>
      <c r="F95" s="40" t="s">
        <v>44</v>
      </c>
      <c r="G95" s="86"/>
      <c r="H95" s="86"/>
      <c r="I95" s="86"/>
      <c r="J95" s="7">
        <f t="shared" si="5"/>
        <v>48</v>
      </c>
      <c r="K95" s="58">
        <v>48</v>
      </c>
      <c r="L95" s="22">
        <v>36.7</v>
      </c>
      <c r="M95" s="23">
        <f t="shared" si="6"/>
        <v>36.7</v>
      </c>
      <c r="N95" s="32" t="str">
        <f t="shared" si="7"/>
        <v>VYHOVUJE</v>
      </c>
      <c r="O95" s="55"/>
    </row>
    <row r="96" spans="1:15" ht="49.9" customHeight="1">
      <c r="A96" s="65"/>
      <c r="B96" s="56">
        <v>90</v>
      </c>
      <c r="C96" s="40" t="s">
        <v>154</v>
      </c>
      <c r="D96" s="57">
        <v>3</v>
      </c>
      <c r="E96" s="41" t="s">
        <v>13</v>
      </c>
      <c r="F96" s="40" t="s">
        <v>155</v>
      </c>
      <c r="G96" s="86"/>
      <c r="H96" s="86"/>
      <c r="I96" s="86"/>
      <c r="J96" s="7">
        <f t="shared" si="5"/>
        <v>240</v>
      </c>
      <c r="K96" s="58">
        <v>80</v>
      </c>
      <c r="L96" s="22">
        <v>68.1</v>
      </c>
      <c r="M96" s="23">
        <f t="shared" si="6"/>
        <v>204.29999999999998</v>
      </c>
      <c r="N96" s="32" t="str">
        <f t="shared" si="7"/>
        <v>VYHOVUJE</v>
      </c>
      <c r="O96" s="55"/>
    </row>
    <row r="97" spans="1:15" ht="25.15" customHeight="1">
      <c r="A97" s="65"/>
      <c r="B97" s="56">
        <v>91</v>
      </c>
      <c r="C97" s="40" t="s">
        <v>156</v>
      </c>
      <c r="D97" s="57">
        <v>3</v>
      </c>
      <c r="E97" s="41" t="s">
        <v>13</v>
      </c>
      <c r="F97" s="40" t="s">
        <v>157</v>
      </c>
      <c r="G97" s="86"/>
      <c r="H97" s="86"/>
      <c r="I97" s="86"/>
      <c r="J97" s="7">
        <f t="shared" si="5"/>
        <v>159</v>
      </c>
      <c r="K97" s="58">
        <v>53</v>
      </c>
      <c r="L97" s="22">
        <v>45.7</v>
      </c>
      <c r="M97" s="23">
        <f t="shared" si="6"/>
        <v>137.10000000000002</v>
      </c>
      <c r="N97" s="32" t="str">
        <f t="shared" si="7"/>
        <v>VYHOVUJE</v>
      </c>
      <c r="O97" s="55"/>
    </row>
    <row r="98" spans="1:15" ht="25.15" customHeight="1">
      <c r="A98" s="65"/>
      <c r="B98" s="56">
        <v>92</v>
      </c>
      <c r="C98" s="40" t="s">
        <v>158</v>
      </c>
      <c r="D98" s="57">
        <v>1</v>
      </c>
      <c r="E98" s="41" t="s">
        <v>20</v>
      </c>
      <c r="F98" s="40" t="s">
        <v>46</v>
      </c>
      <c r="G98" s="86"/>
      <c r="H98" s="86"/>
      <c r="I98" s="86"/>
      <c r="J98" s="7">
        <f t="shared" si="5"/>
        <v>130</v>
      </c>
      <c r="K98" s="58">
        <v>130</v>
      </c>
      <c r="L98" s="22">
        <v>97.5</v>
      </c>
      <c r="M98" s="23">
        <f t="shared" si="6"/>
        <v>97.5</v>
      </c>
      <c r="N98" s="32" t="str">
        <f t="shared" si="7"/>
        <v>VYHOVUJE</v>
      </c>
      <c r="O98" s="55"/>
    </row>
    <row r="99" spans="1:15" ht="25.15" customHeight="1">
      <c r="A99" s="65"/>
      <c r="B99" s="56">
        <v>93</v>
      </c>
      <c r="C99" s="40" t="s">
        <v>159</v>
      </c>
      <c r="D99" s="57">
        <v>4</v>
      </c>
      <c r="E99" s="41" t="s">
        <v>13</v>
      </c>
      <c r="F99" s="40" t="s">
        <v>160</v>
      </c>
      <c r="G99" s="86"/>
      <c r="H99" s="86"/>
      <c r="I99" s="86"/>
      <c r="J99" s="7">
        <f t="shared" si="5"/>
        <v>60</v>
      </c>
      <c r="K99" s="58">
        <v>15</v>
      </c>
      <c r="L99" s="22">
        <v>13.6</v>
      </c>
      <c r="M99" s="23">
        <f t="shared" si="6"/>
        <v>54.4</v>
      </c>
      <c r="N99" s="32" t="str">
        <f t="shared" si="7"/>
        <v>VYHOVUJE</v>
      </c>
      <c r="O99" s="55"/>
    </row>
    <row r="100" spans="1:15" ht="25.15" customHeight="1">
      <c r="A100" s="65"/>
      <c r="B100" s="56">
        <v>94</v>
      </c>
      <c r="C100" s="40" t="s">
        <v>161</v>
      </c>
      <c r="D100" s="57">
        <v>1</v>
      </c>
      <c r="E100" s="41" t="s">
        <v>13</v>
      </c>
      <c r="F100" s="40" t="s">
        <v>162</v>
      </c>
      <c r="G100" s="86"/>
      <c r="H100" s="86"/>
      <c r="I100" s="86"/>
      <c r="J100" s="7">
        <f t="shared" si="5"/>
        <v>35</v>
      </c>
      <c r="K100" s="58">
        <v>35</v>
      </c>
      <c r="L100" s="22">
        <v>26.9</v>
      </c>
      <c r="M100" s="23">
        <f t="shared" si="6"/>
        <v>26.9</v>
      </c>
      <c r="N100" s="32" t="str">
        <f t="shared" si="7"/>
        <v>VYHOVUJE</v>
      </c>
      <c r="O100" s="55"/>
    </row>
    <row r="101" spans="1:15" ht="25.15" customHeight="1">
      <c r="A101" s="65"/>
      <c r="B101" s="56">
        <v>95</v>
      </c>
      <c r="C101" s="40" t="s">
        <v>163</v>
      </c>
      <c r="D101" s="57">
        <v>1</v>
      </c>
      <c r="E101" s="41" t="s">
        <v>13</v>
      </c>
      <c r="F101" s="40" t="s">
        <v>164</v>
      </c>
      <c r="G101" s="86"/>
      <c r="H101" s="86"/>
      <c r="I101" s="86"/>
      <c r="J101" s="7">
        <f t="shared" si="5"/>
        <v>29</v>
      </c>
      <c r="K101" s="58">
        <v>29</v>
      </c>
      <c r="L101" s="22">
        <v>19.9</v>
      </c>
      <c r="M101" s="23">
        <f t="shared" si="6"/>
        <v>19.9</v>
      </c>
      <c r="N101" s="32" t="str">
        <f t="shared" si="7"/>
        <v>VYHOVUJE</v>
      </c>
      <c r="O101" s="55"/>
    </row>
    <row r="102" spans="1:15" ht="52.9" customHeight="1">
      <c r="A102" s="65"/>
      <c r="B102" s="56">
        <v>96</v>
      </c>
      <c r="C102" s="40" t="s">
        <v>165</v>
      </c>
      <c r="D102" s="57">
        <v>1</v>
      </c>
      <c r="E102" s="41" t="s">
        <v>13</v>
      </c>
      <c r="F102" s="40" t="s">
        <v>166</v>
      </c>
      <c r="G102" s="86"/>
      <c r="H102" s="86"/>
      <c r="I102" s="86"/>
      <c r="J102" s="7">
        <f t="shared" si="5"/>
        <v>650</v>
      </c>
      <c r="K102" s="58">
        <v>650</v>
      </c>
      <c r="L102" s="22">
        <v>636</v>
      </c>
      <c r="M102" s="23">
        <f t="shared" si="6"/>
        <v>636</v>
      </c>
      <c r="N102" s="32" t="str">
        <f t="shared" si="7"/>
        <v>VYHOVUJE</v>
      </c>
      <c r="O102" s="55"/>
    </row>
    <row r="103" spans="1:15" ht="42.6" customHeight="1">
      <c r="A103" s="65"/>
      <c r="B103" s="56">
        <v>97</v>
      </c>
      <c r="C103" s="66" t="s">
        <v>167</v>
      </c>
      <c r="D103" s="57">
        <v>25</v>
      </c>
      <c r="E103" s="67" t="s">
        <v>13</v>
      </c>
      <c r="F103" s="66" t="s">
        <v>168</v>
      </c>
      <c r="G103" s="86"/>
      <c r="H103" s="86"/>
      <c r="I103" s="86"/>
      <c r="J103" s="7">
        <f>D103*K103</f>
        <v>375</v>
      </c>
      <c r="K103" s="7">
        <v>15</v>
      </c>
      <c r="L103" s="22">
        <v>15</v>
      </c>
      <c r="M103" s="23">
        <f>D103*L103</f>
        <v>375</v>
      </c>
      <c r="N103" s="32" t="str">
        <f t="shared" si="7"/>
        <v>VYHOVUJE</v>
      </c>
      <c r="O103" s="55"/>
    </row>
    <row r="104" spans="1:15" ht="45">
      <c r="A104" s="65"/>
      <c r="B104" s="56">
        <v>98</v>
      </c>
      <c r="C104" s="66" t="s">
        <v>169</v>
      </c>
      <c r="D104" s="57">
        <v>2</v>
      </c>
      <c r="E104" s="67" t="s">
        <v>143</v>
      </c>
      <c r="F104" s="66" t="s">
        <v>170</v>
      </c>
      <c r="G104" s="86"/>
      <c r="H104" s="86"/>
      <c r="I104" s="86"/>
      <c r="J104" s="7">
        <f>D104*K104</f>
        <v>510</v>
      </c>
      <c r="K104" s="7">
        <v>255</v>
      </c>
      <c r="L104" s="22">
        <v>255</v>
      </c>
      <c r="M104" s="23">
        <f>D104*L104</f>
        <v>510</v>
      </c>
      <c r="N104" s="32" t="str">
        <f t="shared" si="7"/>
        <v>VYHOVUJE</v>
      </c>
      <c r="O104" s="55"/>
    </row>
    <row r="105" spans="1:15" ht="48.6" customHeight="1">
      <c r="A105" s="65"/>
      <c r="B105" s="56">
        <v>99</v>
      </c>
      <c r="C105" s="66" t="s">
        <v>171</v>
      </c>
      <c r="D105" s="57">
        <v>10</v>
      </c>
      <c r="E105" s="67" t="s">
        <v>13</v>
      </c>
      <c r="F105" s="66" t="s">
        <v>172</v>
      </c>
      <c r="G105" s="86"/>
      <c r="H105" s="86"/>
      <c r="I105" s="86"/>
      <c r="J105" s="7">
        <f>D105*K105</f>
        <v>200</v>
      </c>
      <c r="K105" s="7">
        <v>20</v>
      </c>
      <c r="L105" s="22">
        <v>7.1</v>
      </c>
      <c r="M105" s="23">
        <f>D105*L105</f>
        <v>71</v>
      </c>
      <c r="N105" s="32" t="str">
        <f t="shared" si="7"/>
        <v>VYHOVUJE</v>
      </c>
      <c r="O105" s="55"/>
    </row>
    <row r="106" spans="1:15" ht="35.45" customHeight="1" thickBot="1">
      <c r="A106" s="65"/>
      <c r="B106" s="59">
        <v>100</v>
      </c>
      <c r="C106" s="60" t="s">
        <v>174</v>
      </c>
      <c r="D106" s="61">
        <v>10</v>
      </c>
      <c r="E106" s="62" t="s">
        <v>20</v>
      </c>
      <c r="F106" s="60" t="s">
        <v>173</v>
      </c>
      <c r="G106" s="87"/>
      <c r="H106" s="87"/>
      <c r="I106" s="87"/>
      <c r="J106" s="8">
        <f>D106*K106</f>
        <v>200</v>
      </c>
      <c r="K106" s="8">
        <v>20</v>
      </c>
      <c r="L106" s="24">
        <v>11.25</v>
      </c>
      <c r="M106" s="25">
        <f>D106*L106</f>
        <v>112.5</v>
      </c>
      <c r="N106" s="33" t="str">
        <f t="shared" si="7"/>
        <v>VYHOVUJE</v>
      </c>
      <c r="O106" s="55"/>
    </row>
    <row r="107" spans="1:15" ht="13.5" customHeight="1" thickBot="1" thickTop="1">
      <c r="A107" s="68"/>
      <c r="B107" s="46"/>
      <c r="C107" s="69"/>
      <c r="D107" s="46"/>
      <c r="E107" s="69"/>
      <c r="F107" s="69"/>
      <c r="G107" s="46"/>
      <c r="H107" s="46"/>
      <c r="I107" s="46"/>
      <c r="J107" s="46"/>
      <c r="K107" s="70"/>
      <c r="L107" s="46"/>
      <c r="M107" s="46"/>
      <c r="N107" s="70"/>
      <c r="O107" s="71"/>
    </row>
    <row r="108" spans="1:14" ht="60.75" customHeight="1" thickBot="1" thickTop="1">
      <c r="A108" s="72"/>
      <c r="B108" s="83" t="s">
        <v>11</v>
      </c>
      <c r="C108" s="83"/>
      <c r="D108" s="83"/>
      <c r="E108" s="83"/>
      <c r="F108" s="83"/>
      <c r="G108" s="83"/>
      <c r="H108" s="73"/>
      <c r="I108" s="73"/>
      <c r="J108" s="1"/>
      <c r="K108" s="26" t="s">
        <v>2</v>
      </c>
      <c r="L108" s="94" t="s">
        <v>3</v>
      </c>
      <c r="M108" s="95"/>
      <c r="N108" s="96"/>
    </row>
    <row r="109" spans="1:14" ht="33" customHeight="1" thickBot="1" thickTop="1">
      <c r="A109" s="72"/>
      <c r="B109" s="84" t="s">
        <v>4</v>
      </c>
      <c r="C109" s="84"/>
      <c r="D109" s="84"/>
      <c r="E109" s="84"/>
      <c r="F109" s="84"/>
      <c r="G109" s="84"/>
      <c r="H109" s="2"/>
      <c r="I109" s="2"/>
      <c r="J109" s="3"/>
      <c r="K109" s="27">
        <f>SUM(J7:J106)</f>
        <v>40079</v>
      </c>
      <c r="L109" s="80">
        <f>SUM(M7:M106)</f>
        <v>27721.349999999995</v>
      </c>
      <c r="M109" s="81"/>
      <c r="N109" s="82"/>
    </row>
    <row r="110" spans="1:15" ht="39.75" customHeight="1" thickTop="1">
      <c r="A110" s="72"/>
      <c r="H110" s="4"/>
      <c r="I110" s="4"/>
      <c r="J110" s="44"/>
      <c r="K110" s="44"/>
      <c r="L110" s="72"/>
      <c r="M110" s="72"/>
      <c r="N110" s="72"/>
      <c r="O110" s="72"/>
    </row>
    <row r="111" spans="1:15" ht="19.9" customHeight="1">
      <c r="A111" s="72"/>
      <c r="H111" s="4"/>
      <c r="I111" s="4"/>
      <c r="J111" s="44"/>
      <c r="K111" s="5"/>
      <c r="L111" s="5"/>
      <c r="M111" s="5"/>
      <c r="N111" s="72"/>
      <c r="O111" s="72"/>
    </row>
    <row r="112" spans="1:15" ht="71.25" customHeight="1">
      <c r="A112" s="72"/>
      <c r="H112" s="4"/>
      <c r="I112" s="4"/>
      <c r="J112" s="44"/>
      <c r="K112" s="5"/>
      <c r="L112" s="5"/>
      <c r="M112" s="5"/>
      <c r="N112" s="72"/>
      <c r="O112" s="72"/>
    </row>
    <row r="113" spans="1:16" ht="36" customHeight="1">
      <c r="A113" s="75"/>
      <c r="H113" s="76"/>
      <c r="I113" s="76"/>
      <c r="J113" s="76"/>
      <c r="K113" s="76"/>
      <c r="L113" s="44"/>
      <c r="M113" s="72"/>
      <c r="N113" s="72"/>
      <c r="O113" s="72"/>
      <c r="P113" s="72"/>
    </row>
    <row r="114" spans="1:16" ht="14.25" customHeight="1">
      <c r="A114" s="75"/>
      <c r="B114" s="72"/>
      <c r="C114" s="77"/>
      <c r="D114" s="78"/>
      <c r="E114" s="79"/>
      <c r="F114" s="77"/>
      <c r="G114" s="44"/>
      <c r="H114" s="72"/>
      <c r="I114" s="72"/>
      <c r="J114" s="44"/>
      <c r="K114" s="44"/>
      <c r="L114" s="44"/>
      <c r="M114" s="72"/>
      <c r="N114" s="72"/>
      <c r="O114" s="72"/>
      <c r="P114" s="72"/>
    </row>
    <row r="115" spans="1:16" ht="14.25" customHeight="1">
      <c r="A115" s="75"/>
      <c r="B115" s="72"/>
      <c r="C115" s="77"/>
      <c r="D115" s="78"/>
      <c r="E115" s="79"/>
      <c r="F115" s="77"/>
      <c r="G115" s="44"/>
      <c r="H115" s="72"/>
      <c r="I115" s="72"/>
      <c r="J115" s="44"/>
      <c r="K115" s="44"/>
      <c r="L115" s="44"/>
      <c r="M115" s="72"/>
      <c r="N115" s="72"/>
      <c r="O115" s="72"/>
      <c r="P115" s="72"/>
    </row>
    <row r="116" spans="1:16" ht="14.25" customHeight="1">
      <c r="A116" s="75"/>
      <c r="B116" s="72"/>
      <c r="C116" s="77"/>
      <c r="D116" s="78"/>
      <c r="E116" s="79"/>
      <c r="F116" s="77"/>
      <c r="G116" s="44"/>
      <c r="H116" s="72"/>
      <c r="I116" s="72"/>
      <c r="J116" s="44"/>
      <c r="K116" s="44"/>
      <c r="L116" s="44"/>
      <c r="M116" s="72"/>
      <c r="N116" s="72"/>
      <c r="O116" s="72"/>
      <c r="P116" s="72"/>
    </row>
    <row r="117" spans="1:16" ht="14.25" customHeight="1">
      <c r="A117" s="75"/>
      <c r="B117" s="72"/>
      <c r="C117" s="77"/>
      <c r="D117" s="78"/>
      <c r="E117" s="79"/>
      <c r="F117" s="77"/>
      <c r="G117" s="44"/>
      <c r="H117" s="72"/>
      <c r="I117" s="72"/>
      <c r="J117" s="44"/>
      <c r="K117" s="44"/>
      <c r="L117" s="44"/>
      <c r="M117" s="72"/>
      <c r="N117" s="72"/>
      <c r="O117" s="72"/>
      <c r="P117" s="72"/>
    </row>
    <row r="118" spans="3:11" ht="15">
      <c r="C118" s="10"/>
      <c r="D118" s="28"/>
      <c r="E118" s="10"/>
      <c r="F118" s="10"/>
      <c r="G118" s="28"/>
      <c r="I118" s="28"/>
      <c r="J118" s="28"/>
      <c r="K118" s="28"/>
    </row>
    <row r="119" spans="3:11" ht="15">
      <c r="C119" s="10"/>
      <c r="D119" s="28"/>
      <c r="E119" s="10"/>
      <c r="F119" s="10"/>
      <c r="G119" s="28"/>
      <c r="I119" s="28"/>
      <c r="J119" s="28"/>
      <c r="K119" s="28"/>
    </row>
    <row r="120" spans="3:11" ht="15">
      <c r="C120" s="10"/>
      <c r="D120" s="28"/>
      <c r="E120" s="10"/>
      <c r="F120" s="10"/>
      <c r="G120" s="28"/>
      <c r="I120" s="28"/>
      <c r="J120" s="28"/>
      <c r="K120" s="28"/>
    </row>
    <row r="121" spans="3:11" ht="15">
      <c r="C121" s="10"/>
      <c r="D121" s="28"/>
      <c r="E121" s="10"/>
      <c r="F121" s="10"/>
      <c r="G121" s="28"/>
      <c r="I121" s="28"/>
      <c r="J121" s="28"/>
      <c r="K121" s="28"/>
    </row>
    <row r="122" spans="3:11" ht="15">
      <c r="C122" s="10"/>
      <c r="D122" s="28"/>
      <c r="E122" s="10"/>
      <c r="F122" s="10"/>
      <c r="G122" s="28"/>
      <c r="I122" s="28"/>
      <c r="J122" s="28"/>
      <c r="K122" s="28"/>
    </row>
    <row r="123" spans="3:11" ht="15">
      <c r="C123" s="10"/>
      <c r="D123" s="28"/>
      <c r="E123" s="10"/>
      <c r="F123" s="10"/>
      <c r="G123" s="28"/>
      <c r="I123" s="28"/>
      <c r="J123" s="28"/>
      <c r="K123" s="28"/>
    </row>
    <row r="124" spans="3:11" ht="15">
      <c r="C124" s="10"/>
      <c r="D124" s="28"/>
      <c r="E124" s="10"/>
      <c r="F124" s="10"/>
      <c r="G124" s="28"/>
      <c r="I124" s="28"/>
      <c r="J124" s="28"/>
      <c r="K124" s="28"/>
    </row>
    <row r="125" spans="3:11" ht="15">
      <c r="C125" s="10"/>
      <c r="D125" s="28"/>
      <c r="E125" s="10"/>
      <c r="F125" s="10"/>
      <c r="G125" s="28"/>
      <c r="I125" s="28"/>
      <c r="J125" s="28"/>
      <c r="K125" s="28"/>
    </row>
    <row r="126" spans="3:11" ht="15">
      <c r="C126" s="10"/>
      <c r="D126" s="28"/>
      <c r="E126" s="10"/>
      <c r="F126" s="10"/>
      <c r="G126" s="28"/>
      <c r="I126" s="28"/>
      <c r="J126" s="28"/>
      <c r="K126" s="28"/>
    </row>
    <row r="127" spans="3:11" ht="15">
      <c r="C127" s="10"/>
      <c r="D127" s="28"/>
      <c r="E127" s="10"/>
      <c r="F127" s="10"/>
      <c r="G127" s="28"/>
      <c r="I127" s="28"/>
      <c r="J127" s="28"/>
      <c r="K127" s="28"/>
    </row>
    <row r="128" spans="3:11" ht="15">
      <c r="C128" s="10"/>
      <c r="D128" s="28"/>
      <c r="E128" s="10"/>
      <c r="F128" s="10"/>
      <c r="G128" s="28"/>
      <c r="I128" s="28"/>
      <c r="J128" s="28"/>
      <c r="K128" s="28"/>
    </row>
    <row r="129" spans="3:11" ht="15">
      <c r="C129" s="10"/>
      <c r="D129" s="28"/>
      <c r="E129" s="10"/>
      <c r="F129" s="10"/>
      <c r="G129" s="28"/>
      <c r="I129" s="28"/>
      <c r="J129" s="28"/>
      <c r="K129" s="28"/>
    </row>
    <row r="130" spans="3:11" ht="15">
      <c r="C130" s="10"/>
      <c r="D130" s="28"/>
      <c r="E130" s="10"/>
      <c r="F130" s="10"/>
      <c r="G130" s="28"/>
      <c r="I130" s="28"/>
      <c r="J130" s="28"/>
      <c r="K130" s="28"/>
    </row>
    <row r="131" spans="3:11" ht="15">
      <c r="C131" s="10"/>
      <c r="D131" s="28"/>
      <c r="E131" s="10"/>
      <c r="F131" s="10"/>
      <c r="G131" s="28"/>
      <c r="I131" s="28"/>
      <c r="J131" s="28"/>
      <c r="K131" s="28"/>
    </row>
    <row r="132" spans="3:11" ht="15">
      <c r="C132" s="10"/>
      <c r="D132" s="28"/>
      <c r="E132" s="10"/>
      <c r="F132" s="10"/>
      <c r="G132" s="28"/>
      <c r="I132" s="28"/>
      <c r="J132" s="28"/>
      <c r="K132" s="28"/>
    </row>
    <row r="133" spans="3:11" ht="15">
      <c r="C133" s="10"/>
      <c r="D133" s="28"/>
      <c r="E133" s="10"/>
      <c r="F133" s="10"/>
      <c r="G133" s="28"/>
      <c r="I133" s="28"/>
      <c r="J133" s="28"/>
      <c r="K133" s="28"/>
    </row>
    <row r="134" spans="3:11" ht="15">
      <c r="C134" s="10"/>
      <c r="D134" s="28"/>
      <c r="E134" s="10"/>
      <c r="F134" s="10"/>
      <c r="G134" s="28"/>
      <c r="I134" s="28"/>
      <c r="J134" s="28"/>
      <c r="K134" s="28"/>
    </row>
    <row r="135" spans="3:11" ht="15">
      <c r="C135" s="10"/>
      <c r="D135" s="28"/>
      <c r="E135" s="10"/>
      <c r="F135" s="10"/>
      <c r="G135" s="28"/>
      <c r="I135" s="28"/>
      <c r="J135" s="28"/>
      <c r="K135" s="28"/>
    </row>
    <row r="136" spans="3:11" ht="15">
      <c r="C136" s="10"/>
      <c r="D136" s="28"/>
      <c r="E136" s="10"/>
      <c r="F136" s="10"/>
      <c r="G136" s="28"/>
      <c r="I136" s="28"/>
      <c r="J136" s="28"/>
      <c r="K136" s="28"/>
    </row>
    <row r="137" spans="3:11" ht="15">
      <c r="C137" s="10"/>
      <c r="D137" s="28"/>
      <c r="E137" s="10"/>
      <c r="F137" s="10"/>
      <c r="G137" s="28"/>
      <c r="I137" s="28"/>
      <c r="J137" s="28"/>
      <c r="K137" s="28"/>
    </row>
    <row r="138" spans="3:11" ht="15">
      <c r="C138" s="10"/>
      <c r="D138" s="28"/>
      <c r="E138" s="10"/>
      <c r="F138" s="10"/>
      <c r="G138" s="28"/>
      <c r="I138" s="28"/>
      <c r="J138" s="28"/>
      <c r="K138" s="28"/>
    </row>
    <row r="139" spans="3:11" ht="15">
      <c r="C139" s="10"/>
      <c r="D139" s="28"/>
      <c r="E139" s="10"/>
      <c r="F139" s="10"/>
      <c r="G139" s="28"/>
      <c r="I139" s="28"/>
      <c r="J139" s="28"/>
      <c r="K139" s="28"/>
    </row>
    <row r="140" spans="3:11" ht="15">
      <c r="C140" s="10"/>
      <c r="D140" s="28"/>
      <c r="E140" s="10"/>
      <c r="F140" s="10"/>
      <c r="G140" s="28"/>
      <c r="I140" s="28"/>
      <c r="J140" s="28"/>
      <c r="K140" s="28"/>
    </row>
    <row r="141" spans="3:11" ht="15">
      <c r="C141" s="10"/>
      <c r="D141" s="28"/>
      <c r="E141" s="10"/>
      <c r="F141" s="10"/>
      <c r="G141" s="28"/>
      <c r="I141" s="28"/>
      <c r="J141" s="28"/>
      <c r="K141" s="28"/>
    </row>
    <row r="142" spans="3:11" ht="15">
      <c r="C142" s="10"/>
      <c r="D142" s="28"/>
      <c r="E142" s="10"/>
      <c r="F142" s="10"/>
      <c r="G142" s="28"/>
      <c r="I142" s="28"/>
      <c r="J142" s="28"/>
      <c r="K142" s="28"/>
    </row>
    <row r="143" spans="3:11" ht="15">
      <c r="C143" s="10"/>
      <c r="D143" s="28"/>
      <c r="E143" s="10"/>
      <c r="F143" s="10"/>
      <c r="G143" s="28"/>
      <c r="I143" s="28"/>
      <c r="J143" s="28"/>
      <c r="K143" s="28"/>
    </row>
    <row r="144" spans="3:11" ht="15">
      <c r="C144" s="10"/>
      <c r="D144" s="28"/>
      <c r="E144" s="10"/>
      <c r="F144" s="10"/>
      <c r="G144" s="28"/>
      <c r="I144" s="28"/>
      <c r="J144" s="28"/>
      <c r="K144" s="28"/>
    </row>
    <row r="145" spans="3:11" ht="15">
      <c r="C145" s="10"/>
      <c r="D145" s="28"/>
      <c r="E145" s="10"/>
      <c r="F145" s="10"/>
      <c r="G145" s="28"/>
      <c r="I145" s="28"/>
      <c r="J145" s="28"/>
      <c r="K145" s="28"/>
    </row>
    <row r="146" spans="3:11" ht="15">
      <c r="C146" s="10"/>
      <c r="D146" s="28"/>
      <c r="E146" s="10"/>
      <c r="F146" s="10"/>
      <c r="G146" s="28"/>
      <c r="I146" s="28"/>
      <c r="J146" s="28"/>
      <c r="K146" s="28"/>
    </row>
    <row r="147" spans="3:11" ht="15">
      <c r="C147" s="10"/>
      <c r="D147" s="28"/>
      <c r="E147" s="10"/>
      <c r="F147" s="10"/>
      <c r="G147" s="28"/>
      <c r="I147" s="28"/>
      <c r="J147" s="28"/>
      <c r="K147" s="28"/>
    </row>
    <row r="148" spans="3:11" ht="15">
      <c r="C148" s="10"/>
      <c r="D148" s="28"/>
      <c r="E148" s="10"/>
      <c r="F148" s="10"/>
      <c r="G148" s="28"/>
      <c r="I148" s="28"/>
      <c r="J148" s="28"/>
      <c r="K148" s="28"/>
    </row>
    <row r="149" spans="3:11" ht="15">
      <c r="C149" s="10"/>
      <c r="D149" s="28"/>
      <c r="E149" s="10"/>
      <c r="F149" s="10"/>
      <c r="G149" s="28"/>
      <c r="I149" s="28"/>
      <c r="J149" s="28"/>
      <c r="K149" s="28"/>
    </row>
    <row r="150" spans="3:11" ht="15">
      <c r="C150" s="10"/>
      <c r="D150" s="28"/>
      <c r="E150" s="10"/>
      <c r="F150" s="10"/>
      <c r="G150" s="28"/>
      <c r="I150" s="28"/>
      <c r="J150" s="28"/>
      <c r="K150" s="28"/>
    </row>
    <row r="151" spans="3:11" ht="15">
      <c r="C151" s="10"/>
      <c r="D151" s="28"/>
      <c r="E151" s="10"/>
      <c r="F151" s="10"/>
      <c r="G151" s="28"/>
      <c r="I151" s="28"/>
      <c r="J151" s="28"/>
      <c r="K151" s="28"/>
    </row>
    <row r="152" spans="3:11" ht="15">
      <c r="C152" s="10"/>
      <c r="D152" s="28"/>
      <c r="E152" s="10"/>
      <c r="F152" s="10"/>
      <c r="G152" s="28"/>
      <c r="I152" s="28"/>
      <c r="J152" s="28"/>
      <c r="K152" s="28"/>
    </row>
    <row r="153" spans="3:11" ht="15">
      <c r="C153" s="10"/>
      <c r="D153" s="28"/>
      <c r="E153" s="10"/>
      <c r="F153" s="10"/>
      <c r="G153" s="28"/>
      <c r="I153" s="28"/>
      <c r="J153" s="28"/>
      <c r="K153" s="28"/>
    </row>
    <row r="154" spans="3:11" ht="15">
      <c r="C154" s="10"/>
      <c r="D154" s="28"/>
      <c r="E154" s="10"/>
      <c r="F154" s="10"/>
      <c r="G154" s="28"/>
      <c r="I154" s="28"/>
      <c r="J154" s="28"/>
      <c r="K154" s="28"/>
    </row>
    <row r="155" spans="3:11" ht="15">
      <c r="C155" s="10"/>
      <c r="D155" s="28"/>
      <c r="E155" s="10"/>
      <c r="F155" s="10"/>
      <c r="G155" s="28"/>
      <c r="I155" s="28"/>
      <c r="J155" s="28"/>
      <c r="K155" s="28"/>
    </row>
    <row r="156" spans="3:11" ht="15">
      <c r="C156" s="10"/>
      <c r="D156" s="28"/>
      <c r="E156" s="10"/>
      <c r="F156" s="10"/>
      <c r="G156" s="28"/>
      <c r="I156" s="28"/>
      <c r="J156" s="28"/>
      <c r="K156" s="28"/>
    </row>
    <row r="157" spans="3:11" ht="15">
      <c r="C157" s="10"/>
      <c r="D157" s="28"/>
      <c r="E157" s="10"/>
      <c r="F157" s="10"/>
      <c r="G157" s="28"/>
      <c r="I157" s="28"/>
      <c r="J157" s="28"/>
      <c r="K157" s="28"/>
    </row>
    <row r="158" spans="3:11" ht="15">
      <c r="C158" s="10"/>
      <c r="D158" s="28"/>
      <c r="E158" s="10"/>
      <c r="F158" s="10"/>
      <c r="G158" s="28"/>
      <c r="I158" s="28"/>
      <c r="J158" s="28"/>
      <c r="K158" s="28"/>
    </row>
    <row r="159" spans="3:11" ht="15">
      <c r="C159" s="10"/>
      <c r="D159" s="28"/>
      <c r="E159" s="10"/>
      <c r="F159" s="10"/>
      <c r="G159" s="28"/>
      <c r="I159" s="28"/>
      <c r="J159" s="28"/>
      <c r="K159" s="28"/>
    </row>
    <row r="160" spans="3:11" ht="15">
      <c r="C160" s="10"/>
      <c r="D160" s="28"/>
      <c r="E160" s="10"/>
      <c r="F160" s="10"/>
      <c r="G160" s="28"/>
      <c r="I160" s="28"/>
      <c r="J160" s="28"/>
      <c r="K160" s="28"/>
    </row>
    <row r="161" spans="3:11" ht="15">
      <c r="C161" s="10"/>
      <c r="D161" s="28"/>
      <c r="E161" s="10"/>
      <c r="F161" s="10"/>
      <c r="G161" s="28"/>
      <c r="I161" s="28"/>
      <c r="J161" s="28"/>
      <c r="K161" s="28"/>
    </row>
    <row r="162" spans="3:11" ht="15">
      <c r="C162" s="10"/>
      <c r="D162" s="28"/>
      <c r="E162" s="10"/>
      <c r="F162" s="10"/>
      <c r="G162" s="28"/>
      <c r="I162" s="28"/>
      <c r="J162" s="28"/>
      <c r="K162" s="28"/>
    </row>
    <row r="163" spans="3:11" ht="15">
      <c r="C163" s="10"/>
      <c r="D163" s="28"/>
      <c r="E163" s="10"/>
      <c r="F163" s="10"/>
      <c r="G163" s="28"/>
      <c r="I163" s="28"/>
      <c r="J163" s="28"/>
      <c r="K163" s="28"/>
    </row>
    <row r="164" spans="3:11" ht="15">
      <c r="C164" s="10"/>
      <c r="D164" s="28"/>
      <c r="E164" s="10"/>
      <c r="F164" s="10"/>
      <c r="G164" s="28"/>
      <c r="I164" s="28"/>
      <c r="J164" s="28"/>
      <c r="K164" s="28"/>
    </row>
    <row r="165" spans="3:11" ht="15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  <row r="167" spans="3:11" ht="15">
      <c r="C167" s="10"/>
      <c r="D167" s="28"/>
      <c r="E167" s="10"/>
      <c r="F167" s="10"/>
      <c r="G167" s="28"/>
      <c r="I167" s="28"/>
      <c r="J167" s="28"/>
      <c r="K167" s="28"/>
    </row>
    <row r="168" spans="3:11" ht="15">
      <c r="C168" s="10"/>
      <c r="D168" s="28"/>
      <c r="E168" s="10"/>
      <c r="F168" s="10"/>
      <c r="G168" s="28"/>
      <c r="I168" s="28"/>
      <c r="J168" s="28"/>
      <c r="K168" s="28"/>
    </row>
    <row r="169" spans="3:11" ht="15">
      <c r="C169" s="10"/>
      <c r="D169" s="28"/>
      <c r="E169" s="10"/>
      <c r="F169" s="10"/>
      <c r="G169" s="28"/>
      <c r="I169" s="28"/>
      <c r="J169" s="28"/>
      <c r="K169" s="28"/>
    </row>
    <row r="170" spans="3:11" ht="15">
      <c r="C170" s="10"/>
      <c r="D170" s="28"/>
      <c r="E170" s="10"/>
      <c r="F170" s="10"/>
      <c r="G170" s="28"/>
      <c r="I170" s="28"/>
      <c r="J170" s="28"/>
      <c r="K170" s="28"/>
    </row>
    <row r="171" spans="3:11" ht="15">
      <c r="C171" s="10"/>
      <c r="D171" s="28"/>
      <c r="E171" s="10"/>
      <c r="F171" s="10"/>
      <c r="G171" s="28"/>
      <c r="I171" s="28"/>
      <c r="J171" s="28"/>
      <c r="K171" s="28"/>
    </row>
    <row r="172" spans="3:11" ht="15">
      <c r="C172" s="10"/>
      <c r="D172" s="28"/>
      <c r="E172" s="10"/>
      <c r="F172" s="10"/>
      <c r="G172" s="28"/>
      <c r="I172" s="28"/>
      <c r="J172" s="28"/>
      <c r="K172" s="28"/>
    </row>
    <row r="173" spans="3:11" ht="15">
      <c r="C173" s="10"/>
      <c r="D173" s="28"/>
      <c r="E173" s="10"/>
      <c r="F173" s="10"/>
      <c r="G173" s="28"/>
      <c r="I173" s="28"/>
      <c r="J173" s="28"/>
      <c r="K173" s="28"/>
    </row>
    <row r="174" spans="3:11" ht="15">
      <c r="C174" s="10"/>
      <c r="D174" s="28"/>
      <c r="E174" s="10"/>
      <c r="F174" s="10"/>
      <c r="G174" s="28"/>
      <c r="I174" s="28"/>
      <c r="J174" s="28"/>
      <c r="K174" s="28"/>
    </row>
    <row r="175" spans="3:11" ht="15">
      <c r="C175" s="10"/>
      <c r="D175" s="28"/>
      <c r="E175" s="10"/>
      <c r="F175" s="10"/>
      <c r="G175" s="28"/>
      <c r="I175" s="28"/>
      <c r="J175" s="28"/>
      <c r="K175" s="28"/>
    </row>
    <row r="176" spans="3:11" ht="15">
      <c r="C176" s="10"/>
      <c r="D176" s="28"/>
      <c r="E176" s="10"/>
      <c r="F176" s="10"/>
      <c r="G176" s="28"/>
      <c r="I176" s="28"/>
      <c r="J176" s="28"/>
      <c r="K176" s="28"/>
    </row>
    <row r="177" spans="3:11" ht="15">
      <c r="C177" s="10"/>
      <c r="D177" s="28"/>
      <c r="E177" s="10"/>
      <c r="F177" s="10"/>
      <c r="G177" s="28"/>
      <c r="I177" s="28"/>
      <c r="J177" s="28"/>
      <c r="K177" s="28"/>
    </row>
    <row r="178" spans="3:11" ht="15">
      <c r="C178" s="10"/>
      <c r="D178" s="28"/>
      <c r="E178" s="10"/>
      <c r="F178" s="10"/>
      <c r="G178" s="28"/>
      <c r="I178" s="28"/>
      <c r="J178" s="28"/>
      <c r="K178" s="28"/>
    </row>
    <row r="179" spans="3:11" ht="15"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</sheetData>
  <sheetProtection password="F79C" sheet="1" objects="1" scenarios="1" selectLockedCells="1"/>
  <mergeCells count="15">
    <mergeCell ref="B1:E1"/>
    <mergeCell ref="C3:C4"/>
    <mergeCell ref="D3:E4"/>
    <mergeCell ref="L108:N108"/>
    <mergeCell ref="F3:I4"/>
    <mergeCell ref="L1:N1"/>
    <mergeCell ref="L109:N109"/>
    <mergeCell ref="B108:G108"/>
    <mergeCell ref="B109:G109"/>
    <mergeCell ref="G7:G28"/>
    <mergeCell ref="H7:H28"/>
    <mergeCell ref="I7:I28"/>
    <mergeCell ref="G29:G106"/>
    <mergeCell ref="H29:H106"/>
    <mergeCell ref="I29:I106"/>
  </mergeCells>
  <conditionalFormatting sqref="L7:L106">
    <cfRule type="notContainsBlanks" priority="30" dxfId="11">
      <formula>LEN(TRIM(L7))&gt;0</formula>
    </cfRule>
    <cfRule type="containsBlanks" priority="31" dxfId="10">
      <formula>LEN(TRIM(L7))=0</formula>
    </cfRule>
  </conditionalFormatting>
  <conditionalFormatting sqref="L7:L106">
    <cfRule type="notContainsBlanks" priority="29" dxfId="9">
      <formula>LEN(TRIM(L7))&gt;0</formula>
    </cfRule>
  </conditionalFormatting>
  <conditionalFormatting sqref="N7">
    <cfRule type="cellIs" priority="27" dxfId="6" operator="equal">
      <formula>"NEVYHOVUJE"</formula>
    </cfRule>
    <cfRule type="cellIs" priority="28" dxfId="5" operator="equal">
      <formula>"VYHOVUJE"</formula>
    </cfRule>
  </conditionalFormatting>
  <conditionalFormatting sqref="N8:N106">
    <cfRule type="cellIs" priority="4" dxfId="6" operator="equal">
      <formula>"NEVYHOVUJE"</formula>
    </cfRule>
    <cfRule type="cellIs" priority="5" dxfId="5" operator="equal">
      <formula>"VYHOVUJE"</formula>
    </cfRule>
  </conditionalFormatting>
  <conditionalFormatting sqref="B7:B106">
    <cfRule type="containsBlanks" priority="63" dxfId="4">
      <formula>LEN(TRIM(B7))=0</formula>
    </cfRule>
  </conditionalFormatting>
  <conditionalFormatting sqref="B7:B106">
    <cfRule type="cellIs" priority="58" dxfId="3" operator="greaterThanOrEqual">
      <formula>1</formula>
    </cfRule>
  </conditionalFormatting>
  <conditionalFormatting sqref="D7:D28">
    <cfRule type="containsBlanks" priority="3" dxfId="0">
      <formula>LEN(TRIM(D7))=0</formula>
    </cfRule>
  </conditionalFormatting>
  <conditionalFormatting sqref="D29:D77">
    <cfRule type="containsBlanks" priority="2" dxfId="0">
      <formula>LEN(TRIM(D29))=0</formula>
    </cfRule>
  </conditionalFormatting>
  <conditionalFormatting sqref="D78:D106">
    <cfRule type="containsBlanks" priority="1" dxfId="0">
      <formula>LEN(TRIM(D78))=0</formula>
    </cfRule>
  </conditionalFormatting>
  <dataValidations count="1">
    <dataValidation type="list" showInputMessage="1" showErrorMessage="1" sqref="E7:E106">
      <formula1>"ks,bal,sada,"</formula1>
    </dataValidation>
  </dataValidations>
  <printOptions/>
  <pageMargins left="0.16" right="0.17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2016-11-20T14:49:03Z</cp:lastPrinted>
  <dcterms:created xsi:type="dcterms:W3CDTF">2014-03-05T12:43:32Z</dcterms:created>
  <dcterms:modified xsi:type="dcterms:W3CDTF">2016-11-20T14:49:20Z</dcterms:modified>
  <cp:category/>
  <cp:version/>
  <cp:contentType/>
  <cp:contentStatus/>
</cp:coreProperties>
</file>