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22980" windowHeight="8916"/>
  </bookViews>
  <sheets>
    <sheet name="Výkaz výměr" sheetId="4" r:id="rId1"/>
  </sheets>
  <calcPr calcId="14562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 l="1"/>
  <c r="G43" i="4" s="1"/>
  <c r="G46" i="4" s="1"/>
</calcChain>
</file>

<file path=xl/sharedStrings.xml><?xml version="1.0" encoding="utf-8"?>
<sst xmlns="http://schemas.openxmlformats.org/spreadsheetml/2006/main" count="84" uniqueCount="58">
  <si>
    <t>k veřejné zakázce</t>
  </si>
  <si>
    <t>Uzavření rámcové smlouvy na poskytování malířských služeb</t>
  </si>
  <si>
    <t>Popis položky</t>
  </si>
  <si>
    <t>Měrná jednotka (MJ)</t>
  </si>
  <si>
    <t>Předpokládaný rozsah</t>
  </si>
  <si>
    <t>Příplatek za barvu</t>
  </si>
  <si>
    <t>Broušení omítek</t>
  </si>
  <si>
    <t>Příplatek za práci na schodišti</t>
  </si>
  <si>
    <t>Bandážování trhlin a prasklin</t>
  </si>
  <si>
    <t>Tmelení spár a rohů</t>
  </si>
  <si>
    <t>Hloubková penetrace omítky</t>
  </si>
  <si>
    <t>Nátěry střech</t>
  </si>
  <si>
    <t>Nátěry radiátorů</t>
  </si>
  <si>
    <t>Nátěry linkrusty</t>
  </si>
  <si>
    <t>Úklid čistý</t>
  </si>
  <si>
    <t>Vystěhování, nastěhování nábytku</t>
  </si>
  <si>
    <t>km</t>
  </si>
  <si>
    <r>
      <t>Číslo</t>
    </r>
    <r>
      <rPr>
        <sz val="11"/>
        <color theme="1"/>
        <rFont val="Calibri"/>
        <family val="2"/>
        <charset val="238"/>
      </rPr>
      <t>→</t>
    </r>
    <r>
      <rPr>
        <sz val="11"/>
        <color theme="1"/>
        <rFont val="Calibri"/>
        <family val="2"/>
        <charset val="238"/>
        <scheme val="minor"/>
      </rPr>
      <t xml:space="preserve"> sloupce</t>
    </r>
  </si>
  <si>
    <r>
      <t>Číslo</t>
    </r>
    <r>
      <rPr>
        <sz val="11"/>
        <color theme="1"/>
        <rFont val="Calibri"/>
        <family val="2"/>
        <charset val="238"/>
      </rPr>
      <t>↓</t>
    </r>
    <r>
      <rPr>
        <sz val="11"/>
        <color theme="1"/>
        <rFont val="Calibri"/>
        <family val="2"/>
        <charset val="238"/>
        <scheme val="minor"/>
      </rPr>
      <t xml:space="preserve"> položky</t>
    </r>
  </si>
  <si>
    <t>hod.</t>
  </si>
  <si>
    <t>Cena za MJ v Kč 
bez DPH</t>
  </si>
  <si>
    <t>Cena za položku 
v Kč
bez DPH</t>
  </si>
  <si>
    <t>④</t>
  </si>
  <si>
    <t>⑤</t>
  </si>
  <si>
    <t>Podpis uchazeče / osoby oprávněné jednat jménem či za uchazeče</t>
  </si>
  <si>
    <t>…………………………………………………………………………</t>
  </si>
  <si>
    <t>1 až 29</t>
  </si>
  <si>
    <t>Malba bílá dvojnásobná  -  malířská směs na omítku</t>
  </si>
  <si>
    <t>Malba bílá dvojnásobná  -  malířská směs na SDK</t>
  </si>
  <si>
    <t>Příplatek při výšce nad 3,6 m</t>
  </si>
  <si>
    <t>Sádrování vč. vyjmutí překážek</t>
  </si>
  <si>
    <t>Izolace stěn od nikotinu, protekliny a protiplísňový nátěr</t>
  </si>
  <si>
    <t>Akrylování spar a trhlin</t>
  </si>
  <si>
    <t>Nátěry fasád</t>
  </si>
  <si>
    <t>Nátěry dřevěného nábytku včetně broušení, tmelení a kytování</t>
  </si>
  <si>
    <t>Nátěry oken a dveří včetně broušení, tmelení a kytování</t>
  </si>
  <si>
    <t>Nátěr zárubní</t>
  </si>
  <si>
    <t>Nátěry okapů, parapetů a svodů</t>
  </si>
  <si>
    <t>Nátěry betonových kcí</t>
  </si>
  <si>
    <t>Nátěry dřevěných kcí</t>
  </si>
  <si>
    <t>Nátěry kovových kcí</t>
  </si>
  <si>
    <t>Nátěry trubních rozvodů</t>
  </si>
  <si>
    <t>Doprava o likvidace odpadu</t>
  </si>
  <si>
    <t>Zakrytí a odkrytí strojů, nábytku a podlah</t>
  </si>
  <si>
    <t xml:space="preserve">Informace k vyplnění dokumentu "Výkaz výměr" </t>
  </si>
  <si>
    <r>
      <t>m</t>
    </r>
    <r>
      <rPr>
        <vertAlign val="superscript"/>
        <sz val="11"/>
        <rFont val="Arial"/>
        <family val="2"/>
        <charset val="238"/>
      </rPr>
      <t>2</t>
    </r>
  </si>
  <si>
    <r>
      <t>m</t>
    </r>
    <r>
      <rPr>
        <vertAlign val="superscript"/>
        <sz val="11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</si>
  <si>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t>bm</t>
  </si>
  <si>
    <t>jméno a příjmení, funkce a podpis osoby  oprávněné jednat jménem či za uchazeče</t>
  </si>
  <si>
    <r>
      <t xml:space="preserve">Výkaz výměr - </t>
    </r>
    <r>
      <rPr>
        <sz val="12"/>
        <color theme="1"/>
        <rFont val="Calibri"/>
        <family val="2"/>
        <charset val="238"/>
        <scheme val="minor"/>
      </rPr>
      <t>příloha č. 6 zadávací dokumentace</t>
    </r>
  </si>
  <si>
    <t>C  E  L  K  O  V  Á   nabídková  cena v Kč bez  DPH</t>
  </si>
  <si>
    <t>C  E  L  K  O  V  Á   nabídková  cena v Kč včetně  DPH</t>
  </si>
  <si>
    <t>sazba DPH (%)</t>
  </si>
  <si>
    <t>Výkaz výměr - rekapitulace</t>
  </si>
  <si>
    <t xml:space="preserve">celková daň z přidané hodnoty v Kč </t>
  </si>
  <si>
    <t>C  E  L  K  O  V  Á   nabídková  cena v Kč bez DPH</t>
  </si>
  <si>
    <t>Škrábání starých maleb</t>
  </si>
  <si>
    <r>
      <t>Uchazeč v listu "Výkaz výměr" doplní ve sloupci č. ④ u všech 29 položek  Cenu za měrnou jednotku (MJ) v Kč bez DPH. V elektronické podobě se sloupec č. ⑤ "Cena za položku v Kč bez DPH" vyplní automaticky, stejně tak jako hodnota v řádku označeném "1 až 29", tj. "Celková nabídková cena bez DPH" - ve sloupci č. ⑤. Dále uchazeč vyplní v Rekapitulaci výkazu výměr "sazba DPH (%)" a  "celková daň z přidané hodnoty v Kč". "CELKOVÁ nabídková cena v Kč včetně  DPH" se vyplní automaticky.
V případě vyplňování tabulky ručním způsobem se ve sloupci č. ⑤  "Cena za položku v Kč bez DPH" u jednotlivých položek se vytvoří vždy přenásobením hodnoty (uvedené Zadavatelem) ve sloupci 3 "Předpokládaný rozsah" s hodnotou uvedenou Uchazečem ve sloupci ④ "Cena za MJ v Kč bez DPH". Hodnotu v řádku označeném "1 až 29", tj.  "CELKOVÁ nabídková cena bez  DPH" vytvoří uchazeč sečtením všech hodnot "Cena za položku v Kč bez DPH" uvedených v řádcích č. 1 až 29.  V případě ručního vyplňování tabulky Uchazeč vyplní dále údaje v Rekapitulaci výkazu výměr. 
Podrobné informace o způsobu zpracování nabídkové ceny jsou uvedeny v čl.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5.3. </t>
    </r>
    <r>
      <rPr>
        <sz val="11"/>
        <color theme="1"/>
        <rFont val="Calibri"/>
        <family val="2"/>
        <charset val="238"/>
        <scheme val="minor"/>
      </rPr>
      <t>Zadávací dokumentace.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</si>
</sst>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EEFF"/>
        <bgColor indexed="64"/>
      </patternFill>
    </fill>
    <fill>
      <patternFill patternType="solid">
        <fgColor rgb="FFC9FFC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7" fillId="0" borderId="21" xfId="0" applyNumberFormat="1" applyFont="1" applyBorder="1" applyAlignment="1" applyProtection="1">
      <alignment horizontal="right" vertical="center" indent="1"/>
    </xf>
    <xf numFmtId="4" fontId="7" fillId="0" borderId="22" xfId="0" applyNumberFormat="1" applyFont="1" applyBorder="1" applyAlignment="1" applyProtection="1">
      <alignment horizontal="right" vertical="center" indent="1"/>
    </xf>
    <xf numFmtId="4" fontId="7" fillId="0" borderId="23" xfId="0" applyNumberFormat="1" applyFont="1" applyBorder="1" applyAlignment="1" applyProtection="1">
      <alignment horizontal="right" vertical="center" indent="1"/>
    </xf>
    <xf numFmtId="4" fontId="7" fillId="0" borderId="24" xfId="0" applyNumberFormat="1" applyFont="1" applyBorder="1" applyAlignment="1" applyProtection="1">
      <alignment horizontal="right" vertical="center" indent="1"/>
    </xf>
    <xf numFmtId="4" fontId="4" fillId="0" borderId="4" xfId="0" applyNumberFormat="1" applyFont="1" applyBorder="1" applyAlignment="1" applyProtection="1">
      <alignment horizontal="right" vertical="center" indent="1"/>
    </xf>
    <xf numFmtId="4" fontId="0" fillId="2" borderId="20" xfId="0" applyNumberFormat="1" applyFill="1" applyBorder="1" applyAlignment="1" applyProtection="1">
      <alignment horizontal="center" vertical="center"/>
      <protection locked="0"/>
    </xf>
    <xf numFmtId="4" fontId="0" fillId="2" borderId="34" xfId="0" applyNumberForma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right" vertical="center" indent="1"/>
      <protection locked="0"/>
    </xf>
    <xf numFmtId="4" fontId="4" fillId="2" borderId="32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Protection="1"/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wrapText="1"/>
    </xf>
    <xf numFmtId="0" fontId="0" fillId="0" borderId="18" xfId="0" applyBorder="1" applyAlignment="1" applyProtection="1">
      <alignment horizontal="right" vertical="center" indent="2"/>
    </xf>
    <xf numFmtId="3" fontId="10" fillId="4" borderId="17" xfId="0" applyNumberFormat="1" applyFont="1" applyFill="1" applyBorder="1" applyAlignment="1" applyProtection="1">
      <alignment horizontal="right" vertical="center" indent="1"/>
    </xf>
    <xf numFmtId="0" fontId="0" fillId="0" borderId="1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 indent="2"/>
    </xf>
    <xf numFmtId="3" fontId="10" fillId="4" borderId="27" xfId="0" applyNumberFormat="1" applyFont="1" applyFill="1" applyBorder="1" applyAlignment="1" applyProtection="1">
      <alignment horizontal="right" vertical="center" indent="1"/>
    </xf>
    <xf numFmtId="0" fontId="0" fillId="0" borderId="1" xfId="0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indent="2"/>
    </xf>
    <xf numFmtId="0" fontId="0" fillId="0" borderId="31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 wrapText="1"/>
    </xf>
    <xf numFmtId="0" fontId="0" fillId="0" borderId="32" xfId="0" applyBorder="1" applyAlignment="1" applyProtection="1">
      <alignment horizontal="right" vertical="center" indent="2"/>
    </xf>
    <xf numFmtId="3" fontId="10" fillId="4" borderId="33" xfId="0" applyNumberFormat="1" applyFont="1" applyFill="1" applyBorder="1" applyAlignment="1" applyProtection="1">
      <alignment horizontal="right" vertical="center" indent="1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 indent="1"/>
    </xf>
    <xf numFmtId="4" fontId="12" fillId="5" borderId="35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horizontal="justify" vertical="justify" wrapText="1"/>
    </xf>
    <xf numFmtId="0" fontId="0" fillId="0" borderId="15" xfId="0" applyBorder="1" applyAlignment="1" applyProtection="1">
      <alignment horizontal="justify" vertical="justify"/>
    </xf>
    <xf numFmtId="0" fontId="0" fillId="0" borderId="16" xfId="0" applyBorder="1" applyAlignment="1" applyProtection="1">
      <alignment horizontal="justify" vertical="justify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BFFEB"/>
      <color rgb="FFC9FFC9"/>
      <color rgb="FFBDEEFF"/>
      <color rgb="FF9BE5FF"/>
      <color rgb="FFD1FFD1"/>
      <color rgb="FFC1FFC1"/>
      <color rgb="FF99FF99"/>
      <color rgb="FFFFF6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8"/>
  <sheetViews>
    <sheetView showGridLines="0" tabSelected="1" zoomScaleNormal="100" workbookViewId="0">
      <selection activeCell="G45" activeCellId="2" sqref="F8:F36 G44 G45"/>
    </sheetView>
  </sheetViews>
  <sheetFormatPr defaultRowHeight="14.4" x14ac:dyDescent="0.3"/>
  <cols>
    <col min="1" max="1" width="1.33203125" style="10" customWidth="1"/>
    <col min="2" max="2" width="7.109375" style="10" customWidth="1"/>
    <col min="3" max="3" width="26.6640625" style="10" customWidth="1"/>
    <col min="4" max="4" width="8.88671875" style="10"/>
    <col min="5" max="5" width="13" style="10" customWidth="1"/>
    <col min="6" max="6" width="9.6640625" style="10" customWidth="1"/>
    <col min="7" max="7" width="17.109375" style="10" customWidth="1"/>
    <col min="8" max="16384" width="8.88671875" style="10"/>
  </cols>
  <sheetData>
    <row r="1" spans="2:7" ht="3.6" customHeight="1" x14ac:dyDescent="0.3"/>
    <row r="2" spans="2:7" ht="22.2" customHeight="1" x14ac:dyDescent="0.45">
      <c r="B2" s="39" t="s">
        <v>49</v>
      </c>
      <c r="C2" s="39"/>
      <c r="D2" s="39"/>
      <c r="E2" s="39"/>
      <c r="F2" s="39"/>
      <c r="G2" s="39"/>
    </row>
    <row r="3" spans="2:7" x14ac:dyDescent="0.3">
      <c r="B3" s="40" t="s">
        <v>0</v>
      </c>
      <c r="C3" s="40"/>
      <c r="D3" s="40"/>
      <c r="E3" s="40"/>
      <c r="F3" s="40"/>
      <c r="G3" s="40"/>
    </row>
    <row r="4" spans="2:7" ht="18.600000000000001" customHeight="1" x14ac:dyDescent="0.4">
      <c r="B4" s="41" t="s">
        <v>1</v>
      </c>
      <c r="C4" s="41"/>
      <c r="D4" s="41"/>
      <c r="E4" s="41"/>
      <c r="F4" s="41"/>
      <c r="G4" s="41"/>
    </row>
    <row r="5" spans="2:7" ht="4.2" customHeight="1" thickBot="1" x14ac:dyDescent="0.35"/>
    <row r="6" spans="2:7" ht="29.4" customHeight="1" thickTop="1" x14ac:dyDescent="0.3">
      <c r="B6" s="11" t="s">
        <v>17</v>
      </c>
      <c r="C6" s="12">
        <v>1</v>
      </c>
      <c r="D6" s="12">
        <v>2</v>
      </c>
      <c r="E6" s="13">
        <v>3</v>
      </c>
      <c r="F6" s="14" t="s">
        <v>22</v>
      </c>
      <c r="G6" s="15" t="s">
        <v>23</v>
      </c>
    </row>
    <row r="7" spans="2:7" ht="42" customHeight="1" thickBot="1" x14ac:dyDescent="0.35">
      <c r="B7" s="16" t="s">
        <v>18</v>
      </c>
      <c r="C7" s="17" t="s">
        <v>2</v>
      </c>
      <c r="D7" s="17" t="s">
        <v>3</v>
      </c>
      <c r="E7" s="18" t="s">
        <v>4</v>
      </c>
      <c r="F7" s="19" t="s">
        <v>20</v>
      </c>
      <c r="G7" s="20" t="s">
        <v>21</v>
      </c>
    </row>
    <row r="8" spans="2:7" ht="32.4" customHeight="1" thickTop="1" x14ac:dyDescent="0.3">
      <c r="B8" s="21">
        <v>1</v>
      </c>
      <c r="C8" s="22" t="s">
        <v>27</v>
      </c>
      <c r="D8" s="23" t="s">
        <v>45</v>
      </c>
      <c r="E8" s="24">
        <v>125837</v>
      </c>
      <c r="F8" s="6"/>
      <c r="G8" s="1">
        <f t="shared" ref="G8:G15" si="0">E8*F8</f>
        <v>0</v>
      </c>
    </row>
    <row r="9" spans="2:7" ht="30.6" customHeight="1" x14ac:dyDescent="0.3">
      <c r="B9" s="25">
        <v>2</v>
      </c>
      <c r="C9" s="22" t="s">
        <v>28</v>
      </c>
      <c r="D9" s="26" t="s">
        <v>45</v>
      </c>
      <c r="E9" s="27">
        <v>2890</v>
      </c>
      <c r="F9" s="6"/>
      <c r="G9" s="2">
        <f t="shared" si="0"/>
        <v>0</v>
      </c>
    </row>
    <row r="10" spans="2:7" ht="16.2" x14ac:dyDescent="0.3">
      <c r="B10" s="25">
        <v>3</v>
      </c>
      <c r="C10" s="28" t="s">
        <v>5</v>
      </c>
      <c r="D10" s="26" t="s">
        <v>46</v>
      </c>
      <c r="E10" s="27">
        <v>5560</v>
      </c>
      <c r="F10" s="6"/>
      <c r="G10" s="3">
        <f t="shared" si="0"/>
        <v>0</v>
      </c>
    </row>
    <row r="11" spans="2:7" ht="16.2" x14ac:dyDescent="0.3">
      <c r="B11" s="25">
        <v>4</v>
      </c>
      <c r="C11" s="28" t="s">
        <v>29</v>
      </c>
      <c r="D11" s="26" t="s">
        <v>46</v>
      </c>
      <c r="E11" s="27">
        <v>6550</v>
      </c>
      <c r="F11" s="6"/>
      <c r="G11" s="2">
        <f t="shared" si="0"/>
        <v>0</v>
      </c>
    </row>
    <row r="12" spans="2:7" ht="16.2" x14ac:dyDescent="0.3">
      <c r="B12" s="25">
        <v>5</v>
      </c>
      <c r="C12" s="28" t="s">
        <v>6</v>
      </c>
      <c r="D12" s="26" t="s">
        <v>46</v>
      </c>
      <c r="E12" s="27">
        <v>7020</v>
      </c>
      <c r="F12" s="6"/>
      <c r="G12" s="3">
        <f t="shared" si="0"/>
        <v>0</v>
      </c>
    </row>
    <row r="13" spans="2:7" ht="16.2" x14ac:dyDescent="0.3">
      <c r="B13" s="25">
        <v>6</v>
      </c>
      <c r="C13" s="28" t="s">
        <v>56</v>
      </c>
      <c r="D13" s="26" t="s">
        <v>46</v>
      </c>
      <c r="E13" s="27">
        <v>16100</v>
      </c>
      <c r="F13" s="6"/>
      <c r="G13" s="2">
        <f t="shared" si="0"/>
        <v>0</v>
      </c>
    </row>
    <row r="14" spans="2:7" ht="14.4" customHeight="1" x14ac:dyDescent="0.3">
      <c r="B14" s="25">
        <v>7</v>
      </c>
      <c r="C14" s="28" t="s">
        <v>30</v>
      </c>
      <c r="D14" s="26" t="s">
        <v>46</v>
      </c>
      <c r="E14" s="27">
        <v>11560</v>
      </c>
      <c r="F14" s="6"/>
      <c r="G14" s="3">
        <f t="shared" si="0"/>
        <v>0</v>
      </c>
    </row>
    <row r="15" spans="2:7" ht="30" customHeight="1" x14ac:dyDescent="0.3">
      <c r="B15" s="25">
        <v>8</v>
      </c>
      <c r="C15" s="28" t="s">
        <v>31</v>
      </c>
      <c r="D15" s="26" t="s">
        <v>46</v>
      </c>
      <c r="E15" s="27">
        <v>3040</v>
      </c>
      <c r="F15" s="6"/>
      <c r="G15" s="2">
        <f t="shared" si="0"/>
        <v>0</v>
      </c>
    </row>
    <row r="16" spans="2:7" ht="16.2" x14ac:dyDescent="0.3">
      <c r="B16" s="25">
        <v>9</v>
      </c>
      <c r="C16" s="28" t="s">
        <v>7</v>
      </c>
      <c r="D16" s="26" t="s">
        <v>46</v>
      </c>
      <c r="E16" s="27">
        <v>22809</v>
      </c>
      <c r="F16" s="6"/>
      <c r="G16" s="2">
        <f t="shared" ref="G16:G36" si="1">E16*F16</f>
        <v>0</v>
      </c>
    </row>
    <row r="17" spans="2:7" ht="15.6" x14ac:dyDescent="0.3">
      <c r="B17" s="25">
        <v>10</v>
      </c>
      <c r="C17" s="28" t="s">
        <v>8</v>
      </c>
      <c r="D17" s="26" t="s">
        <v>47</v>
      </c>
      <c r="E17" s="27">
        <v>4631</v>
      </c>
      <c r="F17" s="6"/>
      <c r="G17" s="3">
        <f t="shared" si="1"/>
        <v>0</v>
      </c>
    </row>
    <row r="18" spans="2:7" ht="16.2" x14ac:dyDescent="0.3">
      <c r="B18" s="25">
        <v>11</v>
      </c>
      <c r="C18" s="28" t="s">
        <v>9</v>
      </c>
      <c r="D18" s="26" t="s">
        <v>46</v>
      </c>
      <c r="E18" s="27">
        <v>7185</v>
      </c>
      <c r="F18" s="6"/>
      <c r="G18" s="2">
        <f t="shared" si="1"/>
        <v>0</v>
      </c>
    </row>
    <row r="19" spans="2:7" ht="16.2" x14ac:dyDescent="0.3">
      <c r="B19" s="25">
        <v>12</v>
      </c>
      <c r="C19" s="28" t="s">
        <v>10</v>
      </c>
      <c r="D19" s="26" t="s">
        <v>46</v>
      </c>
      <c r="E19" s="27">
        <v>6057</v>
      </c>
      <c r="F19" s="6"/>
      <c r="G19" s="3">
        <f t="shared" si="1"/>
        <v>0</v>
      </c>
    </row>
    <row r="20" spans="2:7" ht="15.6" x14ac:dyDescent="0.3">
      <c r="B20" s="25">
        <v>13</v>
      </c>
      <c r="C20" s="28" t="s">
        <v>32</v>
      </c>
      <c r="D20" s="26" t="s">
        <v>47</v>
      </c>
      <c r="E20" s="27">
        <v>1361</v>
      </c>
      <c r="F20" s="6"/>
      <c r="G20" s="2">
        <f t="shared" si="1"/>
        <v>0</v>
      </c>
    </row>
    <row r="21" spans="2:7" ht="16.2" x14ac:dyDescent="0.3">
      <c r="B21" s="25">
        <v>14</v>
      </c>
      <c r="C21" s="28" t="s">
        <v>33</v>
      </c>
      <c r="D21" s="26" t="s">
        <v>46</v>
      </c>
      <c r="E21" s="27">
        <v>2030</v>
      </c>
      <c r="F21" s="6"/>
      <c r="G21" s="3">
        <f t="shared" si="1"/>
        <v>0</v>
      </c>
    </row>
    <row r="22" spans="2:7" ht="43.2" customHeight="1" x14ac:dyDescent="0.3">
      <c r="B22" s="25">
        <v>15</v>
      </c>
      <c r="C22" s="28" t="s">
        <v>34</v>
      </c>
      <c r="D22" s="26" t="s">
        <v>46</v>
      </c>
      <c r="E22" s="27">
        <v>1520</v>
      </c>
      <c r="F22" s="6"/>
      <c r="G22" s="2">
        <f t="shared" si="1"/>
        <v>0</v>
      </c>
    </row>
    <row r="23" spans="2:7" ht="28.2" customHeight="1" x14ac:dyDescent="0.3">
      <c r="B23" s="25">
        <v>16</v>
      </c>
      <c r="C23" s="28" t="s">
        <v>35</v>
      </c>
      <c r="D23" s="26" t="s">
        <v>46</v>
      </c>
      <c r="E23" s="27">
        <v>2480</v>
      </c>
      <c r="F23" s="6"/>
      <c r="G23" s="2">
        <f t="shared" si="1"/>
        <v>0</v>
      </c>
    </row>
    <row r="24" spans="2:7" ht="15.6" x14ac:dyDescent="0.3">
      <c r="B24" s="25">
        <v>17</v>
      </c>
      <c r="C24" s="28" t="s">
        <v>36</v>
      </c>
      <c r="D24" s="26" t="s">
        <v>47</v>
      </c>
      <c r="E24" s="27">
        <v>1158</v>
      </c>
      <c r="F24" s="6"/>
      <c r="G24" s="3">
        <f t="shared" si="1"/>
        <v>0</v>
      </c>
    </row>
    <row r="25" spans="2:7" ht="14.4" customHeight="1" x14ac:dyDescent="0.3">
      <c r="B25" s="25">
        <v>18</v>
      </c>
      <c r="C25" s="28" t="s">
        <v>37</v>
      </c>
      <c r="D25" s="26" t="s">
        <v>47</v>
      </c>
      <c r="E25" s="27">
        <v>500</v>
      </c>
      <c r="F25" s="6"/>
      <c r="G25" s="2">
        <f t="shared" si="1"/>
        <v>0</v>
      </c>
    </row>
    <row r="26" spans="2:7" ht="16.2" x14ac:dyDescent="0.3">
      <c r="B26" s="25">
        <v>19</v>
      </c>
      <c r="C26" s="28" t="s">
        <v>38</v>
      </c>
      <c r="D26" s="26" t="s">
        <v>46</v>
      </c>
      <c r="E26" s="27">
        <v>150</v>
      </c>
      <c r="F26" s="6"/>
      <c r="G26" s="3">
        <f t="shared" si="1"/>
        <v>0</v>
      </c>
    </row>
    <row r="27" spans="2:7" ht="16.2" x14ac:dyDescent="0.3">
      <c r="B27" s="25">
        <v>20</v>
      </c>
      <c r="C27" s="28" t="s">
        <v>11</v>
      </c>
      <c r="D27" s="26" t="s">
        <v>46</v>
      </c>
      <c r="E27" s="27">
        <v>750</v>
      </c>
      <c r="F27" s="6"/>
      <c r="G27" s="2">
        <f t="shared" si="1"/>
        <v>0</v>
      </c>
    </row>
    <row r="28" spans="2:7" ht="16.2" x14ac:dyDescent="0.3">
      <c r="B28" s="25">
        <v>21</v>
      </c>
      <c r="C28" s="28" t="s">
        <v>12</v>
      </c>
      <c r="D28" s="29" t="s">
        <v>46</v>
      </c>
      <c r="E28" s="27">
        <v>2445</v>
      </c>
      <c r="F28" s="6"/>
      <c r="G28" s="3">
        <f t="shared" si="1"/>
        <v>0</v>
      </c>
    </row>
    <row r="29" spans="2:7" ht="16.2" x14ac:dyDescent="0.3">
      <c r="B29" s="25">
        <v>22</v>
      </c>
      <c r="C29" s="28" t="s">
        <v>13</v>
      </c>
      <c r="D29" s="26" t="s">
        <v>46</v>
      </c>
      <c r="E29" s="27">
        <v>4312</v>
      </c>
      <c r="F29" s="6"/>
      <c r="G29" s="2">
        <f t="shared" si="1"/>
        <v>0</v>
      </c>
    </row>
    <row r="30" spans="2:7" ht="16.2" x14ac:dyDescent="0.3">
      <c r="B30" s="25">
        <v>23</v>
      </c>
      <c r="C30" s="28" t="s">
        <v>39</v>
      </c>
      <c r="D30" s="26" t="s">
        <v>46</v>
      </c>
      <c r="E30" s="27">
        <v>745</v>
      </c>
      <c r="F30" s="6"/>
      <c r="G30" s="2">
        <f t="shared" si="1"/>
        <v>0</v>
      </c>
    </row>
    <row r="31" spans="2:7" ht="16.2" x14ac:dyDescent="0.3">
      <c r="B31" s="25">
        <v>24</v>
      </c>
      <c r="C31" s="28" t="s">
        <v>40</v>
      </c>
      <c r="D31" s="26" t="s">
        <v>46</v>
      </c>
      <c r="E31" s="27">
        <v>25</v>
      </c>
      <c r="F31" s="6"/>
      <c r="G31" s="3">
        <f t="shared" si="1"/>
        <v>0</v>
      </c>
    </row>
    <row r="32" spans="2:7" ht="16.2" x14ac:dyDescent="0.3">
      <c r="B32" s="25">
        <v>25</v>
      </c>
      <c r="C32" s="28" t="s">
        <v>41</v>
      </c>
      <c r="D32" s="26" t="s">
        <v>46</v>
      </c>
      <c r="E32" s="27">
        <v>694</v>
      </c>
      <c r="F32" s="6"/>
      <c r="G32" s="2">
        <f t="shared" si="1"/>
        <v>0</v>
      </c>
    </row>
    <row r="33" spans="2:7" ht="15.6" x14ac:dyDescent="0.3">
      <c r="B33" s="25">
        <v>26</v>
      </c>
      <c r="C33" s="28" t="s">
        <v>42</v>
      </c>
      <c r="D33" s="26" t="s">
        <v>16</v>
      </c>
      <c r="E33" s="27">
        <v>2560</v>
      </c>
      <c r="F33" s="6"/>
      <c r="G33" s="3">
        <f t="shared" si="1"/>
        <v>0</v>
      </c>
    </row>
    <row r="34" spans="2:7" ht="28.2" customHeight="1" x14ac:dyDescent="0.3">
      <c r="B34" s="25">
        <v>27</v>
      </c>
      <c r="C34" s="28" t="s">
        <v>43</v>
      </c>
      <c r="D34" s="26" t="s">
        <v>46</v>
      </c>
      <c r="E34" s="27">
        <v>6626</v>
      </c>
      <c r="F34" s="6"/>
      <c r="G34" s="2">
        <f t="shared" si="1"/>
        <v>0</v>
      </c>
    </row>
    <row r="35" spans="2:7" ht="15.6" x14ac:dyDescent="0.3">
      <c r="B35" s="25">
        <v>28</v>
      </c>
      <c r="C35" s="28" t="s">
        <v>14</v>
      </c>
      <c r="D35" s="26" t="s">
        <v>19</v>
      </c>
      <c r="E35" s="27">
        <v>2577</v>
      </c>
      <c r="F35" s="6"/>
      <c r="G35" s="3">
        <f t="shared" si="1"/>
        <v>0</v>
      </c>
    </row>
    <row r="36" spans="2:7" ht="29.4" customHeight="1" thickBot="1" x14ac:dyDescent="0.35">
      <c r="B36" s="30">
        <v>29</v>
      </c>
      <c r="C36" s="31" t="s">
        <v>15</v>
      </c>
      <c r="D36" s="32" t="s">
        <v>19</v>
      </c>
      <c r="E36" s="33">
        <v>1160</v>
      </c>
      <c r="F36" s="7"/>
      <c r="G36" s="4">
        <f t="shared" si="1"/>
        <v>0</v>
      </c>
    </row>
    <row r="37" spans="2:7" ht="27.6" customHeight="1" thickTop="1" thickBot="1" x14ac:dyDescent="0.35">
      <c r="B37" s="34" t="s">
        <v>26</v>
      </c>
      <c r="C37" s="42" t="s">
        <v>50</v>
      </c>
      <c r="D37" s="43"/>
      <c r="E37" s="43"/>
      <c r="F37" s="44"/>
      <c r="G37" s="5">
        <f>SUM(G8:G36)</f>
        <v>0</v>
      </c>
    </row>
    <row r="38" spans="2:7" ht="23.4" customHeight="1" thickTop="1" x14ac:dyDescent="0.3">
      <c r="B38" s="35"/>
      <c r="C38" s="36"/>
      <c r="D38" s="36"/>
      <c r="E38" s="36"/>
      <c r="F38" s="36"/>
    </row>
    <row r="39" spans="2:7" ht="23.4" customHeight="1" x14ac:dyDescent="0.45">
      <c r="B39" s="39" t="s">
        <v>53</v>
      </c>
      <c r="C39" s="39"/>
      <c r="D39" s="39"/>
      <c r="E39" s="39"/>
      <c r="F39" s="39"/>
      <c r="G39" s="39"/>
    </row>
    <row r="40" spans="2:7" ht="23.4" customHeight="1" x14ac:dyDescent="0.3">
      <c r="B40" s="40" t="s">
        <v>0</v>
      </c>
      <c r="C40" s="40"/>
      <c r="D40" s="40"/>
      <c r="E40" s="40"/>
      <c r="F40" s="40"/>
      <c r="G40" s="40"/>
    </row>
    <row r="41" spans="2:7" ht="23.4" customHeight="1" x14ac:dyDescent="0.4">
      <c r="B41" s="41" t="s">
        <v>1</v>
      </c>
      <c r="C41" s="41"/>
      <c r="D41" s="41"/>
      <c r="E41" s="41"/>
      <c r="F41" s="41"/>
      <c r="G41" s="41"/>
    </row>
    <row r="43" spans="2:7" ht="23.4" customHeight="1" x14ac:dyDescent="0.3">
      <c r="B43" s="50" t="s">
        <v>55</v>
      </c>
      <c r="C43" s="50"/>
      <c r="D43" s="50"/>
      <c r="E43" s="50"/>
      <c r="F43" s="50"/>
      <c r="G43" s="37">
        <f>G37</f>
        <v>0</v>
      </c>
    </row>
    <row r="44" spans="2:7" ht="23.4" customHeight="1" x14ac:dyDescent="0.3">
      <c r="B44" s="50" t="s">
        <v>52</v>
      </c>
      <c r="C44" s="50"/>
      <c r="D44" s="50"/>
      <c r="E44" s="50"/>
      <c r="F44" s="50"/>
      <c r="G44" s="8"/>
    </row>
    <row r="45" spans="2:7" ht="23.4" customHeight="1" thickBot="1" x14ac:dyDescent="0.35">
      <c r="B45" s="50" t="s">
        <v>54</v>
      </c>
      <c r="C45" s="50"/>
      <c r="D45" s="50"/>
      <c r="E45" s="50"/>
      <c r="F45" s="50"/>
      <c r="G45" s="9"/>
    </row>
    <row r="46" spans="2:7" ht="23.4" customHeight="1" thickBot="1" x14ac:dyDescent="0.35">
      <c r="B46" s="50" t="s">
        <v>51</v>
      </c>
      <c r="C46" s="50"/>
      <c r="D46" s="50"/>
      <c r="E46" s="50"/>
      <c r="F46" s="50"/>
      <c r="G46" s="38">
        <f>G43+G45</f>
        <v>0</v>
      </c>
    </row>
    <row r="48" spans="2:7" x14ac:dyDescent="0.3">
      <c r="B48" s="51" t="s">
        <v>24</v>
      </c>
      <c r="C48" s="51"/>
      <c r="D48" s="51"/>
      <c r="E48" s="51"/>
      <c r="F48" s="51"/>
      <c r="G48" s="51"/>
    </row>
    <row r="49" spans="5:7" ht="45" customHeight="1" x14ac:dyDescent="0.3"/>
    <row r="50" spans="5:7" x14ac:dyDescent="0.3">
      <c r="E50" s="40"/>
      <c r="F50" s="40"/>
      <c r="G50" s="40"/>
    </row>
    <row r="51" spans="5:7" x14ac:dyDescent="0.3">
      <c r="E51" s="40" t="s">
        <v>25</v>
      </c>
      <c r="F51" s="40"/>
      <c r="G51" s="40"/>
    </row>
    <row r="52" spans="5:7" x14ac:dyDescent="0.3">
      <c r="E52" s="45" t="s">
        <v>48</v>
      </c>
      <c r="F52" s="45"/>
      <c r="G52" s="45"/>
    </row>
    <row r="53" spans="5:7" x14ac:dyDescent="0.3">
      <c r="E53" s="45"/>
      <c r="F53" s="45"/>
      <c r="G53" s="45"/>
    </row>
    <row r="66" spans="2:7" ht="15.6" x14ac:dyDescent="0.3">
      <c r="B66" s="49" t="s">
        <v>44</v>
      </c>
      <c r="C66" s="49"/>
      <c r="D66" s="49"/>
      <c r="E66" s="49"/>
      <c r="F66" s="49"/>
      <c r="G66" s="49"/>
    </row>
    <row r="67" spans="2:7" ht="4.95" customHeight="1" x14ac:dyDescent="0.3">
      <c r="B67" s="49"/>
      <c r="C67" s="49"/>
      <c r="D67" s="49"/>
      <c r="E67" s="49"/>
      <c r="F67" s="49"/>
      <c r="G67" s="49"/>
    </row>
    <row r="68" spans="2:7" ht="190.8" customHeight="1" x14ac:dyDescent="0.3">
      <c r="B68" s="46" t="s">
        <v>57</v>
      </c>
      <c r="C68" s="47"/>
      <c r="D68" s="47"/>
      <c r="E68" s="47"/>
      <c r="F68" s="47"/>
      <c r="G68" s="48"/>
    </row>
  </sheetData>
  <sheetProtection password="F79C" sheet="1" objects="1" scenarios="1" selectLockedCells="1"/>
  <mergeCells count="18">
    <mergeCell ref="B40:G40"/>
    <mergeCell ref="B41:G41"/>
    <mergeCell ref="E52:G53"/>
    <mergeCell ref="B68:G68"/>
    <mergeCell ref="B66:G66"/>
    <mergeCell ref="B43:F43"/>
    <mergeCell ref="B48:G48"/>
    <mergeCell ref="E50:G50"/>
    <mergeCell ref="E51:G51"/>
    <mergeCell ref="B67:G67"/>
    <mergeCell ref="B44:F44"/>
    <mergeCell ref="B45:F45"/>
    <mergeCell ref="B46:F46"/>
    <mergeCell ref="B2:G2"/>
    <mergeCell ref="B3:G3"/>
    <mergeCell ref="B4:G4"/>
    <mergeCell ref="C37:F37"/>
    <mergeCell ref="B39:G39"/>
  </mergeCells>
  <pageMargins left="0.70866141732283472" right="0.70866141732283472" top="0.6692913385826772" bottom="0.70866141732283472" header="0.31496062992125984" footer="0.31496062992125984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czck+MNWTL0Xo9JZmy0GCN54mDo=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/+5h3cVWDtkdNi3CUqVYEFFl8bU=</DigestValue>
    </Reference>
  </SignedInfo>
  <SignatureValue>KyD0EHMQp0mIv+ILx7LciQJNaedWLkI3wXU5RA0Khsh4QIPGTMnRt86Kodi/PzSCOw0o+xodUvK+
RZ4OepJ4lUvV1rV4oS9Ctpt11HWRzobu9AA+ObBVGGN6SmyTlfFjxcH8+CcRRzftT9ampUHxMJK5
AlWGcvslJ0kac3wqAoiQiWE6B1RQOO+e4bJ2qttLnW5wyrRdxAR7ZaYe/k3QqINhSk4i33edPmZo
TtG3m3JgAXu7/Q3bVCyJFAInI6usYGDhHobD6uT2IR8Wwo4q2Lf2D9oeR4KA3Lr7b3/5Kk3OYYwu
XNGdGQCwKsgPHLNU95H3JHFiKbifT/p/D9Wihg==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CFrWHyjI6bUrRE1wmwVXpyaCJVE=</DigestValue>
      </Reference>
      <Reference URI="/xl/worksheets/sheet1.xml?ContentType=application/vnd.openxmlformats-officedocument.spreadsheetml.worksheet+xml">
        <DigestMethod Algorithm="http://www.w3.org/2000/09/xmldsig#sha1"/>
        <DigestValue>ng3VeChDOAhn2DgqUZ6vAgNtP48=</DigestValue>
      </Reference>
      <Reference URI="/xl/styles.xml?ContentType=application/vnd.openxmlformats-officedocument.spreadsheetml.styles+xml">
        <DigestMethod Algorithm="http://www.w3.org/2000/09/xmldsig#sha1"/>
        <DigestValue>F8+7pqi/CX+tRs2OQ/Xeyjd9mlY=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RAzz0MyLIO9nTxYys5eWPYNhbkc=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3pTJqWt3GoqajaDZzqXaRzBuI+I=</DigestValue>
      </Reference>
      <Reference URI="/xl/sharedStrings.xml?ContentType=application/vnd.openxmlformats-officedocument.spreadsheetml.sharedStrings+xml">
        <DigestMethod Algorithm="http://www.w3.org/2000/09/xmldsig#sha1"/>
        <DigestValue>K6yIE4ZU6L8cydwlRSRZJRYHENs=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2016-05-04T10:26:30Z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2016-05-04T10:26:30Z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2016-05-04T07:19:33Z</cp:lastPrinted>
  <dcterms:created xsi:type="dcterms:W3CDTF">2016-02-22T14:38:59Z</dcterms:created>
  <dcterms:modified xsi:type="dcterms:W3CDTF">2016-05-04T07:50:09Z</dcterms:modified>
</cp:coreProperties>
</file>