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3408" yWindow="2388" windowWidth="14400" windowHeight="3732" tabRatio="939"/>
  </bookViews>
  <sheets>
    <sheet name="Kancelářské potřeby" sheetId="22" r:id="rId1"/>
  </sheets>
  <definedNames>
    <definedName name="_xlnm.Print_Area" localSheetId="0">'Kancelářské potřeby'!$B$1:$P$305</definedName>
  </definedNames>
  <calcPr calcId="145621"/>
</workbook>
</file>

<file path=xl/calcChain.xml><?xml version="1.0" encoding="utf-8"?>
<calcChain xmlns="http://schemas.openxmlformats.org/spreadsheetml/2006/main">
  <c r="P9" i="22" l="1"/>
  <c r="P10" i="22"/>
  <c r="P11" i="22"/>
  <c r="P12" i="22"/>
  <c r="P13" i="22"/>
  <c r="P14" i="22"/>
  <c r="P15" i="22"/>
  <c r="P16" i="22"/>
  <c r="P17" i="22"/>
  <c r="P18" i="22"/>
  <c r="P19" i="22"/>
  <c r="P20" i="22"/>
  <c r="P21" i="22"/>
  <c r="P22" i="22"/>
  <c r="P23" i="22"/>
  <c r="P24" i="22"/>
  <c r="P25" i="22"/>
  <c r="P26" i="22"/>
  <c r="P27" i="22"/>
  <c r="P28" i="22"/>
  <c r="P29" i="22"/>
  <c r="P30" i="22"/>
  <c r="P31" i="22"/>
  <c r="P32" i="22"/>
  <c r="P33" i="22"/>
  <c r="P34" i="22"/>
  <c r="P35" i="22"/>
  <c r="P36" i="22"/>
  <c r="P37" i="22"/>
  <c r="P38" i="22"/>
  <c r="P39" i="22"/>
  <c r="P40" i="22"/>
  <c r="P41" i="22"/>
  <c r="P42" i="22"/>
  <c r="P43" i="22"/>
  <c r="P44" i="22"/>
  <c r="P45" i="22"/>
  <c r="P46" i="22"/>
  <c r="P47" i="22"/>
  <c r="P48" i="22"/>
  <c r="P49" i="22"/>
  <c r="P50" i="22"/>
  <c r="P51" i="22"/>
  <c r="P52" i="22"/>
  <c r="P53" i="22"/>
  <c r="P54" i="22"/>
  <c r="P55" i="22"/>
  <c r="P56" i="22"/>
  <c r="P57" i="22"/>
  <c r="P58" i="22"/>
  <c r="P59" i="22"/>
  <c r="P60" i="22"/>
  <c r="P61" i="22"/>
  <c r="P62" i="22"/>
  <c r="P63" i="22"/>
  <c r="P64" i="22"/>
  <c r="P65" i="22"/>
  <c r="P66" i="22"/>
  <c r="P67" i="22"/>
  <c r="P68" i="22"/>
  <c r="P69" i="22"/>
  <c r="P70" i="22"/>
  <c r="P71" i="22"/>
  <c r="P72" i="22"/>
  <c r="P73" i="22"/>
  <c r="P74" i="22"/>
  <c r="P75" i="22"/>
  <c r="P76" i="22"/>
  <c r="P77" i="22"/>
  <c r="P78" i="22"/>
  <c r="P79" i="22"/>
  <c r="P80" i="22"/>
  <c r="P81" i="22"/>
  <c r="P82" i="22"/>
  <c r="P83" i="22"/>
  <c r="P84" i="22"/>
  <c r="P85" i="22"/>
  <c r="P86" i="22"/>
  <c r="P87" i="22"/>
  <c r="P88" i="22"/>
  <c r="P89" i="22"/>
  <c r="P90" i="22"/>
  <c r="P91" i="22"/>
  <c r="P92" i="22"/>
  <c r="P93" i="22"/>
  <c r="P94" i="22"/>
  <c r="P95" i="22"/>
  <c r="P96" i="22"/>
  <c r="P97" i="22"/>
  <c r="P98" i="22"/>
  <c r="P99" i="22"/>
  <c r="P100" i="22"/>
  <c r="P101" i="22"/>
  <c r="P102" i="22"/>
  <c r="P103" i="22"/>
  <c r="P104" i="22"/>
  <c r="P105" i="22"/>
  <c r="P106" i="22"/>
  <c r="P107" i="22"/>
  <c r="P108" i="22"/>
  <c r="P109" i="22"/>
  <c r="P110" i="22"/>
  <c r="P111" i="22"/>
  <c r="P112" i="22"/>
  <c r="P113" i="22"/>
  <c r="P114" i="22"/>
  <c r="P115" i="22"/>
  <c r="P116" i="22"/>
  <c r="P117" i="22"/>
  <c r="P118" i="22"/>
  <c r="P119" i="22"/>
  <c r="P120" i="22"/>
  <c r="P121" i="22"/>
  <c r="P122" i="22"/>
  <c r="P123" i="22"/>
  <c r="P124" i="22"/>
  <c r="P125" i="22"/>
  <c r="P126" i="22"/>
  <c r="P127" i="22"/>
  <c r="P128" i="22"/>
  <c r="P129" i="22"/>
  <c r="P130" i="22"/>
  <c r="P131" i="22"/>
  <c r="P132" i="22"/>
  <c r="P133" i="22"/>
  <c r="P134" i="22"/>
  <c r="P135" i="22"/>
  <c r="P136" i="22"/>
  <c r="P137" i="22"/>
  <c r="P138" i="22"/>
  <c r="P139" i="22"/>
  <c r="P140" i="22"/>
  <c r="P141" i="22"/>
  <c r="P142" i="22"/>
  <c r="P143" i="22"/>
  <c r="P144" i="22"/>
  <c r="P145" i="22"/>
  <c r="P146" i="22"/>
  <c r="P147" i="22"/>
  <c r="P148" i="22"/>
  <c r="P149" i="22"/>
  <c r="P150" i="22"/>
  <c r="P151" i="22"/>
  <c r="P152" i="22"/>
  <c r="P153" i="22"/>
  <c r="P154" i="22"/>
  <c r="P155" i="22"/>
  <c r="P156" i="22"/>
  <c r="P157" i="22"/>
  <c r="P158" i="22"/>
  <c r="P159" i="22"/>
  <c r="P160" i="22"/>
  <c r="P161" i="22"/>
  <c r="P162" i="22"/>
  <c r="P163" i="22"/>
  <c r="P164" i="22"/>
  <c r="P165" i="22"/>
  <c r="P166" i="22"/>
  <c r="P167" i="22"/>
  <c r="P168" i="22"/>
  <c r="P169" i="22"/>
  <c r="P170" i="22"/>
  <c r="P171" i="22"/>
  <c r="P172" i="22"/>
  <c r="P173" i="22"/>
  <c r="P174" i="22"/>
  <c r="P175" i="22"/>
  <c r="P176" i="22"/>
  <c r="P177" i="22"/>
  <c r="P178" i="22"/>
  <c r="P179" i="22"/>
  <c r="P180" i="22"/>
  <c r="P181" i="22"/>
  <c r="P182" i="22"/>
  <c r="P183" i="22"/>
  <c r="P184" i="22"/>
  <c r="P185" i="22"/>
  <c r="P186" i="22"/>
  <c r="P187" i="22"/>
  <c r="P188" i="22"/>
  <c r="P189" i="22"/>
  <c r="P190" i="22"/>
  <c r="P191" i="22"/>
  <c r="P192" i="22"/>
  <c r="P193" i="22"/>
  <c r="P194" i="22"/>
  <c r="P195" i="22"/>
  <c r="P196" i="22"/>
  <c r="P197" i="22"/>
  <c r="P198" i="22"/>
  <c r="P199" i="22"/>
  <c r="P200" i="22"/>
  <c r="P201" i="22"/>
  <c r="P202" i="22"/>
  <c r="P203" i="22"/>
  <c r="P204" i="22"/>
  <c r="P205" i="22"/>
  <c r="P206" i="22"/>
  <c r="P207" i="22"/>
  <c r="P208" i="22"/>
  <c r="P209" i="22"/>
  <c r="P210" i="22"/>
  <c r="P211" i="22"/>
  <c r="P212" i="22"/>
  <c r="P213" i="22"/>
  <c r="P214" i="22"/>
  <c r="P215" i="22"/>
  <c r="P216" i="22"/>
  <c r="P217" i="22"/>
  <c r="P218" i="22"/>
  <c r="P219" i="22"/>
  <c r="P220" i="22"/>
  <c r="P221" i="22"/>
  <c r="P222" i="22"/>
  <c r="P223" i="22"/>
  <c r="P224" i="22"/>
  <c r="P225" i="22"/>
  <c r="P226" i="22"/>
  <c r="P227" i="22"/>
  <c r="P228" i="22"/>
  <c r="P229" i="22"/>
  <c r="P230" i="22"/>
  <c r="P231" i="22"/>
  <c r="P232" i="22"/>
  <c r="P233" i="22"/>
  <c r="P234" i="22"/>
  <c r="P235" i="22"/>
  <c r="P236" i="22"/>
  <c r="P237" i="22"/>
  <c r="P238" i="22"/>
  <c r="P239" i="22"/>
  <c r="P240" i="22"/>
  <c r="P241" i="22"/>
  <c r="P242" i="22"/>
  <c r="P243" i="22"/>
  <c r="P244" i="22"/>
  <c r="P245" i="22"/>
  <c r="P246" i="22"/>
  <c r="P247" i="22"/>
  <c r="P248" i="22"/>
  <c r="P249" i="22"/>
  <c r="P250" i="22"/>
  <c r="P251" i="22"/>
  <c r="P252" i="22"/>
  <c r="P253" i="22"/>
  <c r="P254" i="22"/>
  <c r="P255" i="22"/>
  <c r="P256" i="22"/>
  <c r="P257" i="22"/>
  <c r="P258" i="22"/>
  <c r="P259" i="22"/>
  <c r="P260" i="22"/>
  <c r="P261" i="22"/>
  <c r="P262" i="22"/>
  <c r="P263" i="22"/>
  <c r="P264" i="22"/>
  <c r="P265" i="22"/>
  <c r="P266" i="22"/>
  <c r="P267" i="22"/>
  <c r="P268" i="22"/>
  <c r="P269" i="22"/>
  <c r="P270" i="22"/>
  <c r="P271" i="22"/>
  <c r="P272" i="22"/>
  <c r="P273" i="22"/>
  <c r="P274" i="22"/>
  <c r="P275" i="22"/>
  <c r="P276" i="22"/>
  <c r="P277" i="22"/>
  <c r="P278" i="22"/>
  <c r="P279" i="22"/>
  <c r="P280" i="22"/>
  <c r="P281" i="22"/>
  <c r="P282" i="22"/>
  <c r="P283" i="22"/>
  <c r="P284" i="22"/>
  <c r="P285" i="22"/>
  <c r="P286" i="22"/>
  <c r="P287" i="22"/>
  <c r="P288" i="22"/>
  <c r="P289" i="22"/>
  <c r="P290" i="22"/>
  <c r="P291" i="22"/>
  <c r="P292" i="22"/>
  <c r="P293" i="22"/>
  <c r="P294" i="22"/>
  <c r="P295" i="22"/>
  <c r="P296" i="22"/>
  <c r="P297" i="22"/>
  <c r="P298" i="22"/>
  <c r="P299" i="22"/>
  <c r="P300" i="22"/>
  <c r="P301" i="22"/>
  <c r="P302" i="22"/>
  <c r="O12" i="22" l="1"/>
  <c r="O13" i="22"/>
  <c r="O14" i="22"/>
  <c r="O15" i="22"/>
  <c r="O16" i="22"/>
  <c r="O17" i="22"/>
  <c r="O18" i="22"/>
  <c r="O19" i="22"/>
  <c r="O20" i="22"/>
  <c r="O21" i="22"/>
  <c r="O22" i="22"/>
  <c r="O23" i="22"/>
  <c r="O24" i="22"/>
  <c r="O25" i="22"/>
  <c r="O26" i="22"/>
  <c r="O27" i="22"/>
  <c r="O28" i="22"/>
  <c r="O29" i="22"/>
  <c r="O30" i="22"/>
  <c r="O31" i="22"/>
  <c r="O32" i="22"/>
  <c r="O33" i="22"/>
  <c r="O34" i="22"/>
  <c r="O35" i="22"/>
  <c r="O36" i="22"/>
  <c r="O37" i="22"/>
  <c r="O38" i="22"/>
  <c r="O39" i="22"/>
  <c r="O40" i="22"/>
  <c r="O41" i="22"/>
  <c r="O42" i="22"/>
  <c r="O43" i="22"/>
  <c r="O44" i="22"/>
  <c r="O45" i="22"/>
  <c r="O46" i="22"/>
  <c r="O47" i="22"/>
  <c r="O48" i="22"/>
  <c r="O49" i="22"/>
  <c r="O50" i="22"/>
  <c r="O51" i="22"/>
  <c r="O52" i="22"/>
  <c r="O53" i="22"/>
  <c r="O54" i="22"/>
  <c r="O55" i="22"/>
  <c r="O56" i="22"/>
  <c r="O57" i="22"/>
  <c r="O58" i="22"/>
  <c r="O59" i="22"/>
  <c r="O60" i="22"/>
  <c r="O61" i="22"/>
  <c r="O62" i="22"/>
  <c r="O63" i="22"/>
  <c r="O64" i="22"/>
  <c r="O65" i="22"/>
  <c r="O66" i="22"/>
  <c r="O67" i="22"/>
  <c r="O68" i="22"/>
  <c r="O69" i="22"/>
  <c r="O70" i="22"/>
  <c r="O71" i="22"/>
  <c r="O72" i="22"/>
  <c r="O73" i="22"/>
  <c r="O74" i="22"/>
  <c r="O75" i="22"/>
  <c r="O76" i="22"/>
  <c r="O77" i="22"/>
  <c r="O78" i="22"/>
  <c r="O79" i="22"/>
  <c r="O80" i="22"/>
  <c r="O81" i="22"/>
  <c r="O82" i="22"/>
  <c r="O83" i="22"/>
  <c r="O84" i="22"/>
  <c r="O85" i="22"/>
  <c r="O86" i="22"/>
  <c r="O87" i="22"/>
  <c r="O88" i="22"/>
  <c r="O89" i="22"/>
  <c r="O90" i="22"/>
  <c r="O91" i="22"/>
  <c r="O92" i="22"/>
  <c r="O93" i="22"/>
  <c r="O94" i="22"/>
  <c r="O95" i="22"/>
  <c r="O96" i="22"/>
  <c r="O97" i="22"/>
  <c r="O98" i="22"/>
  <c r="O99" i="22"/>
  <c r="O100" i="22"/>
  <c r="O101" i="22"/>
  <c r="O102" i="22"/>
  <c r="O103" i="22"/>
  <c r="O104" i="22"/>
  <c r="O105" i="22"/>
  <c r="O106" i="22"/>
  <c r="O107" i="22"/>
  <c r="O108" i="22"/>
  <c r="O109" i="22"/>
  <c r="O110" i="22"/>
  <c r="O111" i="22"/>
  <c r="O112" i="22"/>
  <c r="O113" i="22"/>
  <c r="O114" i="22"/>
  <c r="O115" i="22"/>
  <c r="O116" i="22"/>
  <c r="O117" i="22"/>
  <c r="O118" i="22"/>
  <c r="O119" i="22"/>
  <c r="O120" i="22"/>
  <c r="O121" i="22"/>
  <c r="O122" i="22"/>
  <c r="O123" i="22"/>
  <c r="O124" i="22"/>
  <c r="O125" i="22"/>
  <c r="O126" i="22"/>
  <c r="O127" i="22"/>
  <c r="O128" i="22"/>
  <c r="O129" i="22"/>
  <c r="O130" i="22"/>
  <c r="O131" i="22"/>
  <c r="O132" i="22"/>
  <c r="O133" i="22"/>
  <c r="O134" i="22"/>
  <c r="O135" i="22"/>
  <c r="O136" i="22"/>
  <c r="O137" i="22"/>
  <c r="O138" i="22"/>
  <c r="O139" i="22"/>
  <c r="O140" i="22"/>
  <c r="O141" i="22"/>
  <c r="O142" i="22"/>
  <c r="O143" i="22"/>
  <c r="O144" i="22"/>
  <c r="O145" i="22"/>
  <c r="O146" i="22"/>
  <c r="O147" i="22"/>
  <c r="O148" i="22"/>
  <c r="O149" i="22"/>
  <c r="O150" i="22"/>
  <c r="O151" i="22"/>
  <c r="O152" i="22"/>
  <c r="O153" i="22"/>
  <c r="O154" i="22"/>
  <c r="O155" i="22"/>
  <c r="O156" i="22"/>
  <c r="O157" i="22"/>
  <c r="O158" i="22"/>
  <c r="O159" i="22"/>
  <c r="O160" i="22"/>
  <c r="O161" i="22"/>
  <c r="O162" i="22"/>
  <c r="O163" i="22"/>
  <c r="O164" i="22"/>
  <c r="O165" i="22"/>
  <c r="O166" i="22"/>
  <c r="O167" i="22"/>
  <c r="O168" i="22"/>
  <c r="O169" i="22"/>
  <c r="O170" i="22"/>
  <c r="O171" i="22"/>
  <c r="O172" i="22"/>
  <c r="O173" i="22"/>
  <c r="O174" i="22"/>
  <c r="O175" i="22"/>
  <c r="O176" i="22"/>
  <c r="O177" i="22"/>
  <c r="O178" i="22"/>
  <c r="O179" i="22"/>
  <c r="O180" i="22"/>
  <c r="O181" i="22"/>
  <c r="O182" i="22"/>
  <c r="O183" i="22"/>
  <c r="O184" i="22"/>
  <c r="O185" i="22"/>
  <c r="O186" i="22"/>
  <c r="O187" i="22"/>
  <c r="O188" i="22"/>
  <c r="O189" i="22"/>
  <c r="O190" i="22"/>
  <c r="O191" i="22"/>
  <c r="O192" i="22"/>
  <c r="O193" i="22"/>
  <c r="O194" i="22"/>
  <c r="O195" i="22"/>
  <c r="O196" i="22"/>
  <c r="O197" i="22"/>
  <c r="O198" i="22"/>
  <c r="O199" i="22"/>
  <c r="O200" i="22"/>
  <c r="O201" i="22"/>
  <c r="O202" i="22"/>
  <c r="O203" i="22"/>
  <c r="O204" i="22"/>
  <c r="O205" i="22"/>
  <c r="O206" i="22"/>
  <c r="O207" i="22"/>
  <c r="O208" i="22"/>
  <c r="O209" i="22"/>
  <c r="O210" i="22"/>
  <c r="O211" i="22"/>
  <c r="O212" i="22"/>
  <c r="O213" i="22"/>
  <c r="O214" i="22"/>
  <c r="O215" i="22"/>
  <c r="O216" i="22"/>
  <c r="O217" i="22"/>
  <c r="O218" i="22"/>
  <c r="O219" i="22"/>
  <c r="O220" i="22"/>
  <c r="O221" i="22"/>
  <c r="O222" i="22"/>
  <c r="O223" i="22"/>
  <c r="O224" i="22"/>
  <c r="O225" i="22"/>
  <c r="O226" i="22"/>
  <c r="O227" i="22"/>
  <c r="O228" i="22"/>
  <c r="O229" i="22"/>
  <c r="O230" i="22"/>
  <c r="O231" i="22"/>
  <c r="O232" i="22"/>
  <c r="O233" i="22"/>
  <c r="O234" i="22"/>
  <c r="O235" i="22"/>
  <c r="O236" i="22"/>
  <c r="O237" i="22"/>
  <c r="O238" i="22"/>
  <c r="O239" i="22"/>
  <c r="O240" i="22"/>
  <c r="O241" i="22"/>
  <c r="O242" i="22"/>
  <c r="O243" i="22"/>
  <c r="O244" i="22"/>
  <c r="O245" i="22"/>
  <c r="O246" i="22"/>
  <c r="O247" i="22"/>
  <c r="O248" i="22"/>
  <c r="O249" i="22"/>
  <c r="O250" i="22"/>
  <c r="O251" i="22"/>
  <c r="O252" i="22"/>
  <c r="O253" i="22"/>
  <c r="O254" i="22"/>
  <c r="O255" i="22"/>
  <c r="O256" i="22"/>
  <c r="O257" i="22"/>
  <c r="O258" i="22"/>
  <c r="O259" i="22"/>
  <c r="O260" i="22"/>
  <c r="O261" i="22"/>
  <c r="O262" i="22"/>
  <c r="O263" i="22"/>
  <c r="O264" i="22"/>
  <c r="O265" i="22"/>
  <c r="O266" i="22"/>
  <c r="O267" i="22"/>
  <c r="O268" i="22"/>
  <c r="O269" i="22"/>
  <c r="O270" i="22"/>
  <c r="O271" i="22"/>
  <c r="O272" i="22"/>
  <c r="O273" i="22"/>
  <c r="O274" i="22"/>
  <c r="O275" i="22"/>
  <c r="O276" i="22"/>
  <c r="O277" i="22"/>
  <c r="O278" i="22"/>
  <c r="O279" i="22"/>
  <c r="O280" i="22"/>
  <c r="O281" i="22"/>
  <c r="O282" i="22"/>
  <c r="O283" i="22"/>
  <c r="O284" i="22"/>
  <c r="O285" i="22"/>
  <c r="O286" i="22"/>
  <c r="O287" i="22"/>
  <c r="O288" i="22"/>
  <c r="O289" i="22"/>
  <c r="O290" i="22"/>
  <c r="O291" i="22"/>
  <c r="O292" i="22"/>
  <c r="O293" i="22"/>
  <c r="O294" i="22"/>
  <c r="O295" i="22"/>
  <c r="O296" i="22"/>
  <c r="O297" i="22"/>
  <c r="O298" i="22"/>
  <c r="O299" i="22"/>
  <c r="O300" i="22"/>
  <c r="O301" i="22"/>
  <c r="O302" i="22"/>
  <c r="O11" i="22"/>
  <c r="O10" i="22"/>
  <c r="O9" i="22"/>
  <c r="O8" i="22"/>
  <c r="O7" i="22"/>
  <c r="P8" i="22"/>
  <c r="P7" i="22"/>
  <c r="L274" i="22" l="1"/>
  <c r="L272" i="22"/>
  <c r="L270" i="22"/>
  <c r="L268" i="22"/>
  <c r="L266" i="22"/>
  <c r="L263" i="22"/>
  <c r="L261" i="22"/>
  <c r="L259" i="22"/>
  <c r="L257" i="22"/>
  <c r="L255" i="22"/>
  <c r="L253" i="22"/>
  <c r="L251" i="22"/>
  <c r="L249" i="22"/>
  <c r="L247" i="22"/>
  <c r="L245" i="22"/>
  <c r="L242" i="22"/>
  <c r="L240" i="22"/>
  <c r="L237" i="22"/>
  <c r="L235" i="22"/>
  <c r="L233" i="22"/>
  <c r="L231" i="22"/>
  <c r="L229" i="22"/>
  <c r="L227" i="22"/>
  <c r="L225" i="22"/>
  <c r="L223" i="22"/>
  <c r="L221" i="22"/>
  <c r="L219" i="22"/>
  <c r="L217" i="22"/>
  <c r="L215" i="22"/>
  <c r="L213" i="22"/>
  <c r="L211" i="22"/>
  <c r="L209" i="22"/>
  <c r="L207" i="22"/>
  <c r="L205" i="22"/>
  <c r="L203" i="22"/>
  <c r="L201" i="22"/>
  <c r="L199" i="22"/>
  <c r="L197" i="22"/>
  <c r="L196" i="22"/>
  <c r="L194" i="22"/>
  <c r="L192" i="22"/>
  <c r="L190" i="22"/>
  <c r="L188" i="22"/>
  <c r="L186" i="22"/>
  <c r="L184" i="22"/>
  <c r="L182" i="22"/>
  <c r="L180" i="22"/>
  <c r="L177" i="22"/>
  <c r="L175" i="22"/>
  <c r="L173" i="22"/>
  <c r="L171" i="22"/>
  <c r="L169" i="22"/>
  <c r="L167" i="22"/>
  <c r="L165" i="22"/>
  <c r="L163" i="22"/>
  <c r="L161" i="22"/>
  <c r="L158" i="22"/>
  <c r="L156" i="22"/>
  <c r="L154" i="22"/>
  <c r="L152" i="22"/>
  <c r="L150" i="22"/>
  <c r="L148" i="22"/>
  <c r="L146" i="22"/>
  <c r="L144" i="22"/>
  <c r="L142" i="22"/>
  <c r="L140" i="22"/>
  <c r="L138" i="22"/>
  <c r="L136" i="22"/>
  <c r="L134" i="22"/>
  <c r="L132" i="22"/>
  <c r="L130" i="22"/>
  <c r="L128" i="22"/>
  <c r="L126" i="22"/>
  <c r="L124" i="22"/>
  <c r="L122" i="22"/>
  <c r="L119" i="22"/>
  <c r="L117" i="22"/>
  <c r="L115" i="22"/>
  <c r="L113" i="22"/>
  <c r="L111" i="22"/>
  <c r="L109" i="22"/>
  <c r="L107" i="22"/>
  <c r="L105" i="22"/>
  <c r="L103" i="22"/>
  <c r="L101" i="22"/>
  <c r="L99" i="22"/>
  <c r="L97" i="22"/>
  <c r="L95" i="22"/>
  <c r="L92" i="22"/>
  <c r="L90" i="22"/>
  <c r="L88" i="22"/>
  <c r="L86" i="22"/>
  <c r="L84" i="22"/>
  <c r="L82" i="22"/>
  <c r="L80" i="22"/>
  <c r="L78" i="22"/>
  <c r="L76" i="22"/>
  <c r="L74" i="22"/>
  <c r="L72" i="22"/>
  <c r="L70" i="22"/>
  <c r="L68" i="22"/>
  <c r="L66" i="22"/>
  <c r="L64" i="22"/>
  <c r="L62" i="22"/>
  <c r="L60" i="22"/>
  <c r="L58" i="22"/>
  <c r="L56" i="22"/>
  <c r="L54" i="22"/>
  <c r="L52" i="22"/>
  <c r="L50" i="22"/>
  <c r="L48" i="22"/>
  <c r="L46" i="22"/>
  <c r="L44" i="22"/>
  <c r="L42" i="22"/>
  <c r="L40" i="22"/>
  <c r="L38" i="22"/>
  <c r="L36" i="22"/>
  <c r="L34" i="22"/>
  <c r="L32" i="22"/>
  <c r="L30" i="22"/>
  <c r="L28" i="22"/>
  <c r="L26" i="22"/>
  <c r="L24" i="22"/>
  <c r="L275" i="22"/>
  <c r="L178" i="22"/>
  <c r="L302" i="22"/>
  <c r="L301" i="22"/>
  <c r="L300" i="22"/>
  <c r="L299" i="22"/>
  <c r="L298" i="22"/>
  <c r="L297" i="22"/>
  <c r="L296" i="22"/>
  <c r="L295" i="22"/>
  <c r="L294" i="22"/>
  <c r="L293" i="22"/>
  <c r="L292" i="22"/>
  <c r="L291" i="22"/>
  <c r="L290" i="22"/>
  <c r="L289" i="22"/>
  <c r="L288" i="22"/>
  <c r="L287" i="22"/>
  <c r="L286" i="22"/>
  <c r="L285" i="22"/>
  <c r="L284" i="22"/>
  <c r="L283" i="22"/>
  <c r="L282" i="22"/>
  <c r="L281" i="22"/>
  <c r="L280" i="22"/>
  <c r="L279" i="22"/>
  <c r="L278" i="22"/>
  <c r="L277" i="22"/>
  <c r="L276" i="22"/>
  <c r="L273" i="22"/>
  <c r="L271" i="22"/>
  <c r="L269" i="22"/>
  <c r="L267" i="22"/>
  <c r="L265" i="22"/>
  <c r="L264" i="22"/>
  <c r="L262" i="22"/>
  <c r="L260" i="22"/>
  <c r="L258" i="22"/>
  <c r="L256" i="22"/>
  <c r="L254" i="22"/>
  <c r="L252" i="22"/>
  <c r="L250" i="22"/>
  <c r="L248" i="22"/>
  <c r="L246" i="22"/>
  <c r="L244" i="22"/>
  <c r="L243" i="22"/>
  <c r="L241" i="22"/>
  <c r="L239" i="22"/>
  <c r="L238" i="22"/>
  <c r="L236" i="22"/>
  <c r="L234" i="22"/>
  <c r="L232" i="22"/>
  <c r="L230" i="22"/>
  <c r="L228" i="22"/>
  <c r="L226" i="22"/>
  <c r="L224" i="22"/>
  <c r="L222" i="22"/>
  <c r="L220" i="22"/>
  <c r="L218" i="22"/>
  <c r="L216" i="22"/>
  <c r="L214" i="22"/>
  <c r="L212" i="22"/>
  <c r="L210" i="22"/>
  <c r="L208" i="22"/>
  <c r="L206" i="22"/>
  <c r="L204" i="22"/>
  <c r="L202" i="22"/>
  <c r="L200" i="22"/>
  <c r="L198" i="22"/>
  <c r="L195" i="22"/>
  <c r="L193" i="22"/>
  <c r="L191" i="22"/>
  <c r="L189" i="22"/>
  <c r="L187" i="22"/>
  <c r="L185" i="22"/>
  <c r="L183" i="22"/>
  <c r="L181" i="22"/>
  <c r="L179" i="22"/>
  <c r="L176" i="22"/>
  <c r="L174" i="22"/>
  <c r="L172" i="22"/>
  <c r="L170" i="22"/>
  <c r="L168" i="22"/>
  <c r="L166" i="22"/>
  <c r="L164" i="22"/>
  <c r="L162" i="22"/>
  <c r="L160" i="22"/>
  <c r="L159" i="22"/>
  <c r="L157" i="22"/>
  <c r="L155" i="22"/>
  <c r="L153" i="22"/>
  <c r="L151" i="22"/>
  <c r="L149" i="22"/>
  <c r="L147" i="22"/>
  <c r="L145" i="22"/>
  <c r="L143" i="22"/>
  <c r="L141" i="22"/>
  <c r="L139" i="22"/>
  <c r="L137" i="22"/>
  <c r="L135" i="22"/>
  <c r="L133" i="22"/>
  <c r="L131" i="22"/>
  <c r="L129" i="22"/>
  <c r="L127" i="22"/>
  <c r="L125" i="22"/>
  <c r="L123" i="22"/>
  <c r="L121" i="22"/>
  <c r="L120" i="22"/>
  <c r="L118" i="22"/>
  <c r="L116" i="22"/>
  <c r="L114" i="22"/>
  <c r="L112" i="22"/>
  <c r="L110" i="22"/>
  <c r="L108" i="22"/>
  <c r="L106" i="22"/>
  <c r="L104" i="22"/>
  <c r="L102" i="22"/>
  <c r="L100" i="22"/>
  <c r="L98" i="22"/>
  <c r="L96" i="22"/>
  <c r="L94" i="22"/>
  <c r="L93" i="22"/>
  <c r="L91" i="22"/>
  <c r="L89" i="22"/>
  <c r="L87" i="22"/>
  <c r="L85" i="22"/>
  <c r="L83" i="22"/>
  <c r="L81" i="22"/>
  <c r="L79" i="22"/>
  <c r="L77" i="22"/>
  <c r="L75" i="22"/>
  <c r="L73" i="22"/>
  <c r="L71" i="22"/>
  <c r="L69" i="22"/>
  <c r="L67" i="22"/>
  <c r="L65" i="22"/>
  <c r="L63" i="22"/>
  <c r="L61" i="22"/>
  <c r="L59" i="22"/>
  <c r="L57" i="22"/>
  <c r="L55" i="22"/>
  <c r="L53" i="22"/>
  <c r="L51" i="22"/>
  <c r="L49" i="22"/>
  <c r="L47" i="22"/>
  <c r="L45" i="22"/>
  <c r="L43" i="22"/>
  <c r="L41" i="22"/>
  <c r="L39" i="22"/>
  <c r="L37" i="22"/>
  <c r="L35" i="22"/>
  <c r="L33" i="22"/>
  <c r="L31" i="22"/>
  <c r="L29" i="22"/>
  <c r="L27" i="22"/>
  <c r="L25" i="22"/>
  <c r="L23" i="22"/>
  <c r="L22" i="22"/>
  <c r="L21" i="22"/>
  <c r="L20" i="22"/>
  <c r="L19" i="22"/>
  <c r="L18" i="22"/>
  <c r="L17" i="22"/>
  <c r="L16" i="22"/>
  <c r="L15" i="22"/>
  <c r="L14" i="22"/>
  <c r="L13" i="22"/>
  <c r="L12" i="22"/>
  <c r="L11" i="22"/>
  <c r="L10" i="22"/>
  <c r="L9" i="22"/>
  <c r="L8" i="22"/>
  <c r="L7" i="22" l="1"/>
  <c r="M305" i="22" s="1"/>
  <c r="N305" i="22" l="1"/>
</calcChain>
</file>

<file path=xl/sharedStrings.xml><?xml version="1.0" encoding="utf-8"?>
<sst xmlns="http://schemas.openxmlformats.org/spreadsheetml/2006/main" count="935" uniqueCount="391">
  <si>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</si>
  <si>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</si>
  <si>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</si>
  <si>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</si>
  <si>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</si>
  <si>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r>
      <t xml:space="preserve">Maximální cena za jednotlivé položky 
 v Kč BEZ DPH </t>
    </r>
    <r>
      <rPr>
        <i/>
        <sz val="11"/>
        <rFont val="Calibri"/>
        <family val="2"/>
        <charset val="238"/>
        <scheme val="minor"/>
      </rPr>
      <t>(počet MJ x maximální cena)</t>
    </r>
  </si>
  <si>
    <t>MAXIMÁLNÍ CENA za měrnou jednotku (MJ) 
v Kč bez DPH</t>
  </si>
  <si>
    <t>NABÍDKOVÁ CENA za měrnou jednotku (MJ)
v Kč bez DPH</t>
  </si>
  <si>
    <t>NABÍDKOVÁ CENA CELKEM 
v Kč bez DPH</t>
  </si>
  <si>
    <t>VYHOVUJE / NEVYHOVUJE</t>
  </si>
  <si>
    <t>Odkladač dokumentů stohovatelný - čirý</t>
  </si>
  <si>
    <t>Odkladač dokumentů stohovatelný - kouřový</t>
  </si>
  <si>
    <t>Spisové desky s tkanicemi</t>
  </si>
  <si>
    <t>Obálka plastová PVC s patentem  A6 - barva</t>
  </si>
  <si>
    <t>Obálka plastová PVC s patentem  A5 - čirá</t>
  </si>
  <si>
    <t>Obálka PVC se zipem A4 - čirá</t>
  </si>
  <si>
    <t>Pořadač pákový A4 - 5cm - modrý</t>
  </si>
  <si>
    <t>Pořadač pákový A4 - 5cm - zelený</t>
  </si>
  <si>
    <t>Pořadač pákový A4 - 5cm - červený</t>
  </si>
  <si>
    <t>Pořadač pákový A4 - 5cm - žlutý</t>
  </si>
  <si>
    <t>Pořadač pákový A4 - 5cm - černý</t>
  </si>
  <si>
    <t>Pořadač pákový A4 - 7,5 cm - modrý</t>
  </si>
  <si>
    <t>Pořadač pákový A4 - 7,5 cm - zelený</t>
  </si>
  <si>
    <t>Pořadač pákový A4 - 7,5 cm - žlutý</t>
  </si>
  <si>
    <t>Pořadač pákový A4 - 7,5 cm - černý</t>
  </si>
  <si>
    <t>Blok lepený bílý -  špalík 8-9 x 8-9 cm</t>
  </si>
  <si>
    <t>Blok lepený barevný - špalík 8-9 x 8-9 cm</t>
  </si>
  <si>
    <t xml:space="preserve">Blok A5 boční spirála linka </t>
  </si>
  <si>
    <t xml:space="preserve">Blok A5 boční spirála čtvereček </t>
  </si>
  <si>
    <t>Blok A4 boční spirála linka</t>
  </si>
  <si>
    <t xml:space="preserve">Blok A4 boční spirála čtvereček </t>
  </si>
  <si>
    <t>Sešit A5 linka</t>
  </si>
  <si>
    <t>Sešit A5 čtvereček</t>
  </si>
  <si>
    <t>Obálky bublinkové bílé 220x260 /E2/</t>
  </si>
  <si>
    <t>Obálky bublinkové bílé 270x360</t>
  </si>
  <si>
    <t>Lepící páska 19mm x 66 m  transparentní</t>
  </si>
  <si>
    <t>Lepicí páska 25mm x 66m transparentní</t>
  </si>
  <si>
    <t>Lepicí páska 38mm x 66m transparentní</t>
  </si>
  <si>
    <t>Lepicí páska 50mm x 66m transparentní</t>
  </si>
  <si>
    <t>Lepicí páska oboustranná 25mmx10m</t>
  </si>
  <si>
    <t>Lepicí páska s odvíječem lepenky 19mm</t>
  </si>
  <si>
    <t xml:space="preserve">Lepící páska do stolních odvíječů - náplň 19mm </t>
  </si>
  <si>
    <t>Lepicí tyčinka  min. 20g</t>
  </si>
  <si>
    <t>Lepicí tyčinka  min. 40g</t>
  </si>
  <si>
    <t xml:space="preserve">Vteřinové lepidlo min. hmotnost 3 g </t>
  </si>
  <si>
    <t>Tužka HB 2 s pryží</t>
  </si>
  <si>
    <t xml:space="preserve">Mikro tužka 0,5 </t>
  </si>
  <si>
    <t xml:space="preserve">Mikro tužka 0,7 </t>
  </si>
  <si>
    <t>Tuhy do mikrotužky 0,5 HB,B</t>
  </si>
  <si>
    <t>Tuhy do mikrotužky 0,7 HB,B</t>
  </si>
  <si>
    <t xml:space="preserve">Pastelky  - 12 barev </t>
  </si>
  <si>
    <t>Propisovací tužka jednorázová</t>
  </si>
  <si>
    <t>Propisovací tužka</t>
  </si>
  <si>
    <t>Kuličkové pero - modrá náplň</t>
  </si>
  <si>
    <t>Čisticí pěna universální</t>
  </si>
  <si>
    <t xml:space="preserve">Čisticí sprej na obrazovky </t>
  </si>
  <si>
    <t xml:space="preserve">Čisticí sprej na plasty </t>
  </si>
  <si>
    <t xml:space="preserve">Čisticí vlhčené ubrousky univerzální </t>
  </si>
  <si>
    <t xml:space="preserve">Čisticí trhací ubrousky v dóze na obrazovky </t>
  </si>
  <si>
    <t>Čistič na bílé tabule</t>
  </si>
  <si>
    <t xml:space="preserve">Čisticí houba magnetická na bílé tabule </t>
  </si>
  <si>
    <t xml:space="preserve">Datumovka samobarvící </t>
  </si>
  <si>
    <t xml:space="preserve">Rozešívačka </t>
  </si>
  <si>
    <t xml:space="preserve">Miska na sponky </t>
  </si>
  <si>
    <t>Magnetický zásobník na dopisní spony</t>
  </si>
  <si>
    <t>Klip kovový 19</t>
  </si>
  <si>
    <t>Klip kovový 25</t>
  </si>
  <si>
    <t>Klip kovový 32</t>
  </si>
  <si>
    <t>Korekční strojek jednorázový</t>
  </si>
  <si>
    <t>Korekční strojek 4,2 + náplň</t>
  </si>
  <si>
    <t>Náplň do korekčního strojku 4,2</t>
  </si>
  <si>
    <t>Korekční pero</t>
  </si>
  <si>
    <t>Opravný lak</t>
  </si>
  <si>
    <t xml:space="preserve">Motouz jutový přírodní  </t>
  </si>
  <si>
    <t>Motouz PP juta barevný umělý</t>
  </si>
  <si>
    <t>Nůžky střední velké</t>
  </si>
  <si>
    <t xml:space="preserve">Pryž </t>
  </si>
  <si>
    <t>Pryž v tužce, posuvná</t>
  </si>
  <si>
    <t>Ořezávátko dvojité se zásobníkem</t>
  </si>
  <si>
    <t>Trojúhelník 45</t>
  </si>
  <si>
    <t>Zvlhčovač  prstů glycerinový</t>
  </si>
  <si>
    <t>ks</t>
  </si>
  <si>
    <t>materiál PVC , s plastovým zipem</t>
  </si>
  <si>
    <t>bal</t>
  </si>
  <si>
    <t xml:space="preserve">min. 50 listů , spirála vlevo </t>
  </si>
  <si>
    <t>sada</t>
  </si>
  <si>
    <t>Délka 106,8 mm, extra tenký hrot, plastová trubička.</t>
  </si>
  <si>
    <t>klínový hrot , šíře stopy 1 - 4,6 mm, ventilační uzávěry, vhodný i na faxový papír</t>
  </si>
  <si>
    <t>doplněk ke všem magnetickým tabulím, barevný mix, průměr 24 mm,  10 ks v balení</t>
  </si>
  <si>
    <t>Archivační krabice na dokumenty A4 
(š 4,5 - 6 cm)</t>
  </si>
  <si>
    <t>Archivační krabice na dokumenty A4 
(š 6,5 - 8,5cm)</t>
  </si>
  <si>
    <t>Archivační krabice na dokumenty A4 
(š 9-11,5 cm)</t>
  </si>
  <si>
    <t>kvalitní průhledný polypropylen, zavírání jedním drukem (patentem) na delší straně</t>
  </si>
  <si>
    <t xml:space="preserve"> kvalitní průhledný polypropylen, zavírání jedním drukem na delší straně, mix barev </t>
  </si>
  <si>
    <t xml:space="preserve">ks </t>
  </si>
  <si>
    <t xml:space="preserve">formát A4,  lepenka potažená papírem.  </t>
  </si>
  <si>
    <t>formát A4, plast, kovový klip.</t>
  </si>
  <si>
    <t>formát A4, plast, kovový klip, uzavíratelná (pro řidiče).</t>
  </si>
  <si>
    <t>Rychlovazače PVC, A4 - modrá</t>
  </si>
  <si>
    <t>Rychlovazače PVC, A4 - červená</t>
  </si>
  <si>
    <t>Rychlovazače PVC, A4 -  žlutá</t>
  </si>
  <si>
    <t>Rychlovazače PVC, A4- zelená</t>
  </si>
  <si>
    <t>Rychlovazače PVC, A4 - bílá</t>
  </si>
  <si>
    <t>pro formát A4, karton min 250g</t>
  </si>
  <si>
    <t>plast, formát A4, šíře hřbetu 3,5 cm, průměr kroužků 25 mm, kapacita  cca 190 listů, hřbetní kapsa se štítkem na popisky.</t>
  </si>
  <si>
    <t>polypropylen min. 500 mic., formát A4, průměr kroužků 15 mm, šíře hřbetu 2 cm, čtyřkroužková mechanika, kapacita cca 70 listů, potiskovatelné.</t>
  </si>
  <si>
    <t>kartonová krabice pro dlouhodobé skladování dokumentů  formátu A4, šíře hřbetu 4,5 - 6 cm, možnost uložení ve skupinovém boxu, rozměr cca 330x260x50 mm.</t>
  </si>
  <si>
    <t xml:space="preserve">kartonová krabice pro dlouhodobé skladování dokumentů  formátu A4, šíře hřbetu 6,5 - 8,5 cm, možnost uložení ve skupinovém boxu, cca 330x260x75 mm. </t>
  </si>
  <si>
    <t>kartonová krabice pro dlouhodobé skladování dokumentů  formátu A4, šíře hřbetu 9 -11,5 cm, možnost uložení ve skupinovém boxu, cca 330x260x110 mm.</t>
  </si>
  <si>
    <t>Obálka plastová PVC s drukem  A4 - čirá</t>
  </si>
  <si>
    <t>Rozlišovač papírový ("jazyk") - mix 5 barev</t>
  </si>
  <si>
    <t>Rozlišovač kartonový A4  - 12 barev</t>
  </si>
  <si>
    <t>Pořadač pákový A4 - 5 cm, prešpán - modrý</t>
  </si>
  <si>
    <t>Pořadač pákový A4 - 5 cm, prešpán - zelený</t>
  </si>
  <si>
    <t>Pořadač pákový A4 - 5 cm, prešpán - červený</t>
  </si>
  <si>
    <t>Pořadač pákový A4 - 5 cm, prešpán - žlutý</t>
  </si>
  <si>
    <t>Pořadač pákový A4 - 5 cm, prešpán - černý</t>
  </si>
  <si>
    <t>Pořadač pákový A4 - 7,5 cm, prešpán - zelený</t>
  </si>
  <si>
    <t>Pořadač pákový A4 - 7,5 cm, prešpán - červený</t>
  </si>
  <si>
    <t>vnějšek plast, vnitřek hladký papír, formát A4, šíře 50 cm.</t>
  </si>
  <si>
    <t>karton z vnější strany potažený prešpánem, z vnitřní strany hladký papír, uzavírací kroužky proti náhodnému otevření, kovová ochranná lišta pro delší životnost, hřbetní kroužek.</t>
  </si>
  <si>
    <t xml:space="preserve"> vnějšek plast, vnitřek hladký papír.</t>
  </si>
  <si>
    <t xml:space="preserve">karton z vnější strany potažený prešpánem, z vnitřní strany hladký papír, uzavírací kroužky proti náhodnému otevření, kovová ochranná lišta. </t>
  </si>
  <si>
    <t>Pořadač pákový A4 - 7,5 cm - červený</t>
  </si>
  <si>
    <t>oddělování stránek v pořadačích všech typů,
rozměr 10,5x24 cm, 100 ks /balení.</t>
  </si>
  <si>
    <t>barevný rozlišovač, formát A4, euroděrování, 
popisovatelný titulní list, 12 listů/ balení.</t>
  </si>
  <si>
    <t>Pořadač 4-kroužkový A4 - 3,5 cm - modrý</t>
  </si>
  <si>
    <t>Pořadač 4-kroužkový A4 - 3,5 cm - zelený</t>
  </si>
  <si>
    <t>Pořadač 4-kroužkový A4 - 3,5 cm - červený</t>
  </si>
  <si>
    <t>Pořadač 4-kroužkový A4 - 3,5 cm - žlutý</t>
  </si>
  <si>
    <t>Pořadač 4-kroužkový A4 - 3,5 cm - černý</t>
  </si>
  <si>
    <t>formát A4, přední strana průhledná, zadní barevná.</t>
  </si>
  <si>
    <t>Rychlovazač karton, nezávěsný A4 - zelený</t>
  </si>
  <si>
    <t>formát A4 , transparentní polypropylen, zajišťovací gumička.</t>
  </si>
  <si>
    <t xml:space="preserve">Desky odkládací A4, 3 klopy  PP - modrá  průhl. </t>
  </si>
  <si>
    <t>Desky odkládací A4, 3 klopy - zelená průhl.</t>
  </si>
  <si>
    <t>čiré, min. 45 mic., balení 100 ks.</t>
  </si>
  <si>
    <t>čiré, min. 45 mic.,  balení 100 ks.</t>
  </si>
  <si>
    <t>čiré, obal otevřený z boční strany s klopou, polypropylen, euroděrování, min. 100 mic., balení 10 ks.</t>
  </si>
  <si>
    <t>formát A4 rozšířený na 220 mm , typ otvírání „U“, rozměr 220 x 300 mm, kapacita až 70 listů, polypropylen,  tloušťka min. 50 mic., balení 50 ks.</t>
  </si>
  <si>
    <t>nezávěsné hladké PVC obaly, vkládání na šířku i na výšku, min. 150 mic, 10 ks v balení.</t>
  </si>
  <si>
    <t>odkladač dokumentů, pro dokumenty do formátu A4+ , transparentní materiál, stohování kolmo i dvěma způsoby předsazeně, rozměry 255 x 70 x 360 mm (š x v x h).</t>
  </si>
  <si>
    <t>Desky s klipem A4 - zelená zadní strana</t>
  </si>
  <si>
    <t xml:space="preserve">plastové desky na dokumenty A4, se sponou ze speciální oceli, archivace a prezentace neděrovaných dokumentů, 
snadné a rychlé zakládání a vyjímání dokumentů, průhledná přední a barevná zadní strana. </t>
  </si>
  <si>
    <t>Desky s klipem A4 - černá zadní strana</t>
  </si>
  <si>
    <t xml:space="preserve">Podložka A4 s klipem jednoduchá </t>
  </si>
  <si>
    <t>Podložka A4 s klipem uzaviratelná</t>
  </si>
  <si>
    <t>odkládací desky A4, prešpán 350 g, zajišťovací gumička.</t>
  </si>
  <si>
    <t>Desky s gumičkou A4, 3 klopy, prešpán - modrá</t>
  </si>
  <si>
    <t>Desky s gumičkou A4, 3 klopy, prešpán - zelená</t>
  </si>
  <si>
    <t>Desky s gumičkou A4, 3 klopy, prešpán - červená</t>
  </si>
  <si>
    <t xml:space="preserve">Desky s gumičkou A4, 3 klopy, prešpán - žlutá </t>
  </si>
  <si>
    <t>Obaly "L" A4 - čirá</t>
  </si>
  <si>
    <t>Obaly "L" A4 - modrá</t>
  </si>
  <si>
    <t>Obaly "L" A4- zelená</t>
  </si>
  <si>
    <t>Obaly "L" A4 - červená</t>
  </si>
  <si>
    <t>Obaly "L" A4 - žlutá</t>
  </si>
  <si>
    <t xml:space="preserve">Desky přední pro kroužkovou vazbu - kouřové </t>
  </si>
  <si>
    <t>Desky přední pro kroužkovou vazbu - čiré</t>
  </si>
  <si>
    <t>obálky pro kroužkovou perfovazbu, formát A4, karton 250 g, povrchová úprava imitace kůže , 100 ks v balení.</t>
  </si>
  <si>
    <t>Desky zadní pro kroužkovou vazbu - modré</t>
  </si>
  <si>
    <t>Desky zadní pro kroužkovou vazbu - bílé</t>
  </si>
  <si>
    <t>speciálně profilované nasazovací lišty zajišťují trvalý
a pružný přítlak,  spojení 1-30listů, 50 ks v balení.</t>
  </si>
  <si>
    <t>speciálně profilované nasazovací lišty zajišťují trvalý
a pružný přítlak, spojení 30-60 listů, 50 ks v balení.</t>
  </si>
  <si>
    <t>pro plastovou kroužkovou vazbu, použitelné ve všech vázacích strojích, 100 ks v balení.</t>
  </si>
  <si>
    <t>pro plastovou kroužkovou vazbu, použitelné ve všech vázacích strojích, 50 ks v balení.</t>
  </si>
  <si>
    <t>slepený špalíček bílých papírů.</t>
  </si>
  <si>
    <t>slepený špalíček barevných papírů.</t>
  </si>
  <si>
    <t xml:space="preserve">Samolepící bločky 38 x 51 mm,  4 x neon  </t>
  </si>
  <si>
    <t>Samolepicí bločky 38 x 51 mm, 3 x žlutý</t>
  </si>
  <si>
    <t xml:space="preserve">Samolepící blok  75 x 75 mm ± 2 mm- neon zelená </t>
  </si>
  <si>
    <t>Samolepící blok  75 x 75 mm ± 2 mm- neon růžová</t>
  </si>
  <si>
    <t>Samolepící blok 75 x 75 mm ± 2 mm- neon žlutá</t>
  </si>
  <si>
    <t>adhezní bloček - neon, opatřen lepicí vrstvou pouze zpoloviny, nezanechává stopy po lepidle. 100 lístků.</t>
  </si>
  <si>
    <t>samolepicí blok, žlutá barva, každý lístek má podél jedné strany lepivý pásek, 3 ks po 100 listech v balení.</t>
  </si>
  <si>
    <t>samolepicí blok, každý lístek má podél jedné strany lepivý pásek, 4 barvy po 50 listech v balení.</t>
  </si>
  <si>
    <t>Samolepící záložky 20 x 50 mm - 4 barvy</t>
  </si>
  <si>
    <t>Samolepící záložky 11,9 × 43,2 mm - 4 barvy</t>
  </si>
  <si>
    <t>v umělohmotném pouzdře, snímatelné, popisovatelné, v sadě červená, modrá, zelená, žlutá, 4 × 35 záložek v balení.</t>
  </si>
  <si>
    <t>možnost mnohonásobné aplikace, po odlepení nezanechávají žádnou stopu, 4 x 50 listů.</t>
  </si>
  <si>
    <t xml:space="preserve">min.40 listů. </t>
  </si>
  <si>
    <t>průhledné čiré krycí desky min. 200 mic, přední strana, formát A4, 100ks/bal</t>
  </si>
  <si>
    <t xml:space="preserve">kouřové čiré krycí desky min. 200 mic, přední strana, formát A4, 100ks/bal </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</si>
  <si>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</si>
  <si>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</si>
  <si>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 xml:space="preserve">gramáž 80±2; tlouštka 160±3; vlhost 3,9-5,3%; opacita min.90;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</si>
  <si>
    <t xml:space="preserve">pro tisk i kopírování ve všech typech techniky, 1 bal/500 list. </t>
  </si>
  <si>
    <t>Papír barevný kopírovací A4 80g - mix 5 barev</t>
  </si>
  <si>
    <t>Kopírovací karton bílý A4 100g</t>
  </si>
  <si>
    <t>Kopírovací karton bílý A4 220g</t>
  </si>
  <si>
    <t xml:space="preserve">vhodný pro tisk, speciálně hlazený bílý karton, 1 bal/500 list. </t>
  </si>
  <si>
    <t>vhodný pro tisk, speciálně hlazený bílý karton, 1 bal/250 list.</t>
  </si>
  <si>
    <t>Karton kreslící bílý A3 220g</t>
  </si>
  <si>
    <t>Karton kreslící bílý A4 220g</t>
  </si>
  <si>
    <t>bílý karton (čtvrtka), 1 bal/200 list.</t>
  </si>
  <si>
    <t>barevný karton, 50 archů v balení.</t>
  </si>
  <si>
    <t xml:space="preserve">Karton kreslící barevný A4 180g - mix 5 barev </t>
  </si>
  <si>
    <t>samolepicí, odtrhovací proužek, vzduchová ochranná vrstva, vhodné pro zasílání křehkých předmětů, 10 ks v balení.</t>
  </si>
  <si>
    <t>univerzální lepicí guma  pro opakované použití , předsekané čtverečky na dočasné přilepení drobných předmětů. Náhrada špendlíků, lepicí pásky, připínáčků na upevňování fotografií, plakátů, kreseb, kalendářů, dekorací na stěnu, okna, stůl, dveře, palubní desky. Min 60 ks v balení.</t>
  </si>
  <si>
    <t>Lepicí guma - snímatelné čtverečky</t>
  </si>
  <si>
    <t>kvalitní lepicí páska průhledná.</t>
  </si>
  <si>
    <t>polypropylenová oboustranná lepicí páska, univerzální použití, možnost použít pro podlahové krytiny a koberce.</t>
  </si>
  <si>
    <t>čirá páska, šíře 19 mm, návin min 30 m, odvíječ s kovovým nožem.</t>
  </si>
  <si>
    <t>Transparentní lepicí páska vhodná do stolních odvíječů, šíře19 mm, návin min 30m.</t>
  </si>
  <si>
    <t>Vhodné na  papír, karton, nevysychá, neobsahuje rozpouštědla.</t>
  </si>
  <si>
    <t>Vhodné na papír, karton, nevysychá, neobsahuje rozpouštědla.</t>
  </si>
  <si>
    <t xml:space="preserve">Kontaktní lepidlo na bázi polyuretanu ve směsi organických rozpouštědel . Vhodné pro pro namáhané spoje, pro materiály kov, guma, kůže, koženka, korek, plst, textil, měkčené PVC, ABS, pěnové materiály, dřevo.  Nevhodné např. pro pro lepení pěnového polystyrenu, PE, PP, teflonu.
Odolné vůči vysokým teplotám. </t>
  </si>
  <si>
    <t>univerzální lepiídlo, vhodné na papír, kůži, dřevo apod., bez  rozpouštědla, s aplikátorem.</t>
  </si>
  <si>
    <t>vteřinové lepidlo vhodné na všechny materiály mimo lepení PP, PE, polystyrenu a jemné kůže. Vysoká pevnost na pevných a hladkých plochách, VODĚODOLNÉ.</t>
  </si>
  <si>
    <t>klasická tužka s pryží, tvrdost HB.</t>
  </si>
  <si>
    <t>min. 12 tuh v balení.</t>
  </si>
  <si>
    <t>0,7 mm, plast tělo, guma, výsuvný hrot, pogumovaný úchop.</t>
  </si>
  <si>
    <t>0,5 mm, plast tělo, guma, výsuvný hrot, pogumovaný úchop.</t>
  </si>
  <si>
    <t>klasické šestihranné pastelky, barevně lakované.</t>
  </si>
  <si>
    <t>obyčejná jednorázová propiska. Nelze měnit náplň! Barva krytky odpovídá barvě náplně.</t>
  </si>
  <si>
    <t>Gelové pero 0,5 mm - modrá náplň</t>
  </si>
  <si>
    <t>stiskací mechanismus, vyměnitelná gelová náplň, plastové tělo, jehlový hrot 0,5 mm pro tenké psaní.</t>
  </si>
  <si>
    <t>Gelové pero 0,5 mm - červená náplň</t>
  </si>
  <si>
    <t>kuličkové pero s vyměnitelnou náplní, plastové neprůhledné tělo s ergonomickým pogumovaným úchopem, stiskací mechanismus, kovový hrot s extra tenkou stopou písma, jehličkový hrot 0,5 mm, různé barvy.</t>
  </si>
  <si>
    <r>
      <t>Náplň do kuličkového pera</t>
    </r>
    <r>
      <rPr>
        <sz val="11"/>
        <color rgb="FFFF0000"/>
        <rFont val="Calibri"/>
        <family val="2"/>
        <charset val="238"/>
      </rPr>
      <t xml:space="preserve"> </t>
    </r>
    <r>
      <rPr>
        <sz val="11"/>
        <color indexed="8"/>
        <rFont val="Calibri"/>
        <family val="2"/>
        <charset val="238"/>
      </rPr>
      <t xml:space="preserve">- modrá </t>
    </r>
  </si>
  <si>
    <t>Náplň do kuličkového pera Solidly - modrá/ 10ks</t>
  </si>
  <si>
    <t>Náplň do kuličkového pera Solidly - červená/ 10ks</t>
  </si>
  <si>
    <t>Popisovač 0,3 mm - černý</t>
  </si>
  <si>
    <t>Popisovač - 0,3 mm - sada 4ks</t>
  </si>
  <si>
    <t>Popisovač lihový 0,6 mm - sada 4ks</t>
  </si>
  <si>
    <t>voděodolný, otěruvzdorný inkoust,šíře stopy 0,6mm, ventilační uzávěr, na papír, folie, sklo, plasty, polystyrén. Sada : barvy černá, zelená červená, modrá.</t>
  </si>
  <si>
    <t>Popisovač CD/DVD  2 mm</t>
  </si>
  <si>
    <t xml:space="preserve">permanentní popisovač, kulatý hrot, šíře stopy 2 mm, popisovač se speciálním inkoustem pro popis CD a DVD. </t>
  </si>
  <si>
    <t>Popisovač na flipchart 2,5 mm - sada 4ks</t>
  </si>
  <si>
    <t>odolný proti vyschnutí, kulatý hrot, šíře stopy 2,5 mm, na flipchartové tabule, nepropíjí se papírem, ventilační uzávěr. Sada 4 ks, barva modrý, zelený, červený, černý.</t>
  </si>
  <si>
    <t>stíratelný, světlostálý, kulatý, vláknový hrot, šíře stopy 2,5 mm, ventilační uzávěr. Na bílé tabule, sklo, PVC, porcelán.</t>
  </si>
  <si>
    <t>stíratelný, světlostálý, kulatý, vláknový hrot, šíře stopy 2,5 mm, ventilační uzávěr. Na bílé tabule, sklo, PVC, porcelán. Sada 4 ks.</t>
  </si>
  <si>
    <t xml:space="preserve">vyměnitelná náplň F- 411, modrý inkoust, jehlový hrot 0,5 mm pro extra jemné psaní, plastové tělo, pogumovaný úchop pro příjemnější držení, stiskací mechanismus, kovový hrot. </t>
  </si>
  <si>
    <t xml:space="preserve">jemný plastický hrot , šíře stopy 0,3 mm.    </t>
  </si>
  <si>
    <t>jemný plastický hrot, šíře stopy 0,3 mm, sada barvy černá, zelená červená, modrá.</t>
  </si>
  <si>
    <t>Popisovač tabulový  2,5 mm - modrý</t>
  </si>
  <si>
    <t>Popisovač tabulový 2,5 mm - zelený</t>
  </si>
  <si>
    <t>Popisovač tabulový 2,5 mm - červený</t>
  </si>
  <si>
    <t>Popisovač tabulový 2,5 mm - černý</t>
  </si>
  <si>
    <t>Popisovač tabulový 2,5 mm - sada 4ks</t>
  </si>
  <si>
    <t>pernamentní lakový popisovač,šíře stopy 1-2 mm, na všechny druhy materiálu.</t>
  </si>
  <si>
    <t>Zvýrazňovač 1-4 mm - zelený</t>
  </si>
  <si>
    <t>Zvýrazňovač 1-4 mm - žlutý</t>
  </si>
  <si>
    <t>klínový hrot, šíře stopy 1-4 mm, ventilační uzávěr , vhodný i na faxový papír. 6 ks v balení.</t>
  </si>
  <si>
    <t>Zvýrazňovač  1 - 4,6 mm - sada 4ks</t>
  </si>
  <si>
    <t>Zvýrazňovač 1-4 mm - sada 6ks</t>
  </si>
  <si>
    <t xml:space="preserve">archy formátu A4 , pro tisk v kopírkách, laserových a inkoustových tiskárnách. 100listů/ bal. </t>
  </si>
  <si>
    <t>4 etikety/ arch, archy formátu A4 , pro tisk v kopírkách, laserových a inkoustových tiskárnách. 100listů/ bal.</t>
  </si>
  <si>
    <t>2 etikety/ arch, archy formátu A4 , pro tisk v kopírkách, laserových a inkoustových tiskárnách. 100listů/ bal.</t>
  </si>
  <si>
    <t>Samolepicí etikety  52,5x21,2 mm</t>
  </si>
  <si>
    <t xml:space="preserve">Samolepicí etikety 48,5x25,4 mm </t>
  </si>
  <si>
    <t>Samolepicí etikety bílá 70x36 mm</t>
  </si>
  <si>
    <t xml:space="preserve">Samolepicí etikety  105x148 mm </t>
  </si>
  <si>
    <t xml:space="preserve">Samolepicí etikety  210x148 mm </t>
  </si>
  <si>
    <t>Samolepící etikety laser 70x42,3</t>
  </si>
  <si>
    <t>Tabule korková 90x120</t>
  </si>
  <si>
    <t xml:space="preserve">kvalitní hrubozrnný korek, dřevěný rám dřevo s opracovanými hranami, oboustranný korek - možnost  používat tabuli z obou stran, vrstvení korku 7 mm. </t>
  </si>
  <si>
    <t>doplněk ke všem magnetickým tabulím.</t>
  </si>
  <si>
    <t>Magnety  20mm - černé</t>
  </si>
  <si>
    <t>Magnety 24 mm - mix barev</t>
  </si>
  <si>
    <t>pro ošetření a čištění počítačové klávesnice nebo obrazovky.</t>
  </si>
  <si>
    <t>na odstranění prachu, mastnoty a jiné nečistoty z monitorů, obrazovek a skleněných ploch.</t>
  </si>
  <si>
    <t>k čištění plastových povrchů zařízení výpočetní a kancelářské techniky, k odstranění usazeného prachu, mastnoty a zbytků lepidel či barviv.</t>
  </si>
  <si>
    <t>k čištění plastových povrchů zařízení výpočetní a kancelářské techniky, mimořádná rozpustnost nečistot a vysoké absorpční vlastnosti, odstraňují usazený prach, mastnotu i zbytky lepidel či barviva. Balení 100 ks.</t>
  </si>
  <si>
    <t>Vlhčené, odstraňují prach, mastnotu a jiné nečistoty z LCD monitorů, laptopů, skenerů, zpětných projektorů, plazmových TV , min 50 ks v balení.</t>
  </si>
  <si>
    <t>čistič s rozprašovačem, rychlé a efektivní čištění bílých tabulí, odstraňuje popisovače, min. 250ml.</t>
  </si>
  <si>
    <t>s filcem, vyměnitelné vložky.</t>
  </si>
  <si>
    <t>min. 10 ks v balení.</t>
  </si>
  <si>
    <t>s bočním raménkem pro nastavení formátu, s ukazatelem středu,rozteč děr 8cm, kapac. děrování min.20 listů současně.</t>
  </si>
  <si>
    <t>Děrovačka - min.20 listů</t>
  </si>
  <si>
    <t>odstranění sešívacích drátků,kovové provedení+ plast.</t>
  </si>
  <si>
    <t>Sešívačka min.20listů</t>
  </si>
  <si>
    <t>Sešívačka min.20 listů</t>
  </si>
  <si>
    <t>sešití min.20 listů , spojovače 24/6 i 26/6.</t>
  </si>
  <si>
    <t>sešití min.20 listů, spojovače 24/6, celokovová nebo kovová + pevný plast.</t>
  </si>
  <si>
    <t xml:space="preserve">Spojovače No.10 </t>
  </si>
  <si>
    <t xml:space="preserve">Spojovače 24/6  </t>
  </si>
  <si>
    <t xml:space="preserve"> vysoce kvalitní pozinkované spojovače, min.1000  ks v balení.</t>
  </si>
  <si>
    <t xml:space="preserve"> vysoce kvalitní pozinkované spojovače, min.1000 ks v balení.</t>
  </si>
  <si>
    <t xml:space="preserve">rozměr 32 mm, pozinkované,lesklé, min. 75ks v balení.  </t>
  </si>
  <si>
    <t xml:space="preserve">rozměr 32 mm , barevný drát, min. 75ks v balení </t>
  </si>
  <si>
    <t>rozměr 50mm, pozinkované , lesklé, min. 75ks v balení.</t>
  </si>
  <si>
    <t>Spony dopisní barevné 32</t>
  </si>
  <si>
    <t>Spony kancelářské  32</t>
  </si>
  <si>
    <t>Spony aktové 50</t>
  </si>
  <si>
    <t>magnetický zásobník, 
dodávka včetně 100 ks pozinkovaných sponek 32 mm .</t>
  </si>
  <si>
    <t xml:space="preserve"> drátěná miska na sponky, průměr cca 9cm.   </t>
  </si>
  <si>
    <t xml:space="preserve">kovové, mnohonásobně použitelné, 12 ks v balení. </t>
  </si>
  <si>
    <t xml:space="preserve">Připínáčky </t>
  </si>
  <si>
    <t>niklované , nýtované, min.100ks v balení.</t>
  </si>
  <si>
    <t>připínáčky s barevnou plastovou hlavou "špulka" ,mix barev, min.100ks v balení.</t>
  </si>
  <si>
    <t>Připínáčky  pro nástěnky (špulky)</t>
  </si>
  <si>
    <t>šíře 5 mm, návin 6 m, korekční roller ve tvaru pera, suchá korekce, kryje okamžitě, korekce na běžném i faxovém papíru, nezanechává stopy či skvrny na fotokopiích.</t>
  </si>
  <si>
    <t>korekční strojek pro opakované použití, korekce na běžném i faxovém papíře, náplň kryje okamžitě, nezanechává stopy či skvrny na fotokopiích.</t>
  </si>
  <si>
    <t>vyměnitelná náplň.</t>
  </si>
  <si>
    <t>korekční lak v tužce, tenký kovový hrot.</t>
  </si>
  <si>
    <t>opravný lak, nanášení štětečkem nebo houbičkou.</t>
  </si>
  <si>
    <t>Laminovací folie A5/ 125mic</t>
  </si>
  <si>
    <t xml:space="preserve"> antistatické, průzračně čiré. 100 listů v balení.</t>
  </si>
  <si>
    <t xml:space="preserve">Laminovací folie A4 /100mic </t>
  </si>
  <si>
    <t>Laminovací folie A4/125mic</t>
  </si>
  <si>
    <t xml:space="preserve">Laminovací folie A4/250 mic </t>
  </si>
  <si>
    <t>Rychlouzavírací sáčky 25x35</t>
  </si>
  <si>
    <t>100 ks v balení.</t>
  </si>
  <si>
    <t>náhradní polypropylenové foliová pouzdra do čtyřkroužkového vizitkáře, min. 50mic., 10 ks v balení.</t>
  </si>
  <si>
    <t xml:space="preserve">Foliová pouzdra do kroužkového vizitkáře </t>
  </si>
  <si>
    <t>klip se spínacím špendlíkem, formát 57 x 92 mm,čiré PVC,  možnost vložit vlastní vizitku, 50 ks v balení.</t>
  </si>
  <si>
    <t xml:space="preserve">Jmenovka s klipem na šířku </t>
  </si>
  <si>
    <t xml:space="preserve">Křída bílá  </t>
  </si>
  <si>
    <t>Křída barevná  sada 6barev</t>
  </si>
  <si>
    <t>sada bílých školních kříd, 100 ks v balení.</t>
  </si>
  <si>
    <t>sada školních kříd, 6 barev.</t>
  </si>
  <si>
    <t>min 100 g,  pro kancelář i domácnost.</t>
  </si>
  <si>
    <t>min 100 g, pro kancelář i domácnost.</t>
  </si>
  <si>
    <t>kvalitní nůžky z nerez oceli, ergonomické úchopy z nelámavé plastické hmoty, délka min 25mm.</t>
  </si>
  <si>
    <t>na grafitové tužky, plastové tělo.</t>
  </si>
  <si>
    <t xml:space="preserve">na grafitové tužky. </t>
  </si>
  <si>
    <t>pro silnou i tenkou tužku, plastové se zásobníkem na odpad.</t>
  </si>
  <si>
    <t>Pravítko 20cm</t>
  </si>
  <si>
    <t>Pravítko 30cm</t>
  </si>
  <si>
    <t>Pravítko 40cm</t>
  </si>
  <si>
    <t xml:space="preserve"> transparentní.</t>
  </si>
  <si>
    <t>s kolmicí, transparentní.</t>
  </si>
  <si>
    <t>hmotnost 20g, obsahuje přírodní glycerin, prvotřídní kvalita, neutrální vůně, protiskluzové dno.</t>
  </si>
  <si>
    <t>Samobarvící mechanické razítko, vhodné pro každodení používání v kancelářích , měsíc číslem, výška znaků 3,8 - 4,2 mm.</t>
  </si>
  <si>
    <t>Euroobal A4 - hladký</t>
  </si>
  <si>
    <t xml:space="preserve">Euroobal A4 - krupička </t>
  </si>
  <si>
    <t xml:space="preserve">Euroobal A4 - klopa </t>
  </si>
  <si>
    <t>Euroobal A4 - rozšířený</t>
  </si>
  <si>
    <t xml:space="preserve">Euroobal A4 - na katalogy </t>
  </si>
  <si>
    <t>formát A4 s euroděrováním, kapacita až 1,5 cm dokumentů,   polypropylen,  tloušťka min. 180 mic.</t>
  </si>
  <si>
    <t>[DOPLNÍ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</si>
  <si>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podle ust. § 48 odst. 2 zákona č. 134/2016 Sb., o zadávání veřejných zakázek  vyřazena.</t>
    </r>
  </si>
  <si>
    <t>Karton kreslící barevný A4 180g - světle zelený</t>
  </si>
  <si>
    <t>Náměstí odboje 18, Plzeň</t>
  </si>
  <si>
    <t>Iva Pěchoučková tel: 37763 3771</t>
  </si>
  <si>
    <t>Solidly</t>
  </si>
  <si>
    <t>Plzeň, Tylova 59,
 TS 305</t>
  </si>
  <si>
    <t>Krýslová, 
37763 3715</t>
  </si>
  <si>
    <t>klínový hrot, šíře stopy 4 mm, ventilační uzávěr , vhodný i na faxový papír.</t>
  </si>
  <si>
    <t>klínový hrot, šíře stopy 4 mm, ventilační uzávěr , vhodný i na faxový papír</t>
  </si>
  <si>
    <t>archy formátu A4 , pro tisk v kopírkách, laserových a inkoustových tiskárnách. 100listů/ bal.  ve 4 sloupcích
44 etiket na archu</t>
  </si>
  <si>
    <t>archy formátu A4 , pro tisk v kopírkách, laserových a inkoustových tiskárnách. 100listů/ bal. ve 4 sloupcích
52 etiket na archu</t>
  </si>
  <si>
    <t>archy formátu A4 , pro tisk v kopírkách, laserových a inkoustových tiskárnách. 100listů/ bal. ve 3 sloupcích
21 etiket na archu</t>
  </si>
  <si>
    <t>Stanislava Nová
tel.: 732 930 080</t>
  </si>
  <si>
    <t>Tylova 59,
306 14 Plzeň, II.patro</t>
  </si>
  <si>
    <t>Jana Lesová , 37763 3777</t>
  </si>
  <si>
    <t>Tylova 59,
306 14 Plzeň</t>
  </si>
  <si>
    <t>Propisovací tužka jednorázová - zelená</t>
  </si>
  <si>
    <t>Propisovací tužka Solidly</t>
  </si>
  <si>
    <t>Bc.Regentová Štěpánka, tel:  37763 3737</t>
  </si>
  <si>
    <t>Náměstí odboje 18,Plzeň</t>
  </si>
  <si>
    <t>Pořadač 4-kroužkový A4 - 2 cm -červený</t>
  </si>
  <si>
    <t>Plzeň, Tylova 59, TS 334a</t>
  </si>
  <si>
    <t>Růžičková, tel:  37763 3707</t>
  </si>
  <si>
    <t>pro tisk i kopírování ve všech typech techniky, 1 bal/500 list</t>
  </si>
  <si>
    <t>antistatické, průzračně čiré. 100 listů v balení.</t>
  </si>
  <si>
    <t>ANO</t>
  </si>
  <si>
    <t>VS-16-036</t>
  </si>
  <si>
    <t>Tylova 59, Plzeň, TS 332</t>
  </si>
  <si>
    <t>Křížová krizopet@kaz.zcu.cz  nebo  37763 3811</t>
  </si>
  <si>
    <t>Kancelářské potřeby - 048 - 2016 (KP-048-2016)</t>
  </si>
  <si>
    <t>samostatná faktura</t>
  </si>
  <si>
    <t xml:space="preserve">Papír kancelářský A4 kvalita "A" </t>
  </si>
  <si>
    <t xml:space="preserve">Papír kancelářský A3 kvalita"B"  </t>
  </si>
  <si>
    <t xml:space="preserve">Papír kancelářský A4 kvalita"B"  </t>
  </si>
  <si>
    <t>Priloha_c._1_Kupni_smlouvy_technicke_specifikace_KP-048-2016</t>
  </si>
  <si>
    <t>Hřbety 3mm</t>
  </si>
  <si>
    <t xml:space="preserve">Hřbety 6mm </t>
  </si>
  <si>
    <t xml:space="preserve">Hřbety 10 </t>
  </si>
  <si>
    <t xml:space="preserve">Hřbety 25 </t>
  </si>
  <si>
    <t xml:space="preserve">Lepidlo  - 50 - 60ml 
</t>
  </si>
  <si>
    <r>
      <t xml:space="preserve">Lepidlo disperzní 100g - 110 g </t>
    </r>
    <r>
      <rPr>
        <sz val="11"/>
        <color rgb="FFFF0000"/>
        <rFont val="Calibri"/>
        <family val="2"/>
        <charset val="238"/>
      </rPr>
      <t xml:space="preserve"> 
</t>
    </r>
  </si>
  <si>
    <r>
      <t>Lakový popisovač 1-2-m</t>
    </r>
    <r>
      <rPr>
        <sz val="11"/>
        <rFont val="Calibri"/>
        <family val="2"/>
        <charset val="238"/>
      </rPr>
      <t>m - černý</t>
    </r>
  </si>
  <si>
    <t>Pořadač 4-kroužkový A4 - 2 cm- zelený</t>
  </si>
  <si>
    <r>
      <t>Pořadač 4-krou</t>
    </r>
    <r>
      <rPr>
        <sz val="11"/>
        <rFont val="Calibri"/>
        <family val="2"/>
        <charset val="238"/>
      </rPr>
      <t>žkový A4 - 2 cm - žlutý</t>
    </r>
  </si>
  <si>
    <t>Hřbety 6  - (bílé nebo černé)</t>
  </si>
  <si>
    <t>Hřbety 10  - (bílé nebo černé)</t>
  </si>
  <si>
    <t>Hřbety 12 - (bílé nebo černé)</t>
  </si>
  <si>
    <t>Hřbety 25 - (bílé nebo černé)</t>
  </si>
  <si>
    <r>
      <t>Výměnné vložky do magnetické houby</t>
    </r>
    <r>
      <rPr>
        <sz val="11"/>
        <rFont val="Calibri"/>
        <family val="2"/>
        <charset val="238"/>
      </rPr>
      <t xml:space="preserve">
 (kompatibilní s pol. č. 85)</t>
    </r>
  </si>
  <si>
    <t>Název</t>
  </si>
  <si>
    <t>Popis</t>
  </si>
  <si>
    <t>Fakturace</t>
  </si>
  <si>
    <t xml:space="preserve">Financováno
 z projektových finančních prostředků </t>
  </si>
  <si>
    <t xml:space="preserve">Kontaktní osoba 
k převzetí zboží </t>
  </si>
  <si>
    <t xml:space="preserve">Místo dodání </t>
  </si>
  <si>
    <t>Požadavek zadavatele: 
do sloupce označeného textem:</t>
  </si>
  <si>
    <t>Dodavatel doplní do jednotlivých prázdných žlutě podbarvených buněk požadované hodnoty.</t>
  </si>
  <si>
    <t xml:space="preserve">Měrná jednotka </t>
  </si>
  <si>
    <r>
      <t xml:space="preserve">Pokud financováno z projektových prostředků, pak </t>
    </r>
    <r>
      <rPr>
        <b/>
        <sz val="11"/>
        <color rgb="FFFF0000"/>
        <rFont val="Calibri"/>
        <family val="2"/>
        <charset val="238"/>
        <scheme val="minor"/>
      </rPr>
      <t xml:space="preserve">DODAVATEL </t>
    </r>
    <r>
      <rPr>
        <b/>
        <sz val="11"/>
        <rFont val="Calibri"/>
        <family val="2"/>
        <charset val="238"/>
        <scheme val="minor"/>
      </rPr>
      <t>uvede na fakturu: NÁZEV A ČÍSLO DOTAČNÍHO PROJEKTU</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</si>
</sst>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17"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i/>
      <sz val="1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font>
    <font>
      <sz val="11"/>
      <color theme="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2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style="thick">
        <color indexed="64"/>
      </top>
      <bottom style="thin">
        <color indexed="64"/>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ck">
        <color indexed="64"/>
      </left>
      <right style="medium">
        <color indexed="64"/>
      </right>
      <top style="thin">
        <color indexed="64"/>
      </top>
      <bottom/>
      <diagonal/>
    </border>
    <border>
      <left style="medium">
        <color indexed="64"/>
      </left>
      <right style="thick">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ck">
        <color indexed="64"/>
      </right>
      <top style="medium">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2" fillId="0" borderId="0"/>
  </cellStyleXfs>
  <cellXfs count="136">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horizontal="left" vertical="center" wrapText="1"/>
    </xf>
    <xf numFmtId="0" fontId="5" fillId="0" borderId="0" xfId="0" applyFont="1" applyFill="1" applyBorder="1" applyAlignment="1" applyProtection="1">
      <alignment horizontal="center" vertical="center"/>
    </xf>
    <xf numFmtId="0" fontId="1" fillId="0" borderId="0" xfId="0" applyFont="1" applyFill="1" applyBorder="1" applyAlignment="1" applyProtection="1">
      <alignment vertical="center"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1" fillId="2" borderId="4" xfId="0" applyNumberFormat="1"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1" fillId="2" borderId="1" xfId="0" applyFont="1" applyFill="1" applyBorder="1" applyAlignment="1" applyProtection="1">
      <alignment horizontal="center" vertical="center" wrapText="1"/>
    </xf>
    <xf numFmtId="0" fontId="0" fillId="0" borderId="0" xfId="0" applyProtection="1"/>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8"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164" fontId="6" fillId="2" borderId="8"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0" fillId="0" borderId="19" xfId="0" applyNumberFormat="1" applyFill="1" applyBorder="1" applyAlignment="1" applyProtection="1">
      <alignment horizontal="right" vertical="center" indent="1"/>
    </xf>
    <xf numFmtId="164" fontId="6" fillId="2" borderId="19"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0" fontId="1" fillId="3" borderId="4" xfId="0" applyNumberFormat="1" applyFont="1" applyFill="1" applyBorder="1" applyAlignment="1" applyProtection="1">
      <alignment horizontal="center" vertical="center" wrapText="1"/>
    </xf>
    <xf numFmtId="0" fontId="1" fillId="3"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 fillId="3" borderId="5" xfId="0" applyNumberFormat="1" applyFont="1" applyFill="1" applyBorder="1" applyAlignment="1" applyProtection="1">
      <alignment horizontal="center" vertical="center" wrapText="1"/>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0" fontId="0" fillId="0" borderId="17" xfId="0" applyNumberFormat="1" applyFill="1" applyBorder="1" applyAlignment="1" applyProtection="1">
      <alignment horizontal="center" vertical="center"/>
    </xf>
    <xf numFmtId="0" fontId="0" fillId="0" borderId="20" xfId="0" applyNumberFormat="1" applyFill="1" applyBorder="1" applyAlignment="1" applyProtection="1">
      <alignment horizontal="center" vertical="center"/>
    </xf>
    <xf numFmtId="0" fontId="5" fillId="0" borderId="0" xfId="0" applyFont="1" applyFill="1" applyAlignment="1" applyProtection="1">
      <alignment horizontal="left" vertical="center"/>
    </xf>
    <xf numFmtId="0" fontId="5" fillId="0" borderId="0" xfId="0" applyFont="1" applyFill="1" applyAlignment="1" applyProtection="1">
      <alignment vertical="center"/>
    </xf>
    <xf numFmtId="4" fontId="4" fillId="0" borderId="0" xfId="0" applyNumberFormat="1" applyFont="1" applyFill="1" applyAlignment="1" applyProtection="1">
      <alignment horizontal="center" vertical="center" wrapText="1"/>
    </xf>
    <xf numFmtId="49" fontId="0" fillId="0" borderId="0" xfId="0" applyNumberFormat="1" applyFill="1" applyAlignment="1" applyProtection="1">
      <alignment vertical="top" wrapText="1"/>
    </xf>
    <xf numFmtId="0" fontId="16" fillId="0" borderId="21" xfId="0" applyFont="1" applyFill="1" applyBorder="1" applyAlignment="1" applyProtection="1">
      <alignment horizontal="center" vertical="center" wrapText="1"/>
    </xf>
    <xf numFmtId="0" fontId="0" fillId="2" borderId="22" xfId="0" applyFill="1" applyBorder="1" applyAlignment="1" applyProtection="1">
      <alignment horizontal="center" vertical="center" wrapText="1"/>
    </xf>
    <xf numFmtId="0" fontId="0" fillId="2" borderId="23" xfId="0" applyFill="1" applyBorder="1" applyAlignment="1" applyProtection="1">
      <alignment horizontal="center" vertical="center" wrapText="1"/>
    </xf>
    <xf numFmtId="49" fontId="0" fillId="0" borderId="24" xfId="0" applyNumberFormat="1" applyFill="1" applyBorder="1" applyAlignment="1" applyProtection="1">
      <alignment horizontal="left" vertical="center" wrapText="1" indent="1"/>
    </xf>
    <xf numFmtId="49" fontId="0" fillId="0" borderId="0" xfId="0" applyNumberFormat="1" applyFill="1" applyBorder="1" applyAlignment="1" applyProtection="1">
      <alignment horizontal="left" vertical="center" wrapText="1" indent="1"/>
    </xf>
    <xf numFmtId="0" fontId="0" fillId="2" borderId="25" xfId="0" applyFill="1" applyBorder="1" applyAlignment="1" applyProtection="1">
      <alignment horizontal="center" vertical="center" wrapText="1"/>
    </xf>
    <xf numFmtId="0" fontId="0" fillId="2" borderId="26" xfId="0" applyFill="1" applyBorder="1" applyAlignment="1" applyProtection="1">
      <alignment horizontal="center" vertical="center" wrapText="1"/>
    </xf>
    <xf numFmtId="0" fontId="1" fillId="0" borderId="0" xfId="0" applyNumberFormat="1" applyFont="1" applyFill="1" applyAlignment="1" applyProtection="1">
      <alignment horizontal="center" vertical="center"/>
    </xf>
    <xf numFmtId="0" fontId="3" fillId="3" borderId="3" xfId="0" applyNumberFormat="1" applyFont="1" applyFill="1" applyBorder="1" applyAlignment="1" applyProtection="1">
      <alignment horizontal="center" vertical="center" textRotation="90" wrapText="1"/>
    </xf>
    <xf numFmtId="0" fontId="11" fillId="0" borderId="10" xfId="1" applyNumberFormat="1" applyFont="1" applyFill="1" applyBorder="1" applyAlignment="1" applyProtection="1">
      <alignment horizontal="left" vertical="center" wrapText="1"/>
    </xf>
    <xf numFmtId="0" fontId="11" fillId="0" borderId="10" xfId="1" applyNumberFormat="1" applyFont="1" applyFill="1" applyBorder="1" applyAlignment="1" applyProtection="1">
      <alignment horizontal="center" vertical="center" wrapText="1"/>
    </xf>
    <xf numFmtId="0" fontId="11" fillId="0" borderId="2" xfId="1" applyNumberFormat="1" applyFont="1" applyFill="1" applyBorder="1" applyAlignment="1" applyProtection="1">
      <alignment horizontal="left" vertical="center" wrapText="1"/>
    </xf>
    <xf numFmtId="0" fontId="11" fillId="0" borderId="2" xfId="1" applyNumberFormat="1" applyFont="1" applyFill="1" applyBorder="1" applyAlignment="1" applyProtection="1">
      <alignment horizontal="center" vertical="center" wrapText="1"/>
    </xf>
    <xf numFmtId="0" fontId="13" fillId="0" borderId="2" xfId="2" applyNumberFormat="1" applyFont="1" applyFill="1" applyBorder="1" applyAlignment="1" applyProtection="1">
      <alignment horizontal="left" vertical="center" wrapText="1"/>
    </xf>
    <xf numFmtId="0" fontId="13" fillId="0" borderId="2" xfId="2" applyNumberFormat="1" applyFont="1" applyFill="1" applyBorder="1" applyAlignment="1" applyProtection="1">
      <alignment horizontal="center" vertical="center" wrapText="1"/>
    </xf>
    <xf numFmtId="0" fontId="13" fillId="0" borderId="2" xfId="1" applyNumberFormat="1" applyFont="1" applyFill="1" applyBorder="1" applyAlignment="1" applyProtection="1">
      <alignment horizontal="left" vertical="center" wrapText="1"/>
    </xf>
    <xf numFmtId="0" fontId="13" fillId="0" borderId="2" xfId="1" applyNumberFormat="1" applyFont="1" applyFill="1" applyBorder="1" applyAlignment="1" applyProtection="1">
      <alignment horizontal="center" vertical="center" wrapText="1"/>
    </xf>
    <xf numFmtId="0" fontId="11" fillId="0" borderId="8" xfId="1" applyNumberFormat="1" applyFont="1" applyFill="1" applyBorder="1" applyAlignment="1" applyProtection="1">
      <alignment horizontal="left" vertical="center" wrapText="1"/>
    </xf>
    <xf numFmtId="0" fontId="11" fillId="0" borderId="8" xfId="1" applyNumberFormat="1" applyFont="1" applyFill="1" applyBorder="1" applyAlignment="1" applyProtection="1">
      <alignment horizontal="center" vertical="center" wrapText="1"/>
    </xf>
    <xf numFmtId="0" fontId="15" fillId="0" borderId="2" xfId="1" applyNumberFormat="1" applyFont="1" applyFill="1" applyBorder="1" applyAlignment="1" applyProtection="1">
      <alignment horizontal="left" vertical="center" wrapText="1"/>
    </xf>
    <xf numFmtId="0" fontId="15" fillId="0" borderId="2" xfId="1" applyNumberFormat="1" applyFont="1" applyFill="1" applyBorder="1" applyAlignment="1" applyProtection="1">
      <alignment horizontal="center" vertical="center" wrapText="1"/>
    </xf>
    <xf numFmtId="0" fontId="11" fillId="0" borderId="11" xfId="1" applyNumberFormat="1" applyFont="1" applyFill="1" applyBorder="1" applyAlignment="1" applyProtection="1">
      <alignment horizontal="left" vertical="center" wrapText="1"/>
    </xf>
    <xf numFmtId="0" fontId="11" fillId="0" borderId="11" xfId="1" applyNumberFormat="1" applyFont="1" applyFill="1" applyBorder="1" applyAlignment="1" applyProtection="1">
      <alignment horizontal="center" vertical="center" wrapText="1"/>
    </xf>
    <xf numFmtId="0" fontId="11" fillId="0" borderId="19" xfId="1" applyNumberFormat="1" applyFont="1" applyFill="1" applyBorder="1" applyAlignment="1" applyProtection="1">
      <alignment horizontal="left" vertical="center" wrapText="1"/>
    </xf>
    <xf numFmtId="0" fontId="11" fillId="0" borderId="19" xfId="1" applyNumberFormat="1" applyFont="1" applyFill="1" applyBorder="1" applyAlignment="1" applyProtection="1">
      <alignment horizontal="center" vertical="center" wrapText="1"/>
    </xf>
    <xf numFmtId="49" fontId="0" fillId="0" borderId="0" xfId="0" applyNumberFormat="1" applyFill="1" applyBorder="1" applyAlignment="1" applyProtection="1">
      <alignment vertical="top" wrapText="1"/>
    </xf>
    <xf numFmtId="0" fontId="0" fillId="0" borderId="0" xfId="0" applyNumberFormat="1" applyAlignment="1" applyProtection="1">
      <alignment wrapText="1"/>
    </xf>
    <xf numFmtId="0" fontId="0" fillId="0" borderId="0" xfId="0" applyAlignment="1" applyProtection="1"/>
    <xf numFmtId="0" fontId="1" fillId="0" borderId="0" xfId="0" applyNumberFormat="1" applyFont="1" applyAlignment="1" applyProtection="1">
      <alignment vertical="center"/>
    </xf>
    <xf numFmtId="0" fontId="0" fillId="0" borderId="0" xfId="0" applyNumberFormat="1" applyBorder="1" applyProtection="1"/>
    <xf numFmtId="0" fontId="0" fillId="0" borderId="0" xfId="0" applyNumberFormat="1" applyFill="1" applyAlignment="1" applyProtection="1">
      <alignment horizontal="left" vertical="center" wrapText="1" indent="1"/>
    </xf>
    <xf numFmtId="2" fontId="0" fillId="0" borderId="0" xfId="0" applyNumberFormat="1" applyBorder="1" applyAlignment="1" applyProtection="1">
      <alignment horizontal="center" vertical="center"/>
    </xf>
    <xf numFmtId="2" fontId="0" fillId="0" borderId="12" xfId="0" applyNumberFormat="1" applyFill="1" applyBorder="1" applyAlignment="1" applyProtection="1">
      <alignment horizontal="center" vertical="center" wrapText="1"/>
    </xf>
    <xf numFmtId="1" fontId="15" fillId="0" borderId="10" xfId="0" applyNumberFormat="1" applyFont="1" applyFill="1" applyBorder="1" applyAlignment="1" applyProtection="1">
      <alignment horizontal="center" vertical="center" wrapText="1"/>
    </xf>
    <xf numFmtId="0" fontId="0" fillId="0" borderId="10" xfId="0" applyFill="1" applyBorder="1" applyAlignment="1" applyProtection="1">
      <alignment horizontal="center" vertical="center" wrapText="1"/>
    </xf>
    <xf numFmtId="0" fontId="0" fillId="0" borderId="10" xfId="0" applyNumberFormat="1" applyFill="1" applyBorder="1" applyAlignment="1" applyProtection="1">
      <alignment horizontal="center" vertical="center" wrapText="1"/>
    </xf>
    <xf numFmtId="44" fontId="13" fillId="0" borderId="10" xfId="0" applyNumberFormat="1" applyFont="1" applyFill="1" applyBorder="1" applyAlignment="1" applyProtection="1">
      <alignment horizontal="center" vertical="center"/>
    </xf>
    <xf numFmtId="44" fontId="0" fillId="0" borderId="0" xfId="0" applyNumberFormat="1" applyProtection="1"/>
    <xf numFmtId="2" fontId="0" fillId="0" borderId="0" xfId="0" applyNumberFormat="1" applyBorder="1" applyAlignment="1" applyProtection="1">
      <alignment horizontal="center"/>
    </xf>
    <xf numFmtId="2" fontId="0" fillId="0" borderId="6" xfId="0" applyNumberFormat="1" applyFill="1" applyBorder="1" applyAlignment="1" applyProtection="1">
      <alignment horizontal="center" vertical="center" wrapText="1"/>
    </xf>
    <xf numFmtId="1" fontId="15" fillId="0" borderId="2" xfId="0" applyNumberFormat="1" applyFont="1" applyFill="1" applyBorder="1" applyAlignment="1" applyProtection="1">
      <alignment horizontal="center" vertical="center" wrapText="1"/>
    </xf>
    <xf numFmtId="0" fontId="0" fillId="0" borderId="2" xfId="0"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44" fontId="13" fillId="0" borderId="2" xfId="0" applyNumberFormat="1" applyFont="1" applyFill="1" applyBorder="1" applyAlignment="1" applyProtection="1">
      <alignment horizontal="center" vertical="center"/>
    </xf>
    <xf numFmtId="44" fontId="4" fillId="0" borderId="2" xfId="0" applyNumberFormat="1" applyFont="1" applyFill="1" applyBorder="1" applyAlignment="1" applyProtection="1">
      <alignment horizontal="center" vertical="center"/>
    </xf>
    <xf numFmtId="44" fontId="4" fillId="0" borderId="2" xfId="0" applyNumberFormat="1" applyFont="1" applyFill="1" applyBorder="1" applyAlignment="1" applyProtection="1">
      <alignment horizontal="center" vertical="center" wrapText="1"/>
    </xf>
    <xf numFmtId="2" fontId="0" fillId="0" borderId="7" xfId="0" applyNumberFormat="1" applyFill="1" applyBorder="1" applyAlignment="1" applyProtection="1">
      <alignment horizontal="center" vertical="center" wrapText="1"/>
    </xf>
    <xf numFmtId="1" fontId="15" fillId="0" borderId="8" xfId="0" applyNumberFormat="1" applyFont="1" applyFill="1" applyBorder="1" applyAlignment="1" applyProtection="1">
      <alignment horizontal="center" vertical="center" wrapText="1"/>
    </xf>
    <xf numFmtId="0" fontId="0" fillId="0" borderId="8" xfId="0" applyFill="1" applyBorder="1" applyAlignment="1" applyProtection="1">
      <alignment horizontal="center" vertical="center" wrapText="1"/>
    </xf>
    <xf numFmtId="0" fontId="0" fillId="0" borderId="8" xfId="0" applyNumberFormat="1" applyFill="1" applyBorder="1" applyAlignment="1" applyProtection="1">
      <alignment horizontal="center" vertical="center" wrapText="1"/>
    </xf>
    <xf numFmtId="44" fontId="4" fillId="0" borderId="8" xfId="0" applyNumberFormat="1" applyFont="1" applyFill="1" applyBorder="1" applyAlignment="1" applyProtection="1">
      <alignment horizontal="center" vertical="center"/>
    </xf>
    <xf numFmtId="0" fontId="15" fillId="0" borderId="2" xfId="0" applyNumberFormat="1" applyFont="1" applyFill="1" applyBorder="1" applyAlignment="1" applyProtection="1">
      <alignment horizontal="left" vertical="center" wrapText="1"/>
    </xf>
    <xf numFmtId="0" fontId="15" fillId="0" borderId="2" xfId="0" applyNumberFormat="1" applyFont="1" applyFill="1" applyBorder="1" applyAlignment="1" applyProtection="1">
      <alignment horizontal="center" vertical="center" wrapText="1"/>
    </xf>
    <xf numFmtId="0" fontId="15" fillId="0" borderId="10" xfId="0" applyNumberFormat="1" applyFont="1" applyFill="1" applyBorder="1" applyAlignment="1" applyProtection="1">
      <alignment horizontal="left" vertical="center" wrapText="1"/>
    </xf>
    <xf numFmtId="0" fontId="15" fillId="0" borderId="10" xfId="0" applyNumberFormat="1" applyFont="1" applyFill="1" applyBorder="1" applyAlignment="1" applyProtection="1">
      <alignment horizontal="center" vertical="center" wrapText="1"/>
    </xf>
    <xf numFmtId="2" fontId="0" fillId="0" borderId="16" xfId="0" applyNumberFormat="1" applyFill="1" applyBorder="1" applyAlignment="1" applyProtection="1">
      <alignment horizontal="center" vertical="center" wrapText="1"/>
    </xf>
    <xf numFmtId="1" fontId="15" fillId="0" borderId="11" xfId="0" applyNumberFormat="1" applyFont="1" applyFill="1" applyBorder="1" applyAlignment="1" applyProtection="1">
      <alignment horizontal="center" vertical="center" wrapText="1"/>
    </xf>
    <xf numFmtId="0" fontId="0" fillId="0" borderId="11" xfId="0" applyFill="1" applyBorder="1" applyAlignment="1" applyProtection="1">
      <alignment horizontal="center" vertical="center" wrapText="1"/>
    </xf>
    <xf numFmtId="0" fontId="0" fillId="0" borderId="11" xfId="0" applyNumberFormat="1" applyFill="1" applyBorder="1" applyAlignment="1" applyProtection="1">
      <alignment horizontal="center" vertical="center" wrapText="1"/>
    </xf>
    <xf numFmtId="44" fontId="4" fillId="0" borderId="11" xfId="0" applyNumberFormat="1" applyFont="1" applyFill="1" applyBorder="1" applyAlignment="1" applyProtection="1">
      <alignment horizontal="center" vertical="center"/>
    </xf>
    <xf numFmtId="2" fontId="0" fillId="0" borderId="18" xfId="0" applyNumberFormat="1" applyFill="1" applyBorder="1" applyAlignment="1" applyProtection="1">
      <alignment horizontal="center" vertical="center" wrapText="1"/>
    </xf>
    <xf numFmtId="1" fontId="15" fillId="0" borderId="19" xfId="0" applyNumberFormat="1" applyFont="1" applyFill="1" applyBorder="1" applyAlignment="1" applyProtection="1">
      <alignment horizontal="center" vertical="center" wrapText="1"/>
    </xf>
    <xf numFmtId="0" fontId="0" fillId="0" borderId="19" xfId="0" applyFill="1" applyBorder="1" applyAlignment="1" applyProtection="1">
      <alignment horizontal="center" vertical="center" wrapText="1"/>
    </xf>
    <xf numFmtId="0" fontId="0" fillId="0" borderId="19" xfId="0" applyNumberFormat="1" applyFill="1" applyBorder="1" applyAlignment="1" applyProtection="1">
      <alignment horizontal="center" vertical="center" wrapText="1"/>
    </xf>
    <xf numFmtId="44" fontId="13" fillId="0" borderId="19" xfId="0" applyNumberFormat="1" applyFont="1" applyFill="1" applyBorder="1" applyAlignment="1" applyProtection="1">
      <alignment horizontal="center" vertical="center"/>
    </xf>
    <xf numFmtId="1" fontId="0" fillId="0" borderId="10" xfId="0" applyNumberFormat="1" applyFill="1" applyBorder="1" applyAlignment="1" applyProtection="1">
      <alignment horizontal="center" vertical="center" wrapText="1"/>
    </xf>
    <xf numFmtId="44" fontId="4" fillId="0" borderId="10" xfId="0" applyNumberFormat="1" applyFont="1" applyFill="1" applyBorder="1" applyAlignment="1" applyProtection="1">
      <alignment horizontal="center" vertical="center"/>
    </xf>
    <xf numFmtId="1" fontId="0" fillId="0" borderId="2" xfId="0" applyNumberFormat="1" applyFill="1" applyBorder="1" applyAlignment="1" applyProtection="1">
      <alignment horizontal="center" vertical="center" wrapText="1"/>
    </xf>
    <xf numFmtId="1" fontId="0" fillId="0" borderId="8" xfId="0" applyNumberFormat="1" applyFill="1" applyBorder="1" applyAlignment="1" applyProtection="1">
      <alignment horizontal="center" vertical="center" wrapText="1"/>
    </xf>
    <xf numFmtId="0" fontId="0" fillId="0" borderId="0" xfId="0" applyBorder="1" applyAlignment="1" applyProtection="1"/>
    <xf numFmtId="0" fontId="0" fillId="0" borderId="0" xfId="0" applyNumberFormat="1" applyAlignment="1" applyProtection="1"/>
    <xf numFmtId="0" fontId="0" fillId="0" borderId="9" xfId="0" applyBorder="1" applyAlignment="1" applyProtection="1"/>
    <xf numFmtId="0" fontId="0" fillId="0" borderId="0" xfId="0" applyFill="1" applyBorder="1" applyProtection="1"/>
    <xf numFmtId="0" fontId="0" fillId="0" borderId="0" xfId="0" applyFill="1" applyBorder="1" applyAlignment="1" applyProtection="1">
      <alignment horizontal="center" vertical="center" wrapText="1"/>
    </xf>
    <xf numFmtId="0" fontId="0" fillId="3" borderId="4" xfId="0" applyNumberFormat="1" applyFill="1" applyBorder="1" applyAlignment="1" applyProtection="1">
      <alignment vertical="center" wrapText="1"/>
    </xf>
    <xf numFmtId="0" fontId="0" fillId="3" borderId="5" xfId="0" applyNumberForma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0" fillId="0" borderId="4" xfId="0" applyBorder="1" applyAlignment="1" applyProtection="1"/>
    <xf numFmtId="0" fontId="0" fillId="0" borderId="5" xfId="0" applyBorder="1" applyAlignment="1" applyProtection="1"/>
    <xf numFmtId="4" fontId="0" fillId="0" borderId="0" xfId="0" applyNumberFormat="1" applyFill="1" applyAlignment="1" applyProtection="1">
      <alignment horizontal="center" vertical="top" wrapText="1"/>
    </xf>
    <xf numFmtId="0" fontId="0" fillId="0" borderId="0" xfId="0" applyFill="1" applyBorder="1" applyAlignment="1" applyProtection="1">
      <alignment vertical="center"/>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0" fontId="0" fillId="0" borderId="0" xfId="0" applyBorder="1" applyProtection="1"/>
  </cellXfs>
  <cellStyles count="3">
    <cellStyle name="Normální" xfId="0" builtinId="0"/>
    <cellStyle name="normální 2" xfId="2"/>
    <cellStyle name="normální 3" xfId="1"/>
  </cellStyles>
  <dxfs count="31">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D1D1"/>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80F29B"/>
      <color rgb="FFFF0066"/>
      <color rgb="FFFF99FF"/>
      <color rgb="FFFFCC00"/>
      <color rgb="FFFFFF99"/>
      <color rgb="FFFCD9BC"/>
      <color rgb="FFF9A661"/>
      <color rgb="FFC5D9F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45"/>
  <sheetViews>
    <sheetView showGridLines="0" tabSelected="1" zoomScaleNormal="100" workbookViewId="0">
      <selection activeCell="N7" sqref="N7:N302"/>
    </sheetView>
  </sheetViews>
  <sheetFormatPr defaultRowHeight="14.4" x14ac:dyDescent="0.3"/>
  <cols>
    <col min="1" max="1" width="1.44140625" style="21" customWidth="1"/>
    <col min="2" max="2" width="5.6640625" style="21" customWidth="1"/>
    <col min="3" max="3" width="48.5546875" style="8" customWidth="1"/>
    <col min="4" max="4" width="9.6640625" style="130" customWidth="1"/>
    <col min="5" max="5" width="9" style="12" customWidth="1"/>
    <col min="6" max="6" width="59.44140625" style="8" customWidth="1"/>
    <col min="7" max="7" width="13.33203125" style="50" customWidth="1"/>
    <col min="8" max="8" width="16.77734375" style="8" customWidth="1"/>
    <col min="9" max="9" width="33.6640625" style="21" customWidth="1"/>
    <col min="10" max="10" width="19.44140625" style="21" customWidth="1"/>
    <col min="11" max="11" width="22.109375" style="50" customWidth="1"/>
    <col min="12" max="12" width="22.109375" style="50" hidden="1" customWidth="1"/>
    <col min="13" max="13" width="20.88671875" style="21" customWidth="1"/>
    <col min="14" max="14" width="18.44140625" style="21" customWidth="1"/>
    <col min="15" max="15" width="21" style="21" customWidth="1"/>
    <col min="16" max="16" width="19.44140625" style="21" customWidth="1"/>
    <col min="17" max="17" width="8.88671875" style="21"/>
    <col min="18" max="18" width="13.109375" style="21" customWidth="1"/>
    <col min="19" max="16384" width="8.88671875" style="21"/>
  </cols>
  <sheetData>
    <row r="1" spans="1:18" s="9" customFormat="1" ht="24.6" customHeight="1" x14ac:dyDescent="0.3">
      <c r="B1" s="47" t="s">
        <v>361</v>
      </c>
      <c r="C1" s="47"/>
      <c r="D1" s="47"/>
      <c r="E1" s="47"/>
      <c r="F1" s="50"/>
      <c r="G1" s="50"/>
      <c r="H1" s="21"/>
      <c r="I1" s="76"/>
      <c r="K1" s="8"/>
      <c r="L1" s="8"/>
      <c r="M1" s="77"/>
      <c r="N1" s="58" t="s">
        <v>366</v>
      </c>
      <c r="O1" s="58"/>
      <c r="P1" s="58"/>
    </row>
    <row r="2" spans="1:18" s="9" customFormat="1" ht="18.75" customHeight="1" x14ac:dyDescent="0.3">
      <c r="B2" s="21"/>
      <c r="C2" s="78"/>
      <c r="D2" s="48"/>
      <c r="E2" s="49"/>
      <c r="F2" s="50"/>
      <c r="G2" s="21"/>
      <c r="H2" s="21"/>
      <c r="I2" s="50"/>
      <c r="K2" s="8"/>
      <c r="L2" s="8"/>
      <c r="M2" s="77"/>
      <c r="N2" s="79"/>
      <c r="O2" s="79"/>
      <c r="P2" s="10"/>
    </row>
    <row r="3" spans="1:18" s="9" customFormat="1" ht="25.5" customHeight="1" x14ac:dyDescent="0.3">
      <c r="C3" s="51" t="s">
        <v>387</v>
      </c>
      <c r="D3" s="52" t="s">
        <v>331</v>
      </c>
      <c r="E3" s="53"/>
      <c r="F3" s="54" t="s">
        <v>388</v>
      </c>
      <c r="G3" s="55"/>
      <c r="H3" s="55"/>
      <c r="I3" s="55"/>
      <c r="K3" s="79"/>
      <c r="L3" s="77"/>
      <c r="M3" s="77"/>
      <c r="N3" s="79"/>
      <c r="O3" s="79"/>
    </row>
    <row r="4" spans="1:18" s="9" customFormat="1" ht="24" customHeight="1" thickBot="1" x14ac:dyDescent="0.35">
      <c r="C4" s="51"/>
      <c r="D4" s="56"/>
      <c r="E4" s="57"/>
      <c r="F4" s="54"/>
      <c r="G4" s="55"/>
      <c r="H4" s="55"/>
      <c r="I4" s="55"/>
      <c r="J4" s="79"/>
      <c r="K4" s="79"/>
      <c r="L4" s="8"/>
      <c r="M4" s="8"/>
      <c r="N4" s="79"/>
      <c r="O4" s="79"/>
    </row>
    <row r="5" spans="1:18" s="9" customFormat="1" ht="42.6" customHeight="1" thickBot="1" x14ac:dyDescent="0.35">
      <c r="A5" s="80"/>
      <c r="B5" s="11"/>
      <c r="C5" s="81"/>
      <c r="D5" s="12"/>
      <c r="E5" s="12"/>
      <c r="F5" s="8"/>
      <c r="G5" s="8"/>
      <c r="H5" s="8"/>
      <c r="K5" s="8"/>
      <c r="L5" s="13"/>
      <c r="N5" s="20" t="s">
        <v>331</v>
      </c>
      <c r="O5" s="21"/>
      <c r="P5" s="21"/>
    </row>
    <row r="6" spans="1:18" s="9" customFormat="1" ht="58.8" thickTop="1" thickBot="1" x14ac:dyDescent="0.35">
      <c r="A6" s="80"/>
      <c r="B6" s="59" t="s">
        <v>1</v>
      </c>
      <c r="C6" s="17" t="s">
        <v>381</v>
      </c>
      <c r="D6" s="17" t="s">
        <v>0</v>
      </c>
      <c r="E6" s="17" t="s">
        <v>389</v>
      </c>
      <c r="F6" s="17" t="s">
        <v>382</v>
      </c>
      <c r="G6" s="17" t="s">
        <v>383</v>
      </c>
      <c r="H6" s="17" t="s">
        <v>384</v>
      </c>
      <c r="I6" s="17" t="s">
        <v>390</v>
      </c>
      <c r="J6" s="37" t="s">
        <v>385</v>
      </c>
      <c r="K6" s="17" t="s">
        <v>386</v>
      </c>
      <c r="L6" s="17" t="s">
        <v>5</v>
      </c>
      <c r="M6" s="17" t="s">
        <v>6</v>
      </c>
      <c r="N6" s="16" t="s">
        <v>7</v>
      </c>
      <c r="O6" s="37" t="s">
        <v>8</v>
      </c>
      <c r="P6" s="41" t="s">
        <v>9</v>
      </c>
    </row>
    <row r="7" spans="1:18" ht="74.400000000000006" customHeight="1" thickTop="1" x14ac:dyDescent="0.3">
      <c r="A7" s="82"/>
      <c r="B7" s="83">
        <v>1</v>
      </c>
      <c r="C7" s="60" t="s">
        <v>10</v>
      </c>
      <c r="D7" s="84">
        <v>2</v>
      </c>
      <c r="E7" s="61" t="s">
        <v>81</v>
      </c>
      <c r="F7" s="60" t="s">
        <v>141</v>
      </c>
      <c r="G7" s="85" t="s">
        <v>362</v>
      </c>
      <c r="H7" s="86"/>
      <c r="I7" s="85"/>
      <c r="J7" s="85" t="s">
        <v>335</v>
      </c>
      <c r="K7" s="85" t="s">
        <v>334</v>
      </c>
      <c r="L7" s="24">
        <f>D7*M7</f>
        <v>70</v>
      </c>
      <c r="M7" s="87">
        <v>35</v>
      </c>
      <c r="N7" s="28"/>
      <c r="O7" s="29">
        <f>D7*N7</f>
        <v>0</v>
      </c>
      <c r="P7" s="42" t="str">
        <f t="shared" ref="P7:P70" si="0">IF(ISNUMBER(N7), IF(N7&gt;M7,"NEVYHOVUJE","VYHOVUJE")," ")</f>
        <v xml:space="preserve"> </v>
      </c>
      <c r="R7" s="88"/>
    </row>
    <row r="8" spans="1:18" ht="69.599999999999994" customHeight="1" x14ac:dyDescent="0.3">
      <c r="A8" s="89"/>
      <c r="B8" s="90">
        <v>2</v>
      </c>
      <c r="C8" s="62" t="s">
        <v>11</v>
      </c>
      <c r="D8" s="91">
        <v>4</v>
      </c>
      <c r="E8" s="63" t="s">
        <v>81</v>
      </c>
      <c r="F8" s="62" t="s">
        <v>141</v>
      </c>
      <c r="G8" s="92"/>
      <c r="H8" s="93"/>
      <c r="I8" s="92"/>
      <c r="J8" s="92"/>
      <c r="K8" s="92"/>
      <c r="L8" s="25">
        <f>D8*M8</f>
        <v>140</v>
      </c>
      <c r="M8" s="94">
        <v>35</v>
      </c>
      <c r="N8" s="22"/>
      <c r="O8" s="23">
        <f>D8*N8</f>
        <v>0</v>
      </c>
      <c r="P8" s="43" t="str">
        <f t="shared" si="0"/>
        <v xml:space="preserve"> </v>
      </c>
      <c r="R8" s="88"/>
    </row>
    <row r="9" spans="1:18" ht="63" customHeight="1" x14ac:dyDescent="0.3">
      <c r="A9" s="89"/>
      <c r="B9" s="90">
        <v>3</v>
      </c>
      <c r="C9" s="62" t="s">
        <v>130</v>
      </c>
      <c r="D9" s="91">
        <v>5</v>
      </c>
      <c r="E9" s="63" t="s">
        <v>81</v>
      </c>
      <c r="F9" s="62" t="s">
        <v>104</v>
      </c>
      <c r="G9" s="92"/>
      <c r="H9" s="93"/>
      <c r="I9" s="92"/>
      <c r="J9" s="92"/>
      <c r="K9" s="92"/>
      <c r="L9" s="25">
        <f>D9*M9</f>
        <v>265</v>
      </c>
      <c r="M9" s="94">
        <v>53</v>
      </c>
      <c r="N9" s="22"/>
      <c r="O9" s="23">
        <f>D9*N9</f>
        <v>0</v>
      </c>
      <c r="P9" s="43" t="str">
        <f t="shared" si="0"/>
        <v xml:space="preserve"> </v>
      </c>
      <c r="R9" s="88"/>
    </row>
    <row r="10" spans="1:18" ht="34.950000000000003" customHeight="1" x14ac:dyDescent="0.3">
      <c r="A10" s="89"/>
      <c r="B10" s="90">
        <v>4</v>
      </c>
      <c r="C10" s="62" t="s">
        <v>16</v>
      </c>
      <c r="D10" s="91">
        <v>13</v>
      </c>
      <c r="E10" s="63" t="s">
        <v>81</v>
      </c>
      <c r="F10" s="62" t="s">
        <v>119</v>
      </c>
      <c r="G10" s="92"/>
      <c r="H10" s="93"/>
      <c r="I10" s="92"/>
      <c r="J10" s="92"/>
      <c r="K10" s="92"/>
      <c r="L10" s="25">
        <f>D10*M10</f>
        <v>520</v>
      </c>
      <c r="M10" s="94">
        <v>40</v>
      </c>
      <c r="N10" s="22"/>
      <c r="O10" s="23">
        <f>D10*N10</f>
        <v>0</v>
      </c>
      <c r="P10" s="43" t="str">
        <f t="shared" si="0"/>
        <v xml:space="preserve"> </v>
      </c>
      <c r="R10" s="88"/>
    </row>
    <row r="11" spans="1:18" ht="34.950000000000003" customHeight="1" x14ac:dyDescent="0.3">
      <c r="A11" s="89"/>
      <c r="B11" s="90">
        <v>5</v>
      </c>
      <c r="C11" s="62" t="s">
        <v>17</v>
      </c>
      <c r="D11" s="91">
        <v>10</v>
      </c>
      <c r="E11" s="63" t="s">
        <v>81</v>
      </c>
      <c r="F11" s="62" t="s">
        <v>119</v>
      </c>
      <c r="G11" s="92"/>
      <c r="H11" s="93"/>
      <c r="I11" s="92"/>
      <c r="J11" s="92"/>
      <c r="K11" s="92"/>
      <c r="L11" s="25">
        <f>D11*M11</f>
        <v>400</v>
      </c>
      <c r="M11" s="94">
        <v>40</v>
      </c>
      <c r="N11" s="22"/>
      <c r="O11" s="23">
        <f>D11*N11</f>
        <v>0</v>
      </c>
      <c r="P11" s="43" t="str">
        <f t="shared" si="0"/>
        <v xml:space="preserve"> </v>
      </c>
      <c r="R11" s="88"/>
    </row>
    <row r="12" spans="1:18" ht="34.950000000000003" customHeight="1" x14ac:dyDescent="0.3">
      <c r="A12" s="89"/>
      <c r="B12" s="90">
        <v>6</v>
      </c>
      <c r="C12" s="62" t="s">
        <v>18</v>
      </c>
      <c r="D12" s="91">
        <v>10</v>
      </c>
      <c r="E12" s="63" t="s">
        <v>81</v>
      </c>
      <c r="F12" s="62" t="s">
        <v>119</v>
      </c>
      <c r="G12" s="92"/>
      <c r="H12" s="93"/>
      <c r="I12" s="92"/>
      <c r="J12" s="92"/>
      <c r="K12" s="92"/>
      <c r="L12" s="25">
        <f>D12*M12</f>
        <v>400</v>
      </c>
      <c r="M12" s="94">
        <v>40</v>
      </c>
      <c r="N12" s="22"/>
      <c r="O12" s="23">
        <f>D12*N12</f>
        <v>0</v>
      </c>
      <c r="P12" s="43" t="str">
        <f t="shared" si="0"/>
        <v xml:space="preserve"> </v>
      </c>
      <c r="R12" s="88"/>
    </row>
    <row r="13" spans="1:18" ht="34.950000000000003" customHeight="1" x14ac:dyDescent="0.3">
      <c r="A13" s="89"/>
      <c r="B13" s="90">
        <v>7</v>
      </c>
      <c r="C13" s="62" t="s">
        <v>19</v>
      </c>
      <c r="D13" s="91">
        <v>10</v>
      </c>
      <c r="E13" s="63" t="s">
        <v>81</v>
      </c>
      <c r="F13" s="62" t="s">
        <v>119</v>
      </c>
      <c r="G13" s="92"/>
      <c r="H13" s="93"/>
      <c r="I13" s="92"/>
      <c r="J13" s="92"/>
      <c r="K13" s="92"/>
      <c r="L13" s="25">
        <f>D13*M13</f>
        <v>400</v>
      </c>
      <c r="M13" s="94">
        <v>40</v>
      </c>
      <c r="N13" s="22"/>
      <c r="O13" s="23">
        <f>D13*N13</f>
        <v>0</v>
      </c>
      <c r="P13" s="43" t="str">
        <f t="shared" si="0"/>
        <v xml:space="preserve"> </v>
      </c>
      <c r="R13" s="88"/>
    </row>
    <row r="14" spans="1:18" ht="34.950000000000003" customHeight="1" x14ac:dyDescent="0.3">
      <c r="A14" s="89"/>
      <c r="B14" s="90">
        <v>8</v>
      </c>
      <c r="C14" s="62" t="s">
        <v>20</v>
      </c>
      <c r="D14" s="91">
        <v>10</v>
      </c>
      <c r="E14" s="63" t="s">
        <v>81</v>
      </c>
      <c r="F14" s="62" t="s">
        <v>119</v>
      </c>
      <c r="G14" s="92"/>
      <c r="H14" s="93"/>
      <c r="I14" s="92"/>
      <c r="J14" s="92"/>
      <c r="K14" s="92"/>
      <c r="L14" s="25">
        <f>D14*M14</f>
        <v>400</v>
      </c>
      <c r="M14" s="94">
        <v>40</v>
      </c>
      <c r="N14" s="22"/>
      <c r="O14" s="23">
        <f>D14*N14</f>
        <v>0</v>
      </c>
      <c r="P14" s="43" t="str">
        <f t="shared" si="0"/>
        <v xml:space="preserve"> </v>
      </c>
      <c r="R14" s="88"/>
    </row>
    <row r="15" spans="1:18" ht="76.2" customHeight="1" x14ac:dyDescent="0.3">
      <c r="A15" s="89"/>
      <c r="B15" s="90">
        <v>9</v>
      </c>
      <c r="C15" s="62" t="s">
        <v>113</v>
      </c>
      <c r="D15" s="91">
        <v>5</v>
      </c>
      <c r="E15" s="63" t="s">
        <v>81</v>
      </c>
      <c r="F15" s="62" t="s">
        <v>120</v>
      </c>
      <c r="G15" s="92"/>
      <c r="H15" s="93"/>
      <c r="I15" s="92"/>
      <c r="J15" s="92"/>
      <c r="K15" s="92"/>
      <c r="L15" s="25">
        <f>D15*M15</f>
        <v>175</v>
      </c>
      <c r="M15" s="94">
        <v>35</v>
      </c>
      <c r="N15" s="22"/>
      <c r="O15" s="23">
        <f>D15*N15</f>
        <v>0</v>
      </c>
      <c r="P15" s="43" t="str">
        <f t="shared" si="0"/>
        <v xml:space="preserve"> </v>
      </c>
      <c r="R15" s="88"/>
    </row>
    <row r="16" spans="1:18" ht="76.2" customHeight="1" x14ac:dyDescent="0.3">
      <c r="A16" s="89"/>
      <c r="B16" s="90">
        <v>10</v>
      </c>
      <c r="C16" s="62" t="s">
        <v>116</v>
      </c>
      <c r="D16" s="91">
        <v>5</v>
      </c>
      <c r="E16" s="63" t="s">
        <v>81</v>
      </c>
      <c r="F16" s="62" t="s">
        <v>120</v>
      </c>
      <c r="G16" s="92"/>
      <c r="H16" s="93"/>
      <c r="I16" s="92"/>
      <c r="J16" s="92"/>
      <c r="K16" s="92"/>
      <c r="L16" s="25">
        <f>D16*M16</f>
        <v>175</v>
      </c>
      <c r="M16" s="94">
        <v>35</v>
      </c>
      <c r="N16" s="22"/>
      <c r="O16" s="23">
        <f>D16*N16</f>
        <v>0</v>
      </c>
      <c r="P16" s="43" t="str">
        <f t="shared" si="0"/>
        <v xml:space="preserve"> </v>
      </c>
      <c r="R16" s="88"/>
    </row>
    <row r="17" spans="1:18" ht="34.950000000000003" customHeight="1" x14ac:dyDescent="0.3">
      <c r="A17" s="89"/>
      <c r="B17" s="90">
        <v>11</v>
      </c>
      <c r="C17" s="62" t="s">
        <v>21</v>
      </c>
      <c r="D17" s="91">
        <v>3</v>
      </c>
      <c r="E17" s="63" t="s">
        <v>81</v>
      </c>
      <c r="F17" s="62" t="s">
        <v>121</v>
      </c>
      <c r="G17" s="92"/>
      <c r="H17" s="93"/>
      <c r="I17" s="92"/>
      <c r="J17" s="92"/>
      <c r="K17" s="92"/>
      <c r="L17" s="25">
        <f>D17*M17</f>
        <v>120</v>
      </c>
      <c r="M17" s="94">
        <v>40</v>
      </c>
      <c r="N17" s="22"/>
      <c r="O17" s="23">
        <f>D17*N17</f>
        <v>0</v>
      </c>
      <c r="P17" s="43" t="str">
        <f t="shared" si="0"/>
        <v xml:space="preserve"> </v>
      </c>
      <c r="R17" s="88"/>
    </row>
    <row r="18" spans="1:18" ht="34.950000000000003" customHeight="1" x14ac:dyDescent="0.3">
      <c r="A18" s="89"/>
      <c r="B18" s="90">
        <v>12</v>
      </c>
      <c r="C18" s="62" t="s">
        <v>22</v>
      </c>
      <c r="D18" s="91">
        <v>3</v>
      </c>
      <c r="E18" s="63" t="s">
        <v>81</v>
      </c>
      <c r="F18" s="62" t="s">
        <v>121</v>
      </c>
      <c r="G18" s="92"/>
      <c r="H18" s="93"/>
      <c r="I18" s="92"/>
      <c r="J18" s="92"/>
      <c r="K18" s="92"/>
      <c r="L18" s="25">
        <f>D18*M18</f>
        <v>120</v>
      </c>
      <c r="M18" s="94">
        <v>40</v>
      </c>
      <c r="N18" s="22"/>
      <c r="O18" s="23">
        <f>D18*N18</f>
        <v>0</v>
      </c>
      <c r="P18" s="43" t="str">
        <f t="shared" si="0"/>
        <v xml:space="preserve"> </v>
      </c>
      <c r="R18" s="88"/>
    </row>
    <row r="19" spans="1:18" ht="34.950000000000003" customHeight="1" x14ac:dyDescent="0.3">
      <c r="A19" s="89"/>
      <c r="B19" s="90">
        <v>13</v>
      </c>
      <c r="C19" s="62" t="s">
        <v>123</v>
      </c>
      <c r="D19" s="91">
        <v>3</v>
      </c>
      <c r="E19" s="63" t="s">
        <v>81</v>
      </c>
      <c r="F19" s="62" t="s">
        <v>121</v>
      </c>
      <c r="G19" s="92"/>
      <c r="H19" s="93"/>
      <c r="I19" s="92"/>
      <c r="J19" s="92"/>
      <c r="K19" s="92"/>
      <c r="L19" s="25">
        <f>D19*M19</f>
        <v>120</v>
      </c>
      <c r="M19" s="94">
        <v>40</v>
      </c>
      <c r="N19" s="22"/>
      <c r="O19" s="23">
        <f>D19*N19</f>
        <v>0</v>
      </c>
      <c r="P19" s="43" t="str">
        <f t="shared" si="0"/>
        <v xml:space="preserve"> </v>
      </c>
      <c r="R19" s="88"/>
    </row>
    <row r="20" spans="1:18" ht="34.950000000000003" customHeight="1" x14ac:dyDescent="0.3">
      <c r="A20" s="89"/>
      <c r="B20" s="90">
        <v>14</v>
      </c>
      <c r="C20" s="62" t="s">
        <v>23</v>
      </c>
      <c r="D20" s="91">
        <v>5</v>
      </c>
      <c r="E20" s="63" t="s">
        <v>81</v>
      </c>
      <c r="F20" s="62" t="s">
        <v>121</v>
      </c>
      <c r="G20" s="92"/>
      <c r="H20" s="93"/>
      <c r="I20" s="92"/>
      <c r="J20" s="92"/>
      <c r="K20" s="92"/>
      <c r="L20" s="25">
        <f>D20*M20</f>
        <v>200</v>
      </c>
      <c r="M20" s="94">
        <v>40</v>
      </c>
      <c r="N20" s="22"/>
      <c r="O20" s="23">
        <f>D20*N20</f>
        <v>0</v>
      </c>
      <c r="P20" s="43" t="str">
        <f t="shared" si="0"/>
        <v xml:space="preserve"> </v>
      </c>
      <c r="R20" s="88"/>
    </row>
    <row r="21" spans="1:18" ht="34.950000000000003" customHeight="1" x14ac:dyDescent="0.3">
      <c r="A21" s="89"/>
      <c r="B21" s="90">
        <v>15</v>
      </c>
      <c r="C21" s="62" t="s">
        <v>24</v>
      </c>
      <c r="D21" s="91">
        <v>5</v>
      </c>
      <c r="E21" s="63" t="s">
        <v>81</v>
      </c>
      <c r="F21" s="62" t="s">
        <v>121</v>
      </c>
      <c r="G21" s="92"/>
      <c r="H21" s="93"/>
      <c r="I21" s="92"/>
      <c r="J21" s="92"/>
      <c r="K21" s="92"/>
      <c r="L21" s="25">
        <f>D21*M21</f>
        <v>200</v>
      </c>
      <c r="M21" s="94">
        <v>40</v>
      </c>
      <c r="N21" s="22"/>
      <c r="O21" s="23">
        <f>D21*N21</f>
        <v>0</v>
      </c>
      <c r="P21" s="43" t="str">
        <f t="shared" si="0"/>
        <v xml:space="preserve"> </v>
      </c>
      <c r="R21" s="88"/>
    </row>
    <row r="22" spans="1:18" ht="34.950000000000003" customHeight="1" x14ac:dyDescent="0.3">
      <c r="A22" s="89"/>
      <c r="B22" s="90">
        <v>16</v>
      </c>
      <c r="C22" s="62" t="s">
        <v>12</v>
      </c>
      <c r="D22" s="91">
        <v>2</v>
      </c>
      <c r="E22" s="63" t="s">
        <v>81</v>
      </c>
      <c r="F22" s="62" t="s">
        <v>95</v>
      </c>
      <c r="G22" s="92"/>
      <c r="H22" s="93"/>
      <c r="I22" s="92"/>
      <c r="J22" s="92"/>
      <c r="K22" s="92"/>
      <c r="L22" s="25">
        <f>D22*M22</f>
        <v>20</v>
      </c>
      <c r="M22" s="94">
        <v>10</v>
      </c>
      <c r="N22" s="22"/>
      <c r="O22" s="23">
        <f>D22*N22</f>
        <v>0</v>
      </c>
      <c r="P22" s="43" t="str">
        <f t="shared" si="0"/>
        <v xml:space="preserve"> </v>
      </c>
      <c r="R22" s="88"/>
    </row>
    <row r="23" spans="1:18" ht="57" customHeight="1" x14ac:dyDescent="0.3">
      <c r="A23" s="89"/>
      <c r="B23" s="90">
        <v>17</v>
      </c>
      <c r="C23" s="62" t="s">
        <v>110</v>
      </c>
      <c r="D23" s="91">
        <v>1</v>
      </c>
      <c r="E23" s="63" t="s">
        <v>83</v>
      </c>
      <c r="F23" s="62" t="s">
        <v>124</v>
      </c>
      <c r="G23" s="92"/>
      <c r="H23" s="93"/>
      <c r="I23" s="92"/>
      <c r="J23" s="92"/>
      <c r="K23" s="92"/>
      <c r="L23" s="25">
        <f>D23*M23</f>
        <v>37</v>
      </c>
      <c r="M23" s="94">
        <v>37</v>
      </c>
      <c r="N23" s="22"/>
      <c r="O23" s="23">
        <f>D23*N23</f>
        <v>0</v>
      </c>
      <c r="P23" s="43" t="str">
        <f t="shared" si="0"/>
        <v xml:space="preserve"> </v>
      </c>
      <c r="R23" s="88"/>
    </row>
    <row r="24" spans="1:18" ht="57" customHeight="1" x14ac:dyDescent="0.3">
      <c r="A24" s="89"/>
      <c r="B24" s="90">
        <v>18</v>
      </c>
      <c r="C24" s="62" t="s">
        <v>111</v>
      </c>
      <c r="D24" s="91">
        <v>2</v>
      </c>
      <c r="E24" s="63" t="s">
        <v>83</v>
      </c>
      <c r="F24" s="62" t="s">
        <v>125</v>
      </c>
      <c r="G24" s="92"/>
      <c r="H24" s="93"/>
      <c r="I24" s="92"/>
      <c r="J24" s="92"/>
      <c r="K24" s="92"/>
      <c r="L24" s="25">
        <f>D24*M24</f>
        <v>58</v>
      </c>
      <c r="M24" s="94">
        <v>29</v>
      </c>
      <c r="N24" s="22"/>
      <c r="O24" s="23">
        <f>D24*N24</f>
        <v>0</v>
      </c>
      <c r="P24" s="43" t="str">
        <f t="shared" si="0"/>
        <v xml:space="preserve"> </v>
      </c>
      <c r="R24" s="88"/>
    </row>
    <row r="25" spans="1:18" ht="57.6" x14ac:dyDescent="0.3">
      <c r="A25" s="89"/>
      <c r="B25" s="90">
        <v>19</v>
      </c>
      <c r="C25" s="62" t="s">
        <v>144</v>
      </c>
      <c r="D25" s="91">
        <v>4</v>
      </c>
      <c r="E25" s="63" t="s">
        <v>81</v>
      </c>
      <c r="F25" s="62" t="s">
        <v>143</v>
      </c>
      <c r="G25" s="92"/>
      <c r="H25" s="93"/>
      <c r="I25" s="92"/>
      <c r="J25" s="92"/>
      <c r="K25" s="92"/>
      <c r="L25" s="25">
        <f>D25*M25</f>
        <v>120</v>
      </c>
      <c r="M25" s="94">
        <v>30</v>
      </c>
      <c r="N25" s="22"/>
      <c r="O25" s="23">
        <f>D25*N25</f>
        <v>0</v>
      </c>
      <c r="P25" s="43" t="str">
        <f t="shared" si="0"/>
        <v xml:space="preserve"> </v>
      </c>
      <c r="R25" s="88"/>
    </row>
    <row r="26" spans="1:18" ht="34.950000000000003" customHeight="1" x14ac:dyDescent="0.3">
      <c r="A26" s="89"/>
      <c r="B26" s="90">
        <v>20</v>
      </c>
      <c r="C26" s="62" t="s">
        <v>145</v>
      </c>
      <c r="D26" s="91">
        <v>2</v>
      </c>
      <c r="E26" s="63" t="s">
        <v>81</v>
      </c>
      <c r="F26" s="62" t="s">
        <v>96</v>
      </c>
      <c r="G26" s="92"/>
      <c r="H26" s="93"/>
      <c r="I26" s="92"/>
      <c r="J26" s="92"/>
      <c r="K26" s="92"/>
      <c r="L26" s="25">
        <f>D26*M26</f>
        <v>56</v>
      </c>
      <c r="M26" s="94">
        <v>28</v>
      </c>
      <c r="N26" s="22"/>
      <c r="O26" s="23">
        <f>D26*N26</f>
        <v>0</v>
      </c>
      <c r="P26" s="43" t="str">
        <f t="shared" si="0"/>
        <v xml:space="preserve"> </v>
      </c>
      <c r="R26" s="88"/>
    </row>
    <row r="27" spans="1:18" ht="34.950000000000003" customHeight="1" x14ac:dyDescent="0.3">
      <c r="A27" s="89"/>
      <c r="B27" s="90">
        <v>21</v>
      </c>
      <c r="C27" s="62" t="s">
        <v>146</v>
      </c>
      <c r="D27" s="91">
        <v>1</v>
      </c>
      <c r="E27" s="63" t="s">
        <v>81</v>
      </c>
      <c r="F27" s="62" t="s">
        <v>97</v>
      </c>
      <c r="G27" s="92"/>
      <c r="H27" s="93"/>
      <c r="I27" s="92"/>
      <c r="J27" s="92"/>
      <c r="K27" s="92"/>
      <c r="L27" s="25">
        <f>D27*M27</f>
        <v>45</v>
      </c>
      <c r="M27" s="94">
        <v>45</v>
      </c>
      <c r="N27" s="22"/>
      <c r="O27" s="23">
        <f>D27*N27</f>
        <v>0</v>
      </c>
      <c r="P27" s="43" t="str">
        <f t="shared" si="0"/>
        <v xml:space="preserve"> </v>
      </c>
      <c r="R27" s="88"/>
    </row>
    <row r="28" spans="1:18" ht="34.950000000000003" customHeight="1" x14ac:dyDescent="0.3">
      <c r="A28" s="89"/>
      <c r="B28" s="90">
        <v>22</v>
      </c>
      <c r="C28" s="62" t="s">
        <v>134</v>
      </c>
      <c r="D28" s="91">
        <v>2</v>
      </c>
      <c r="E28" s="63" t="s">
        <v>81</v>
      </c>
      <c r="F28" s="62" t="s">
        <v>133</v>
      </c>
      <c r="G28" s="92"/>
      <c r="H28" s="93"/>
      <c r="I28" s="92"/>
      <c r="J28" s="92"/>
      <c r="K28" s="92"/>
      <c r="L28" s="25">
        <f>D28*M28</f>
        <v>40</v>
      </c>
      <c r="M28" s="95">
        <v>20</v>
      </c>
      <c r="N28" s="22"/>
      <c r="O28" s="23">
        <f>D28*N28</f>
        <v>0</v>
      </c>
      <c r="P28" s="43" t="str">
        <f t="shared" si="0"/>
        <v xml:space="preserve"> </v>
      </c>
      <c r="R28" s="88"/>
    </row>
    <row r="29" spans="1:18" ht="34.950000000000003" customHeight="1" x14ac:dyDescent="0.3">
      <c r="A29" s="89"/>
      <c r="B29" s="90">
        <v>23</v>
      </c>
      <c r="C29" s="62" t="s">
        <v>135</v>
      </c>
      <c r="D29" s="91">
        <v>2</v>
      </c>
      <c r="E29" s="63" t="s">
        <v>81</v>
      </c>
      <c r="F29" s="62" t="s">
        <v>133</v>
      </c>
      <c r="G29" s="92"/>
      <c r="H29" s="93"/>
      <c r="I29" s="92"/>
      <c r="J29" s="92"/>
      <c r="K29" s="92"/>
      <c r="L29" s="25">
        <f>D29*M29</f>
        <v>40</v>
      </c>
      <c r="M29" s="95">
        <v>20</v>
      </c>
      <c r="N29" s="22"/>
      <c r="O29" s="23">
        <f>D29*N29</f>
        <v>0</v>
      </c>
      <c r="P29" s="43" t="str">
        <f t="shared" si="0"/>
        <v xml:space="preserve"> </v>
      </c>
      <c r="R29" s="88"/>
    </row>
    <row r="30" spans="1:18" ht="33.6" customHeight="1" x14ac:dyDescent="0.3">
      <c r="A30" s="89"/>
      <c r="B30" s="90">
        <v>24</v>
      </c>
      <c r="C30" s="62" t="s">
        <v>325</v>
      </c>
      <c r="D30" s="91">
        <v>20</v>
      </c>
      <c r="E30" s="63" t="s">
        <v>83</v>
      </c>
      <c r="F30" s="62" t="s">
        <v>136</v>
      </c>
      <c r="G30" s="92"/>
      <c r="H30" s="93"/>
      <c r="I30" s="92"/>
      <c r="J30" s="92"/>
      <c r="K30" s="92"/>
      <c r="L30" s="25">
        <f>D30*M30</f>
        <v>1200</v>
      </c>
      <c r="M30" s="95">
        <v>60</v>
      </c>
      <c r="N30" s="22"/>
      <c r="O30" s="23">
        <f>D30*N30</f>
        <v>0</v>
      </c>
      <c r="P30" s="43" t="str">
        <f t="shared" si="0"/>
        <v xml:space="preserve"> </v>
      </c>
      <c r="R30" s="88"/>
    </row>
    <row r="31" spans="1:18" ht="36" customHeight="1" x14ac:dyDescent="0.3">
      <c r="A31" s="89"/>
      <c r="B31" s="90">
        <v>25</v>
      </c>
      <c r="C31" s="62" t="s">
        <v>327</v>
      </c>
      <c r="D31" s="91">
        <v>5</v>
      </c>
      <c r="E31" s="63" t="s">
        <v>83</v>
      </c>
      <c r="F31" s="62" t="s">
        <v>138</v>
      </c>
      <c r="G31" s="92"/>
      <c r="H31" s="93"/>
      <c r="I31" s="92"/>
      <c r="J31" s="92"/>
      <c r="K31" s="92"/>
      <c r="L31" s="25">
        <f>D31*M31</f>
        <v>140</v>
      </c>
      <c r="M31" s="95">
        <v>28</v>
      </c>
      <c r="N31" s="22"/>
      <c r="O31" s="23">
        <f>D31*N31</f>
        <v>0</v>
      </c>
      <c r="P31" s="43" t="str">
        <f t="shared" si="0"/>
        <v xml:space="preserve"> </v>
      </c>
      <c r="R31" s="88"/>
    </row>
    <row r="32" spans="1:18" ht="56.25" customHeight="1" x14ac:dyDescent="0.3">
      <c r="A32" s="89"/>
      <c r="B32" s="90">
        <v>26</v>
      </c>
      <c r="C32" s="62" t="s">
        <v>328</v>
      </c>
      <c r="D32" s="91">
        <v>2</v>
      </c>
      <c r="E32" s="63" t="s">
        <v>83</v>
      </c>
      <c r="F32" s="62" t="s">
        <v>139</v>
      </c>
      <c r="G32" s="92"/>
      <c r="H32" s="93"/>
      <c r="I32" s="92"/>
      <c r="J32" s="92"/>
      <c r="K32" s="92"/>
      <c r="L32" s="25">
        <f>D32*M32</f>
        <v>118</v>
      </c>
      <c r="M32" s="95">
        <v>59</v>
      </c>
      <c r="N32" s="22"/>
      <c r="O32" s="23">
        <f>D32*N32</f>
        <v>0</v>
      </c>
      <c r="P32" s="43" t="str">
        <f t="shared" si="0"/>
        <v xml:space="preserve"> </v>
      </c>
      <c r="R32" s="88"/>
    </row>
    <row r="33" spans="1:18" ht="49.95" customHeight="1" x14ac:dyDescent="0.3">
      <c r="A33" s="89"/>
      <c r="B33" s="90">
        <v>27</v>
      </c>
      <c r="C33" s="62" t="s">
        <v>329</v>
      </c>
      <c r="D33" s="91">
        <v>5</v>
      </c>
      <c r="E33" s="63" t="s">
        <v>81</v>
      </c>
      <c r="F33" s="62" t="s">
        <v>330</v>
      </c>
      <c r="G33" s="92"/>
      <c r="H33" s="93"/>
      <c r="I33" s="92"/>
      <c r="J33" s="92"/>
      <c r="K33" s="92"/>
      <c r="L33" s="25">
        <f>D33*M33</f>
        <v>60</v>
      </c>
      <c r="M33" s="95">
        <v>12</v>
      </c>
      <c r="N33" s="22"/>
      <c r="O33" s="23">
        <f>D33*N33</f>
        <v>0</v>
      </c>
      <c r="P33" s="43" t="str">
        <f t="shared" si="0"/>
        <v xml:space="preserve"> </v>
      </c>
      <c r="R33" s="88"/>
    </row>
    <row r="34" spans="1:18" ht="49.95" customHeight="1" x14ac:dyDescent="0.3">
      <c r="A34" s="89"/>
      <c r="B34" s="90">
        <v>28</v>
      </c>
      <c r="C34" s="62" t="s">
        <v>152</v>
      </c>
      <c r="D34" s="91">
        <v>15</v>
      </c>
      <c r="E34" s="63" t="s">
        <v>83</v>
      </c>
      <c r="F34" s="62" t="s">
        <v>140</v>
      </c>
      <c r="G34" s="92"/>
      <c r="H34" s="93"/>
      <c r="I34" s="92"/>
      <c r="J34" s="92"/>
      <c r="K34" s="92"/>
      <c r="L34" s="25">
        <f>D34*M34</f>
        <v>555</v>
      </c>
      <c r="M34" s="95">
        <v>37</v>
      </c>
      <c r="N34" s="22"/>
      <c r="O34" s="23">
        <f>D34*N34</f>
        <v>0</v>
      </c>
      <c r="P34" s="43" t="str">
        <f t="shared" si="0"/>
        <v xml:space="preserve"> </v>
      </c>
      <c r="R34" s="88"/>
    </row>
    <row r="35" spans="1:18" ht="49.95" customHeight="1" x14ac:dyDescent="0.3">
      <c r="A35" s="89"/>
      <c r="B35" s="90">
        <v>29</v>
      </c>
      <c r="C35" s="62" t="s">
        <v>153</v>
      </c>
      <c r="D35" s="91">
        <v>2</v>
      </c>
      <c r="E35" s="63" t="s">
        <v>83</v>
      </c>
      <c r="F35" s="62" t="s">
        <v>140</v>
      </c>
      <c r="G35" s="92"/>
      <c r="H35" s="93"/>
      <c r="I35" s="92"/>
      <c r="J35" s="92"/>
      <c r="K35" s="92"/>
      <c r="L35" s="25">
        <f>D35*M35</f>
        <v>74</v>
      </c>
      <c r="M35" s="95">
        <v>37</v>
      </c>
      <c r="N35" s="22"/>
      <c r="O35" s="23">
        <f>D35*N35</f>
        <v>0</v>
      </c>
      <c r="P35" s="43" t="str">
        <f t="shared" si="0"/>
        <v xml:space="preserve"> </v>
      </c>
      <c r="R35" s="88"/>
    </row>
    <row r="36" spans="1:18" ht="49.95" customHeight="1" x14ac:dyDescent="0.3">
      <c r="A36" s="89"/>
      <c r="B36" s="90">
        <v>30</v>
      </c>
      <c r="C36" s="62" t="s">
        <v>157</v>
      </c>
      <c r="D36" s="91">
        <v>1</v>
      </c>
      <c r="E36" s="63" t="s">
        <v>83</v>
      </c>
      <c r="F36" s="62" t="s">
        <v>182</v>
      </c>
      <c r="G36" s="92"/>
      <c r="H36" s="93"/>
      <c r="I36" s="92"/>
      <c r="J36" s="92"/>
      <c r="K36" s="92"/>
      <c r="L36" s="25">
        <f>D36*M36</f>
        <v>350</v>
      </c>
      <c r="M36" s="95">
        <v>350</v>
      </c>
      <c r="N36" s="22"/>
      <c r="O36" s="23">
        <f>D36*N36</f>
        <v>0</v>
      </c>
      <c r="P36" s="43" t="str">
        <f t="shared" si="0"/>
        <v xml:space="preserve"> </v>
      </c>
      <c r="R36" s="88"/>
    </row>
    <row r="37" spans="1:18" ht="49.95" customHeight="1" x14ac:dyDescent="0.3">
      <c r="A37" s="89"/>
      <c r="B37" s="90">
        <v>31</v>
      </c>
      <c r="C37" s="62" t="s">
        <v>160</v>
      </c>
      <c r="D37" s="91">
        <v>1</v>
      </c>
      <c r="E37" s="63" t="s">
        <v>83</v>
      </c>
      <c r="F37" s="62" t="s">
        <v>159</v>
      </c>
      <c r="G37" s="92"/>
      <c r="H37" s="93"/>
      <c r="I37" s="92"/>
      <c r="J37" s="92"/>
      <c r="K37" s="92"/>
      <c r="L37" s="25">
        <f>D37*M37</f>
        <v>300</v>
      </c>
      <c r="M37" s="95">
        <v>300</v>
      </c>
      <c r="N37" s="22"/>
      <c r="O37" s="23">
        <f>D37*N37</f>
        <v>0</v>
      </c>
      <c r="P37" s="43" t="str">
        <f t="shared" si="0"/>
        <v xml:space="preserve"> </v>
      </c>
      <c r="R37" s="88"/>
    </row>
    <row r="38" spans="1:18" ht="49.95" customHeight="1" x14ac:dyDescent="0.3">
      <c r="A38" s="89"/>
      <c r="B38" s="90">
        <v>32</v>
      </c>
      <c r="C38" s="62" t="s">
        <v>367</v>
      </c>
      <c r="D38" s="91">
        <v>1</v>
      </c>
      <c r="E38" s="63" t="s">
        <v>83</v>
      </c>
      <c r="F38" s="62" t="s">
        <v>162</v>
      </c>
      <c r="G38" s="92"/>
      <c r="H38" s="93"/>
      <c r="I38" s="92"/>
      <c r="J38" s="92"/>
      <c r="K38" s="92"/>
      <c r="L38" s="25">
        <f>D38*M38</f>
        <v>220</v>
      </c>
      <c r="M38" s="96">
        <v>220</v>
      </c>
      <c r="N38" s="22"/>
      <c r="O38" s="23">
        <f>D38*N38</f>
        <v>0</v>
      </c>
      <c r="P38" s="43" t="str">
        <f t="shared" si="0"/>
        <v xml:space="preserve"> </v>
      </c>
      <c r="R38" s="88"/>
    </row>
    <row r="39" spans="1:18" ht="49.95" customHeight="1" x14ac:dyDescent="0.3">
      <c r="A39" s="89"/>
      <c r="B39" s="90">
        <v>33</v>
      </c>
      <c r="C39" s="62" t="s">
        <v>368</v>
      </c>
      <c r="D39" s="91">
        <v>1</v>
      </c>
      <c r="E39" s="63" t="s">
        <v>83</v>
      </c>
      <c r="F39" s="62" t="s">
        <v>163</v>
      </c>
      <c r="G39" s="92"/>
      <c r="H39" s="93"/>
      <c r="I39" s="92"/>
      <c r="J39" s="92"/>
      <c r="K39" s="92"/>
      <c r="L39" s="25">
        <f>D39*M39</f>
        <v>270</v>
      </c>
      <c r="M39" s="96">
        <v>270</v>
      </c>
      <c r="N39" s="22"/>
      <c r="O39" s="23">
        <f>D39*N39</f>
        <v>0</v>
      </c>
      <c r="P39" s="43" t="str">
        <f t="shared" si="0"/>
        <v xml:space="preserve"> </v>
      </c>
      <c r="R39" s="88"/>
    </row>
    <row r="40" spans="1:18" ht="49.95" customHeight="1" x14ac:dyDescent="0.3">
      <c r="A40" s="89"/>
      <c r="B40" s="90">
        <v>34</v>
      </c>
      <c r="C40" s="62" t="s">
        <v>369</v>
      </c>
      <c r="D40" s="91">
        <v>1</v>
      </c>
      <c r="E40" s="63" t="s">
        <v>83</v>
      </c>
      <c r="F40" s="62" t="s">
        <v>164</v>
      </c>
      <c r="G40" s="92"/>
      <c r="H40" s="93"/>
      <c r="I40" s="92"/>
      <c r="J40" s="92"/>
      <c r="K40" s="92"/>
      <c r="L40" s="25">
        <f>D40*M40</f>
        <v>105</v>
      </c>
      <c r="M40" s="95">
        <v>105</v>
      </c>
      <c r="N40" s="22"/>
      <c r="O40" s="23">
        <f>D40*N40</f>
        <v>0</v>
      </c>
      <c r="P40" s="43" t="str">
        <f t="shared" si="0"/>
        <v xml:space="preserve"> </v>
      </c>
      <c r="R40" s="88"/>
    </row>
    <row r="41" spans="1:18" ht="49.95" customHeight="1" x14ac:dyDescent="0.3">
      <c r="A41" s="89"/>
      <c r="B41" s="90">
        <v>35</v>
      </c>
      <c r="C41" s="62" t="s">
        <v>370</v>
      </c>
      <c r="D41" s="91">
        <v>1</v>
      </c>
      <c r="E41" s="63" t="s">
        <v>83</v>
      </c>
      <c r="F41" s="62" t="s">
        <v>165</v>
      </c>
      <c r="G41" s="92"/>
      <c r="H41" s="93"/>
      <c r="I41" s="92"/>
      <c r="J41" s="92"/>
      <c r="K41" s="92"/>
      <c r="L41" s="25">
        <f>D41*M41</f>
        <v>290</v>
      </c>
      <c r="M41" s="95">
        <v>290</v>
      </c>
      <c r="N41" s="22"/>
      <c r="O41" s="23">
        <f>D41*N41</f>
        <v>0</v>
      </c>
      <c r="P41" s="43" t="str">
        <f t="shared" si="0"/>
        <v xml:space="preserve"> </v>
      </c>
      <c r="R41" s="88"/>
    </row>
    <row r="42" spans="1:18" ht="34.950000000000003" customHeight="1" x14ac:dyDescent="0.3">
      <c r="A42" s="89"/>
      <c r="B42" s="90">
        <v>36</v>
      </c>
      <c r="C42" s="64" t="s">
        <v>25</v>
      </c>
      <c r="D42" s="91">
        <v>7</v>
      </c>
      <c r="E42" s="65" t="s">
        <v>81</v>
      </c>
      <c r="F42" s="64" t="s">
        <v>166</v>
      </c>
      <c r="G42" s="92"/>
      <c r="H42" s="93"/>
      <c r="I42" s="92"/>
      <c r="J42" s="92"/>
      <c r="K42" s="92"/>
      <c r="L42" s="25">
        <f>D42*M42</f>
        <v>112</v>
      </c>
      <c r="M42" s="95">
        <v>16</v>
      </c>
      <c r="N42" s="22"/>
      <c r="O42" s="23">
        <f>D42*N42</f>
        <v>0</v>
      </c>
      <c r="P42" s="43" t="str">
        <f t="shared" si="0"/>
        <v xml:space="preserve"> </v>
      </c>
      <c r="R42" s="88"/>
    </row>
    <row r="43" spans="1:18" ht="34.950000000000003" customHeight="1" x14ac:dyDescent="0.3">
      <c r="A43" s="89"/>
      <c r="B43" s="90">
        <v>37</v>
      </c>
      <c r="C43" s="64" t="s">
        <v>26</v>
      </c>
      <c r="D43" s="91">
        <v>7</v>
      </c>
      <c r="E43" s="65" t="s">
        <v>81</v>
      </c>
      <c r="F43" s="64" t="s">
        <v>167</v>
      </c>
      <c r="G43" s="92"/>
      <c r="H43" s="93"/>
      <c r="I43" s="92"/>
      <c r="J43" s="92"/>
      <c r="K43" s="92"/>
      <c r="L43" s="25">
        <f>D43*M43</f>
        <v>126</v>
      </c>
      <c r="M43" s="95">
        <v>18</v>
      </c>
      <c r="N43" s="22"/>
      <c r="O43" s="23">
        <f>D43*N43</f>
        <v>0</v>
      </c>
      <c r="P43" s="43" t="str">
        <f t="shared" si="0"/>
        <v xml:space="preserve"> </v>
      </c>
      <c r="R43" s="88"/>
    </row>
    <row r="44" spans="1:18" ht="49.95" customHeight="1" x14ac:dyDescent="0.3">
      <c r="A44" s="89"/>
      <c r="B44" s="90">
        <v>38</v>
      </c>
      <c r="C44" s="62" t="s">
        <v>168</v>
      </c>
      <c r="D44" s="91">
        <v>5</v>
      </c>
      <c r="E44" s="63" t="s">
        <v>83</v>
      </c>
      <c r="F44" s="62" t="s">
        <v>175</v>
      </c>
      <c r="G44" s="92"/>
      <c r="H44" s="93"/>
      <c r="I44" s="92"/>
      <c r="J44" s="92"/>
      <c r="K44" s="92"/>
      <c r="L44" s="25">
        <f>D44*M44</f>
        <v>125</v>
      </c>
      <c r="M44" s="95">
        <v>25</v>
      </c>
      <c r="N44" s="22"/>
      <c r="O44" s="23">
        <f>D44*N44</f>
        <v>0</v>
      </c>
      <c r="P44" s="43" t="str">
        <f t="shared" si="0"/>
        <v xml:space="preserve"> </v>
      </c>
      <c r="R44" s="88"/>
    </row>
    <row r="45" spans="1:18" ht="49.95" customHeight="1" x14ac:dyDescent="0.3">
      <c r="A45" s="89"/>
      <c r="B45" s="90">
        <v>39</v>
      </c>
      <c r="C45" s="62" t="s">
        <v>169</v>
      </c>
      <c r="D45" s="91">
        <v>15</v>
      </c>
      <c r="E45" s="63" t="s">
        <v>83</v>
      </c>
      <c r="F45" s="62" t="s">
        <v>174</v>
      </c>
      <c r="G45" s="92"/>
      <c r="H45" s="93"/>
      <c r="I45" s="92"/>
      <c r="J45" s="92"/>
      <c r="K45" s="92"/>
      <c r="L45" s="25">
        <f>D45*M45</f>
        <v>210</v>
      </c>
      <c r="M45" s="95">
        <v>14</v>
      </c>
      <c r="N45" s="22"/>
      <c r="O45" s="23">
        <f>D45*N45</f>
        <v>0</v>
      </c>
      <c r="P45" s="43" t="str">
        <f t="shared" si="0"/>
        <v xml:space="preserve"> </v>
      </c>
      <c r="R45" s="88"/>
    </row>
    <row r="46" spans="1:18" ht="49.95" customHeight="1" x14ac:dyDescent="0.3">
      <c r="A46" s="89"/>
      <c r="B46" s="90">
        <v>40</v>
      </c>
      <c r="C46" s="62" t="s">
        <v>170</v>
      </c>
      <c r="D46" s="91">
        <v>1</v>
      </c>
      <c r="E46" s="63" t="s">
        <v>81</v>
      </c>
      <c r="F46" s="62" t="s">
        <v>173</v>
      </c>
      <c r="G46" s="92"/>
      <c r="H46" s="93"/>
      <c r="I46" s="92"/>
      <c r="J46" s="92"/>
      <c r="K46" s="92"/>
      <c r="L46" s="25">
        <f>D46*M46</f>
        <v>13</v>
      </c>
      <c r="M46" s="95">
        <v>13</v>
      </c>
      <c r="N46" s="22"/>
      <c r="O46" s="23">
        <f>D46*N46</f>
        <v>0</v>
      </c>
      <c r="P46" s="43" t="str">
        <f t="shared" si="0"/>
        <v xml:space="preserve"> </v>
      </c>
      <c r="R46" s="88"/>
    </row>
    <row r="47" spans="1:18" ht="49.95" customHeight="1" x14ac:dyDescent="0.3">
      <c r="A47" s="89"/>
      <c r="B47" s="90">
        <v>41</v>
      </c>
      <c r="C47" s="62" t="s">
        <v>171</v>
      </c>
      <c r="D47" s="91">
        <v>1</v>
      </c>
      <c r="E47" s="63" t="s">
        <v>81</v>
      </c>
      <c r="F47" s="62" t="s">
        <v>173</v>
      </c>
      <c r="G47" s="92"/>
      <c r="H47" s="93"/>
      <c r="I47" s="92"/>
      <c r="J47" s="92"/>
      <c r="K47" s="92"/>
      <c r="L47" s="25">
        <f>D47*M47</f>
        <v>13</v>
      </c>
      <c r="M47" s="95">
        <v>13</v>
      </c>
      <c r="N47" s="22"/>
      <c r="O47" s="23">
        <f>D47*N47</f>
        <v>0</v>
      </c>
      <c r="P47" s="43" t="str">
        <f t="shared" si="0"/>
        <v xml:space="preserve"> </v>
      </c>
      <c r="R47" s="88"/>
    </row>
    <row r="48" spans="1:18" ht="49.95" customHeight="1" x14ac:dyDescent="0.3">
      <c r="A48" s="89"/>
      <c r="B48" s="90">
        <v>42</v>
      </c>
      <c r="C48" s="62" t="s">
        <v>177</v>
      </c>
      <c r="D48" s="91">
        <v>3</v>
      </c>
      <c r="E48" s="63" t="s">
        <v>83</v>
      </c>
      <c r="F48" s="62" t="s">
        <v>178</v>
      </c>
      <c r="G48" s="92"/>
      <c r="H48" s="93"/>
      <c r="I48" s="92"/>
      <c r="J48" s="92"/>
      <c r="K48" s="92"/>
      <c r="L48" s="25">
        <f>D48*M48</f>
        <v>375</v>
      </c>
      <c r="M48" s="95">
        <v>125</v>
      </c>
      <c r="N48" s="22"/>
      <c r="O48" s="23">
        <f>D48*N48</f>
        <v>0</v>
      </c>
      <c r="P48" s="43" t="str">
        <f t="shared" si="0"/>
        <v xml:space="preserve"> </v>
      </c>
      <c r="R48" s="88"/>
    </row>
    <row r="49" spans="1:18" ht="49.95" customHeight="1" x14ac:dyDescent="0.3">
      <c r="A49" s="89"/>
      <c r="B49" s="90">
        <v>43</v>
      </c>
      <c r="C49" s="62" t="s">
        <v>176</v>
      </c>
      <c r="D49" s="91">
        <v>5</v>
      </c>
      <c r="E49" s="63" t="s">
        <v>83</v>
      </c>
      <c r="F49" s="62" t="s">
        <v>179</v>
      </c>
      <c r="G49" s="92"/>
      <c r="H49" s="93"/>
      <c r="I49" s="92"/>
      <c r="J49" s="92"/>
      <c r="K49" s="92"/>
      <c r="L49" s="25">
        <f>D49*M49</f>
        <v>145</v>
      </c>
      <c r="M49" s="95">
        <v>29</v>
      </c>
      <c r="N49" s="22"/>
      <c r="O49" s="23">
        <f>D49*N49</f>
        <v>0</v>
      </c>
      <c r="P49" s="43" t="str">
        <f t="shared" si="0"/>
        <v xml:space="preserve"> </v>
      </c>
      <c r="R49" s="88"/>
    </row>
    <row r="50" spans="1:18" ht="112.2" customHeight="1" x14ac:dyDescent="0.3">
      <c r="A50" s="89"/>
      <c r="B50" s="90">
        <v>44</v>
      </c>
      <c r="C50" s="62" t="s">
        <v>363</v>
      </c>
      <c r="D50" s="91">
        <v>170</v>
      </c>
      <c r="E50" s="63" t="s">
        <v>83</v>
      </c>
      <c r="F50" s="62" t="s">
        <v>183</v>
      </c>
      <c r="G50" s="92"/>
      <c r="H50" s="93"/>
      <c r="I50" s="92"/>
      <c r="J50" s="92"/>
      <c r="K50" s="92"/>
      <c r="L50" s="25">
        <f>D50*M50</f>
        <v>14450</v>
      </c>
      <c r="M50" s="95">
        <v>85</v>
      </c>
      <c r="N50" s="22"/>
      <c r="O50" s="23">
        <f>D50*N50</f>
        <v>0</v>
      </c>
      <c r="P50" s="43" t="str">
        <f t="shared" si="0"/>
        <v xml:space="preserve"> </v>
      </c>
      <c r="R50" s="88"/>
    </row>
    <row r="51" spans="1:18" ht="34.950000000000003" customHeight="1" x14ac:dyDescent="0.3">
      <c r="A51" s="89"/>
      <c r="B51" s="90">
        <v>45</v>
      </c>
      <c r="C51" s="62" t="s">
        <v>187</v>
      </c>
      <c r="D51" s="91">
        <v>2</v>
      </c>
      <c r="E51" s="63" t="s">
        <v>83</v>
      </c>
      <c r="F51" s="62" t="s">
        <v>186</v>
      </c>
      <c r="G51" s="92"/>
      <c r="H51" s="93"/>
      <c r="I51" s="92"/>
      <c r="J51" s="92"/>
      <c r="K51" s="92"/>
      <c r="L51" s="25">
        <f>D51*M51</f>
        <v>320</v>
      </c>
      <c r="M51" s="95">
        <v>160</v>
      </c>
      <c r="N51" s="22"/>
      <c r="O51" s="23">
        <f>D51*N51</f>
        <v>0</v>
      </c>
      <c r="P51" s="43" t="str">
        <f t="shared" si="0"/>
        <v xml:space="preserve"> </v>
      </c>
      <c r="R51" s="88"/>
    </row>
    <row r="52" spans="1:18" ht="34.950000000000003" customHeight="1" x14ac:dyDescent="0.3">
      <c r="A52" s="89"/>
      <c r="B52" s="90">
        <v>46</v>
      </c>
      <c r="C52" s="62" t="s">
        <v>188</v>
      </c>
      <c r="D52" s="91">
        <v>1</v>
      </c>
      <c r="E52" s="63" t="s">
        <v>83</v>
      </c>
      <c r="F52" s="62" t="s">
        <v>190</v>
      </c>
      <c r="G52" s="92"/>
      <c r="H52" s="93"/>
      <c r="I52" s="92"/>
      <c r="J52" s="92"/>
      <c r="K52" s="92"/>
      <c r="L52" s="25">
        <f>D52*M52</f>
        <v>200</v>
      </c>
      <c r="M52" s="95">
        <v>200</v>
      </c>
      <c r="N52" s="22"/>
      <c r="O52" s="23">
        <f>D52*N52</f>
        <v>0</v>
      </c>
      <c r="P52" s="43" t="str">
        <f t="shared" si="0"/>
        <v xml:space="preserve"> </v>
      </c>
      <c r="R52" s="88"/>
    </row>
    <row r="53" spans="1:18" ht="34.950000000000003" customHeight="1" x14ac:dyDescent="0.3">
      <c r="A53" s="89"/>
      <c r="B53" s="90">
        <v>47</v>
      </c>
      <c r="C53" s="62" t="s">
        <v>189</v>
      </c>
      <c r="D53" s="91">
        <v>1</v>
      </c>
      <c r="E53" s="63" t="s">
        <v>83</v>
      </c>
      <c r="F53" s="62" t="s">
        <v>191</v>
      </c>
      <c r="G53" s="92"/>
      <c r="H53" s="93"/>
      <c r="I53" s="92"/>
      <c r="J53" s="92"/>
      <c r="K53" s="92"/>
      <c r="L53" s="25">
        <f>D53*M53</f>
        <v>250</v>
      </c>
      <c r="M53" s="95">
        <v>250</v>
      </c>
      <c r="N53" s="22"/>
      <c r="O53" s="23">
        <f>D53*N53</f>
        <v>0</v>
      </c>
      <c r="P53" s="43" t="str">
        <f t="shared" si="0"/>
        <v xml:space="preserve"> </v>
      </c>
      <c r="R53" s="88"/>
    </row>
    <row r="54" spans="1:18" ht="34.950000000000003" customHeight="1" x14ac:dyDescent="0.3">
      <c r="A54" s="89"/>
      <c r="B54" s="90">
        <v>48</v>
      </c>
      <c r="C54" s="62" t="s">
        <v>192</v>
      </c>
      <c r="D54" s="91">
        <v>1</v>
      </c>
      <c r="E54" s="63" t="s">
        <v>83</v>
      </c>
      <c r="F54" s="62" t="s">
        <v>194</v>
      </c>
      <c r="G54" s="92"/>
      <c r="H54" s="93"/>
      <c r="I54" s="92"/>
      <c r="J54" s="92"/>
      <c r="K54" s="92"/>
      <c r="L54" s="25">
        <f>D54*M54</f>
        <v>240</v>
      </c>
      <c r="M54" s="95">
        <v>240</v>
      </c>
      <c r="N54" s="22"/>
      <c r="O54" s="23">
        <f>D54*N54</f>
        <v>0</v>
      </c>
      <c r="P54" s="43" t="str">
        <f t="shared" si="0"/>
        <v xml:space="preserve"> </v>
      </c>
      <c r="R54" s="88"/>
    </row>
    <row r="55" spans="1:18" ht="34.950000000000003" customHeight="1" x14ac:dyDescent="0.3">
      <c r="A55" s="89"/>
      <c r="B55" s="90">
        <v>49</v>
      </c>
      <c r="C55" s="62" t="s">
        <v>193</v>
      </c>
      <c r="D55" s="91">
        <v>1</v>
      </c>
      <c r="E55" s="63" t="s">
        <v>83</v>
      </c>
      <c r="F55" s="62" t="s">
        <v>194</v>
      </c>
      <c r="G55" s="92"/>
      <c r="H55" s="93"/>
      <c r="I55" s="92"/>
      <c r="J55" s="92"/>
      <c r="K55" s="92"/>
      <c r="L55" s="25">
        <f>D55*M55</f>
        <v>120</v>
      </c>
      <c r="M55" s="95">
        <v>120</v>
      </c>
      <c r="N55" s="22"/>
      <c r="O55" s="23">
        <f>D55*N55</f>
        <v>0</v>
      </c>
      <c r="P55" s="43" t="str">
        <f t="shared" si="0"/>
        <v xml:space="preserve"> </v>
      </c>
      <c r="R55" s="88"/>
    </row>
    <row r="56" spans="1:18" ht="34.950000000000003" customHeight="1" x14ac:dyDescent="0.3">
      <c r="A56" s="89"/>
      <c r="B56" s="90">
        <v>50</v>
      </c>
      <c r="C56" s="62" t="s">
        <v>333</v>
      </c>
      <c r="D56" s="91">
        <v>1</v>
      </c>
      <c r="E56" s="63" t="s">
        <v>83</v>
      </c>
      <c r="F56" s="62" t="s">
        <v>195</v>
      </c>
      <c r="G56" s="92"/>
      <c r="H56" s="93"/>
      <c r="I56" s="92"/>
      <c r="J56" s="92"/>
      <c r="K56" s="92"/>
      <c r="L56" s="25">
        <f>D56*M56</f>
        <v>60</v>
      </c>
      <c r="M56" s="95">
        <v>60</v>
      </c>
      <c r="N56" s="22"/>
      <c r="O56" s="23">
        <f>D56*N56</f>
        <v>0</v>
      </c>
      <c r="P56" s="43" t="str">
        <f t="shared" si="0"/>
        <v xml:space="preserve"> </v>
      </c>
      <c r="R56" s="88"/>
    </row>
    <row r="57" spans="1:18" ht="34.950000000000003" customHeight="1" x14ac:dyDescent="0.3">
      <c r="A57" s="89"/>
      <c r="B57" s="90">
        <v>51</v>
      </c>
      <c r="C57" s="62" t="s">
        <v>196</v>
      </c>
      <c r="D57" s="91">
        <v>3</v>
      </c>
      <c r="E57" s="63" t="s">
        <v>83</v>
      </c>
      <c r="F57" s="62" t="s">
        <v>195</v>
      </c>
      <c r="G57" s="92"/>
      <c r="H57" s="93"/>
      <c r="I57" s="92"/>
      <c r="J57" s="92"/>
      <c r="K57" s="92"/>
      <c r="L57" s="25">
        <f>D57*M57</f>
        <v>180</v>
      </c>
      <c r="M57" s="95">
        <v>60</v>
      </c>
      <c r="N57" s="22"/>
      <c r="O57" s="23">
        <f>D57*N57</f>
        <v>0</v>
      </c>
      <c r="P57" s="43" t="str">
        <f t="shared" si="0"/>
        <v xml:space="preserve"> </v>
      </c>
      <c r="R57" s="88"/>
    </row>
    <row r="58" spans="1:18" ht="95.4" customHeight="1" x14ac:dyDescent="0.3">
      <c r="A58" s="89"/>
      <c r="B58" s="90">
        <v>52</v>
      </c>
      <c r="C58" s="62" t="s">
        <v>199</v>
      </c>
      <c r="D58" s="91">
        <v>3</v>
      </c>
      <c r="E58" s="63" t="s">
        <v>83</v>
      </c>
      <c r="F58" s="62" t="s">
        <v>198</v>
      </c>
      <c r="G58" s="92"/>
      <c r="H58" s="93"/>
      <c r="I58" s="92"/>
      <c r="J58" s="92"/>
      <c r="K58" s="92"/>
      <c r="L58" s="25">
        <f>D58*M58</f>
        <v>96</v>
      </c>
      <c r="M58" s="95">
        <v>32</v>
      </c>
      <c r="N58" s="22"/>
      <c r="O58" s="23">
        <f>D58*N58</f>
        <v>0</v>
      </c>
      <c r="P58" s="43" t="str">
        <f t="shared" si="0"/>
        <v xml:space="preserve"> </v>
      </c>
      <c r="R58" s="88"/>
    </row>
    <row r="59" spans="1:18" ht="34.950000000000003" customHeight="1" x14ac:dyDescent="0.3">
      <c r="A59" s="89"/>
      <c r="B59" s="90">
        <v>53</v>
      </c>
      <c r="C59" s="62" t="s">
        <v>35</v>
      </c>
      <c r="D59" s="91">
        <v>5</v>
      </c>
      <c r="E59" s="63" t="s">
        <v>81</v>
      </c>
      <c r="F59" s="62" t="s">
        <v>200</v>
      </c>
      <c r="G59" s="92"/>
      <c r="H59" s="93"/>
      <c r="I59" s="92"/>
      <c r="J59" s="92"/>
      <c r="K59" s="92"/>
      <c r="L59" s="25">
        <f>D59*M59</f>
        <v>50</v>
      </c>
      <c r="M59" s="95">
        <v>10</v>
      </c>
      <c r="N59" s="22"/>
      <c r="O59" s="23">
        <f>D59*N59</f>
        <v>0</v>
      </c>
      <c r="P59" s="43" t="str">
        <f t="shared" si="0"/>
        <v xml:space="preserve"> </v>
      </c>
      <c r="R59" s="88"/>
    </row>
    <row r="60" spans="1:18" ht="34.950000000000003" customHeight="1" x14ac:dyDescent="0.3">
      <c r="A60" s="89"/>
      <c r="B60" s="90">
        <v>54</v>
      </c>
      <c r="C60" s="62" t="s">
        <v>36</v>
      </c>
      <c r="D60" s="91">
        <v>5</v>
      </c>
      <c r="E60" s="63" t="s">
        <v>81</v>
      </c>
      <c r="F60" s="62" t="s">
        <v>200</v>
      </c>
      <c r="G60" s="92"/>
      <c r="H60" s="93"/>
      <c r="I60" s="92"/>
      <c r="J60" s="92"/>
      <c r="K60" s="92"/>
      <c r="L60" s="25">
        <f>D60*M60</f>
        <v>55</v>
      </c>
      <c r="M60" s="95">
        <v>11</v>
      </c>
      <c r="N60" s="22"/>
      <c r="O60" s="23">
        <f>D60*N60</f>
        <v>0</v>
      </c>
      <c r="P60" s="43" t="str">
        <f t="shared" si="0"/>
        <v xml:space="preserve"> </v>
      </c>
      <c r="R60" s="88"/>
    </row>
    <row r="61" spans="1:18" ht="34.950000000000003" customHeight="1" x14ac:dyDescent="0.3">
      <c r="A61" s="89"/>
      <c r="B61" s="90">
        <v>55</v>
      </c>
      <c r="C61" s="62" t="s">
        <v>37</v>
      </c>
      <c r="D61" s="91">
        <v>4</v>
      </c>
      <c r="E61" s="63" t="s">
        <v>81</v>
      </c>
      <c r="F61" s="62" t="s">
        <v>200</v>
      </c>
      <c r="G61" s="92"/>
      <c r="H61" s="93"/>
      <c r="I61" s="92"/>
      <c r="J61" s="92"/>
      <c r="K61" s="92"/>
      <c r="L61" s="25">
        <f>D61*M61</f>
        <v>64</v>
      </c>
      <c r="M61" s="95">
        <v>16</v>
      </c>
      <c r="N61" s="22"/>
      <c r="O61" s="23">
        <f>D61*N61</f>
        <v>0</v>
      </c>
      <c r="P61" s="43" t="str">
        <f t="shared" si="0"/>
        <v xml:space="preserve"> </v>
      </c>
      <c r="R61" s="88"/>
    </row>
    <row r="62" spans="1:18" ht="34.950000000000003" customHeight="1" x14ac:dyDescent="0.3">
      <c r="A62" s="89"/>
      <c r="B62" s="90">
        <v>56</v>
      </c>
      <c r="C62" s="62" t="s">
        <v>40</v>
      </c>
      <c r="D62" s="91">
        <v>5</v>
      </c>
      <c r="E62" s="63" t="s">
        <v>81</v>
      </c>
      <c r="F62" s="62" t="s">
        <v>202</v>
      </c>
      <c r="G62" s="92"/>
      <c r="H62" s="93"/>
      <c r="I62" s="92"/>
      <c r="J62" s="92"/>
      <c r="K62" s="92"/>
      <c r="L62" s="25">
        <f>D62*M62</f>
        <v>90</v>
      </c>
      <c r="M62" s="95">
        <v>18</v>
      </c>
      <c r="N62" s="22"/>
      <c r="O62" s="23">
        <f>D62*N62</f>
        <v>0</v>
      </c>
      <c r="P62" s="43" t="str">
        <f t="shared" si="0"/>
        <v xml:space="preserve"> </v>
      </c>
      <c r="R62" s="88"/>
    </row>
    <row r="63" spans="1:18" ht="34.950000000000003" customHeight="1" x14ac:dyDescent="0.3">
      <c r="A63" s="89"/>
      <c r="B63" s="90">
        <v>57</v>
      </c>
      <c r="C63" s="62" t="s">
        <v>42</v>
      </c>
      <c r="D63" s="91">
        <v>7</v>
      </c>
      <c r="E63" s="63" t="s">
        <v>81</v>
      </c>
      <c r="F63" s="62" t="s">
        <v>204</v>
      </c>
      <c r="G63" s="92"/>
      <c r="H63" s="93"/>
      <c r="I63" s="92"/>
      <c r="J63" s="92"/>
      <c r="K63" s="92"/>
      <c r="L63" s="25">
        <f>D63*M63</f>
        <v>168</v>
      </c>
      <c r="M63" s="95">
        <v>24</v>
      </c>
      <c r="N63" s="22"/>
      <c r="O63" s="23">
        <f>D63*N63</f>
        <v>0</v>
      </c>
      <c r="P63" s="43" t="str">
        <f t="shared" si="0"/>
        <v xml:space="preserve"> </v>
      </c>
      <c r="R63" s="88"/>
    </row>
    <row r="64" spans="1:18" ht="34.950000000000003" customHeight="1" x14ac:dyDescent="0.3">
      <c r="A64" s="89"/>
      <c r="B64" s="90">
        <v>58</v>
      </c>
      <c r="C64" s="62" t="s">
        <v>43</v>
      </c>
      <c r="D64" s="91">
        <v>4</v>
      </c>
      <c r="E64" s="63" t="s">
        <v>81</v>
      </c>
      <c r="F64" s="62" t="s">
        <v>205</v>
      </c>
      <c r="G64" s="92"/>
      <c r="H64" s="93"/>
      <c r="I64" s="92"/>
      <c r="J64" s="92"/>
      <c r="K64" s="92"/>
      <c r="L64" s="25">
        <f>D64*M64</f>
        <v>160</v>
      </c>
      <c r="M64" s="95">
        <v>40</v>
      </c>
      <c r="N64" s="22"/>
      <c r="O64" s="23">
        <f>D64*N64</f>
        <v>0</v>
      </c>
      <c r="P64" s="43" t="str">
        <f t="shared" si="0"/>
        <v xml:space="preserve"> </v>
      </c>
      <c r="R64" s="88"/>
    </row>
    <row r="65" spans="1:18" ht="106.8" customHeight="1" x14ac:dyDescent="0.3">
      <c r="A65" s="89"/>
      <c r="B65" s="90">
        <v>59</v>
      </c>
      <c r="C65" s="62" t="s">
        <v>371</v>
      </c>
      <c r="D65" s="91">
        <v>1</v>
      </c>
      <c r="E65" s="63" t="s">
        <v>81</v>
      </c>
      <c r="F65" s="62" t="s">
        <v>206</v>
      </c>
      <c r="G65" s="92"/>
      <c r="H65" s="93"/>
      <c r="I65" s="92"/>
      <c r="J65" s="92"/>
      <c r="K65" s="92"/>
      <c r="L65" s="25">
        <f>D65*M65</f>
        <v>32</v>
      </c>
      <c r="M65" s="95">
        <v>32</v>
      </c>
      <c r="N65" s="22"/>
      <c r="O65" s="23">
        <f>D65*N65</f>
        <v>0</v>
      </c>
      <c r="P65" s="43" t="str">
        <f t="shared" si="0"/>
        <v xml:space="preserve"> </v>
      </c>
      <c r="R65" s="88"/>
    </row>
    <row r="66" spans="1:18" ht="51" customHeight="1" x14ac:dyDescent="0.3">
      <c r="A66" s="89"/>
      <c r="B66" s="90">
        <v>60</v>
      </c>
      <c r="C66" s="62" t="s">
        <v>372</v>
      </c>
      <c r="D66" s="91">
        <v>1</v>
      </c>
      <c r="E66" s="63" t="s">
        <v>81</v>
      </c>
      <c r="F66" s="62" t="s">
        <v>207</v>
      </c>
      <c r="G66" s="92"/>
      <c r="H66" s="93"/>
      <c r="I66" s="92"/>
      <c r="J66" s="92"/>
      <c r="K66" s="92"/>
      <c r="L66" s="25">
        <f>D66*M66</f>
        <v>29</v>
      </c>
      <c r="M66" s="95">
        <v>29</v>
      </c>
      <c r="N66" s="22"/>
      <c r="O66" s="23">
        <f>D66*N66</f>
        <v>0</v>
      </c>
      <c r="P66" s="43" t="str">
        <f t="shared" si="0"/>
        <v xml:space="preserve"> </v>
      </c>
      <c r="R66" s="88"/>
    </row>
    <row r="67" spans="1:18" ht="69" customHeight="1" x14ac:dyDescent="0.3">
      <c r="A67" s="89"/>
      <c r="B67" s="90">
        <v>61</v>
      </c>
      <c r="C67" s="62" t="s">
        <v>44</v>
      </c>
      <c r="D67" s="91">
        <v>1</v>
      </c>
      <c r="E67" s="63" t="s">
        <v>81</v>
      </c>
      <c r="F67" s="62" t="s">
        <v>208</v>
      </c>
      <c r="G67" s="92"/>
      <c r="H67" s="93"/>
      <c r="I67" s="92"/>
      <c r="J67" s="92"/>
      <c r="K67" s="92"/>
      <c r="L67" s="25">
        <f>D67*M67</f>
        <v>9</v>
      </c>
      <c r="M67" s="95">
        <v>9</v>
      </c>
      <c r="N67" s="22"/>
      <c r="O67" s="23">
        <f>D67*N67</f>
        <v>0</v>
      </c>
      <c r="P67" s="43" t="str">
        <f t="shared" si="0"/>
        <v xml:space="preserve"> </v>
      </c>
      <c r="R67" s="88"/>
    </row>
    <row r="68" spans="1:18" ht="34.950000000000003" customHeight="1" x14ac:dyDescent="0.3">
      <c r="A68" s="89"/>
      <c r="B68" s="90">
        <v>62</v>
      </c>
      <c r="C68" s="62" t="s">
        <v>45</v>
      </c>
      <c r="D68" s="91">
        <v>5</v>
      </c>
      <c r="E68" s="63" t="s">
        <v>81</v>
      </c>
      <c r="F68" s="62" t="s">
        <v>209</v>
      </c>
      <c r="G68" s="92"/>
      <c r="H68" s="93"/>
      <c r="I68" s="92"/>
      <c r="J68" s="92"/>
      <c r="K68" s="92"/>
      <c r="L68" s="25">
        <f>D68*M68</f>
        <v>10</v>
      </c>
      <c r="M68" s="95">
        <v>2</v>
      </c>
      <c r="N68" s="22"/>
      <c r="O68" s="23">
        <f>D68*N68</f>
        <v>0</v>
      </c>
      <c r="P68" s="43" t="str">
        <f t="shared" si="0"/>
        <v xml:space="preserve"> </v>
      </c>
      <c r="R68" s="88"/>
    </row>
    <row r="69" spans="1:18" ht="34.950000000000003" customHeight="1" x14ac:dyDescent="0.3">
      <c r="A69" s="89"/>
      <c r="B69" s="90">
        <v>63</v>
      </c>
      <c r="C69" s="62" t="s">
        <v>46</v>
      </c>
      <c r="D69" s="91">
        <v>6</v>
      </c>
      <c r="E69" s="63" t="s">
        <v>81</v>
      </c>
      <c r="F69" s="62" t="s">
        <v>212</v>
      </c>
      <c r="G69" s="92"/>
      <c r="H69" s="93"/>
      <c r="I69" s="92"/>
      <c r="J69" s="92"/>
      <c r="K69" s="92"/>
      <c r="L69" s="25">
        <f>D69*M69</f>
        <v>168</v>
      </c>
      <c r="M69" s="95">
        <v>28</v>
      </c>
      <c r="N69" s="22"/>
      <c r="O69" s="23">
        <f>D69*N69</f>
        <v>0</v>
      </c>
      <c r="P69" s="43" t="str">
        <f t="shared" si="0"/>
        <v xml:space="preserve"> </v>
      </c>
      <c r="R69" s="88"/>
    </row>
    <row r="70" spans="1:18" ht="34.950000000000003" customHeight="1" x14ac:dyDescent="0.3">
      <c r="A70" s="89"/>
      <c r="B70" s="90">
        <v>64</v>
      </c>
      <c r="C70" s="62" t="s">
        <v>47</v>
      </c>
      <c r="D70" s="91">
        <v>6</v>
      </c>
      <c r="E70" s="63" t="s">
        <v>81</v>
      </c>
      <c r="F70" s="62" t="s">
        <v>211</v>
      </c>
      <c r="G70" s="92"/>
      <c r="H70" s="93"/>
      <c r="I70" s="92"/>
      <c r="J70" s="92"/>
      <c r="K70" s="92"/>
      <c r="L70" s="25">
        <f>D70*M70</f>
        <v>168</v>
      </c>
      <c r="M70" s="95">
        <v>28</v>
      </c>
      <c r="N70" s="22"/>
      <c r="O70" s="23">
        <f>D70*N70</f>
        <v>0</v>
      </c>
      <c r="P70" s="43" t="str">
        <f t="shared" si="0"/>
        <v xml:space="preserve"> </v>
      </c>
      <c r="R70" s="88"/>
    </row>
    <row r="71" spans="1:18" ht="34.950000000000003" customHeight="1" x14ac:dyDescent="0.3">
      <c r="A71" s="89"/>
      <c r="B71" s="90">
        <v>65</v>
      </c>
      <c r="C71" s="62" t="s">
        <v>48</v>
      </c>
      <c r="D71" s="91">
        <v>3</v>
      </c>
      <c r="E71" s="63" t="s">
        <v>83</v>
      </c>
      <c r="F71" s="62" t="s">
        <v>210</v>
      </c>
      <c r="G71" s="92"/>
      <c r="H71" s="93"/>
      <c r="I71" s="92"/>
      <c r="J71" s="92"/>
      <c r="K71" s="92"/>
      <c r="L71" s="25">
        <f>D71*M71</f>
        <v>18</v>
      </c>
      <c r="M71" s="95">
        <v>6</v>
      </c>
      <c r="N71" s="22"/>
      <c r="O71" s="23">
        <f>D71*N71</f>
        <v>0</v>
      </c>
      <c r="P71" s="43" t="str">
        <f t="shared" ref="P71:P134" si="1">IF(ISNUMBER(N71), IF(N71&gt;M71,"NEVYHOVUJE","VYHOVUJE")," ")</f>
        <v xml:space="preserve"> </v>
      </c>
      <c r="R71" s="88"/>
    </row>
    <row r="72" spans="1:18" ht="34.950000000000003" customHeight="1" x14ac:dyDescent="0.3">
      <c r="A72" s="89"/>
      <c r="B72" s="90">
        <v>66</v>
      </c>
      <c r="C72" s="62" t="s">
        <v>49</v>
      </c>
      <c r="D72" s="91">
        <v>3</v>
      </c>
      <c r="E72" s="63" t="s">
        <v>83</v>
      </c>
      <c r="F72" s="62" t="s">
        <v>210</v>
      </c>
      <c r="G72" s="92"/>
      <c r="H72" s="93"/>
      <c r="I72" s="92"/>
      <c r="J72" s="92"/>
      <c r="K72" s="92"/>
      <c r="L72" s="25">
        <f>D72*M72</f>
        <v>24</v>
      </c>
      <c r="M72" s="95">
        <v>8</v>
      </c>
      <c r="N72" s="22"/>
      <c r="O72" s="23">
        <f>D72*N72</f>
        <v>0</v>
      </c>
      <c r="P72" s="43" t="str">
        <f t="shared" si="1"/>
        <v xml:space="preserve"> </v>
      </c>
      <c r="R72" s="88"/>
    </row>
    <row r="73" spans="1:18" ht="34.950000000000003" customHeight="1" x14ac:dyDescent="0.3">
      <c r="A73" s="89"/>
      <c r="B73" s="90">
        <v>67</v>
      </c>
      <c r="C73" s="66" t="s">
        <v>50</v>
      </c>
      <c r="D73" s="91">
        <v>3</v>
      </c>
      <c r="E73" s="67" t="s">
        <v>85</v>
      </c>
      <c r="F73" s="66" t="s">
        <v>213</v>
      </c>
      <c r="G73" s="92"/>
      <c r="H73" s="93"/>
      <c r="I73" s="92"/>
      <c r="J73" s="92"/>
      <c r="K73" s="92"/>
      <c r="L73" s="25">
        <f>D73*M73</f>
        <v>66</v>
      </c>
      <c r="M73" s="95">
        <v>22</v>
      </c>
      <c r="N73" s="22"/>
      <c r="O73" s="23">
        <f>D73*N73</f>
        <v>0</v>
      </c>
      <c r="P73" s="43" t="str">
        <f t="shared" si="1"/>
        <v xml:space="preserve"> </v>
      </c>
      <c r="R73" s="88"/>
    </row>
    <row r="74" spans="1:18" ht="50.25" customHeight="1" x14ac:dyDescent="0.3">
      <c r="A74" s="89"/>
      <c r="B74" s="90">
        <v>68</v>
      </c>
      <c r="C74" s="62" t="s">
        <v>51</v>
      </c>
      <c r="D74" s="91">
        <v>30</v>
      </c>
      <c r="E74" s="63" t="s">
        <v>81</v>
      </c>
      <c r="F74" s="62" t="s">
        <v>214</v>
      </c>
      <c r="G74" s="92"/>
      <c r="H74" s="93"/>
      <c r="I74" s="92"/>
      <c r="J74" s="92"/>
      <c r="K74" s="92"/>
      <c r="L74" s="25">
        <f>D74*M74</f>
        <v>60</v>
      </c>
      <c r="M74" s="95">
        <v>2</v>
      </c>
      <c r="N74" s="22"/>
      <c r="O74" s="23">
        <f>D74*N74</f>
        <v>0</v>
      </c>
      <c r="P74" s="43" t="str">
        <f t="shared" si="1"/>
        <v xml:space="preserve"> </v>
      </c>
      <c r="R74" s="88"/>
    </row>
    <row r="75" spans="1:18" ht="66.599999999999994" customHeight="1" x14ac:dyDescent="0.3">
      <c r="A75" s="89"/>
      <c r="B75" s="90">
        <v>69</v>
      </c>
      <c r="C75" s="62" t="s">
        <v>52</v>
      </c>
      <c r="D75" s="91">
        <v>10</v>
      </c>
      <c r="E75" s="63" t="s">
        <v>81</v>
      </c>
      <c r="F75" s="62" t="s">
        <v>232</v>
      </c>
      <c r="G75" s="92"/>
      <c r="H75" s="93"/>
      <c r="I75" s="92"/>
      <c r="J75" s="92"/>
      <c r="K75" s="92"/>
      <c r="L75" s="25">
        <f>D75*M75</f>
        <v>70</v>
      </c>
      <c r="M75" s="95">
        <v>7</v>
      </c>
      <c r="N75" s="22"/>
      <c r="O75" s="23">
        <f>D75*N75</f>
        <v>0</v>
      </c>
      <c r="P75" s="43" t="str">
        <f t="shared" si="1"/>
        <v xml:space="preserve"> </v>
      </c>
      <c r="R75" s="88"/>
    </row>
    <row r="76" spans="1:18" ht="49.8" customHeight="1" x14ac:dyDescent="0.3">
      <c r="A76" s="89"/>
      <c r="B76" s="90">
        <v>70</v>
      </c>
      <c r="C76" s="62" t="s">
        <v>223</v>
      </c>
      <c r="D76" s="91">
        <v>5</v>
      </c>
      <c r="E76" s="63" t="s">
        <v>85</v>
      </c>
      <c r="F76" s="62" t="s">
        <v>234</v>
      </c>
      <c r="G76" s="92"/>
      <c r="H76" s="93"/>
      <c r="I76" s="92"/>
      <c r="J76" s="92"/>
      <c r="K76" s="92"/>
      <c r="L76" s="25">
        <f>D76*M76</f>
        <v>160</v>
      </c>
      <c r="M76" s="95">
        <v>32</v>
      </c>
      <c r="N76" s="22"/>
      <c r="O76" s="23">
        <f>D76*N76</f>
        <v>0</v>
      </c>
      <c r="P76" s="43" t="str">
        <f t="shared" si="1"/>
        <v xml:space="preserve"> </v>
      </c>
      <c r="R76" s="88"/>
    </row>
    <row r="77" spans="1:18" ht="57" customHeight="1" x14ac:dyDescent="0.3">
      <c r="A77" s="89"/>
      <c r="B77" s="90">
        <v>71</v>
      </c>
      <c r="C77" s="62" t="s">
        <v>224</v>
      </c>
      <c r="D77" s="91">
        <v>2</v>
      </c>
      <c r="E77" s="63" t="s">
        <v>85</v>
      </c>
      <c r="F77" s="62" t="s">
        <v>225</v>
      </c>
      <c r="G77" s="92"/>
      <c r="H77" s="93"/>
      <c r="I77" s="92"/>
      <c r="J77" s="92"/>
      <c r="K77" s="92"/>
      <c r="L77" s="25">
        <f>D77*M77</f>
        <v>76</v>
      </c>
      <c r="M77" s="95">
        <v>38</v>
      </c>
      <c r="N77" s="22"/>
      <c r="O77" s="23">
        <f>D77*N77</f>
        <v>0</v>
      </c>
      <c r="P77" s="43" t="str">
        <f t="shared" si="1"/>
        <v xml:space="preserve"> </v>
      </c>
      <c r="R77" s="88"/>
    </row>
    <row r="78" spans="1:18" ht="57" customHeight="1" x14ac:dyDescent="0.3">
      <c r="A78" s="89"/>
      <c r="B78" s="90">
        <v>72</v>
      </c>
      <c r="C78" s="62" t="s">
        <v>226</v>
      </c>
      <c r="D78" s="91">
        <v>2</v>
      </c>
      <c r="E78" s="63" t="s">
        <v>81</v>
      </c>
      <c r="F78" s="62" t="s">
        <v>227</v>
      </c>
      <c r="G78" s="92"/>
      <c r="H78" s="93"/>
      <c r="I78" s="92"/>
      <c r="J78" s="92"/>
      <c r="K78" s="92"/>
      <c r="L78" s="25">
        <f>D78*M78</f>
        <v>18</v>
      </c>
      <c r="M78" s="95">
        <v>9</v>
      </c>
      <c r="N78" s="22"/>
      <c r="O78" s="23">
        <f>D78*N78</f>
        <v>0</v>
      </c>
      <c r="P78" s="43" t="str">
        <f t="shared" si="1"/>
        <v xml:space="preserve"> </v>
      </c>
      <c r="R78" s="88"/>
    </row>
    <row r="79" spans="1:18" ht="65.25" customHeight="1" x14ac:dyDescent="0.3">
      <c r="A79" s="89"/>
      <c r="B79" s="90">
        <v>73</v>
      </c>
      <c r="C79" s="62" t="s">
        <v>228</v>
      </c>
      <c r="D79" s="91">
        <v>3</v>
      </c>
      <c r="E79" s="63" t="s">
        <v>85</v>
      </c>
      <c r="F79" s="62" t="s">
        <v>229</v>
      </c>
      <c r="G79" s="92"/>
      <c r="H79" s="93"/>
      <c r="I79" s="92"/>
      <c r="J79" s="92"/>
      <c r="K79" s="92"/>
      <c r="L79" s="25">
        <f>D79*M79</f>
        <v>111</v>
      </c>
      <c r="M79" s="95">
        <v>37</v>
      </c>
      <c r="N79" s="22"/>
      <c r="O79" s="23">
        <f>D79*N79</f>
        <v>0</v>
      </c>
      <c r="P79" s="43" t="str">
        <f t="shared" si="1"/>
        <v xml:space="preserve"> </v>
      </c>
      <c r="R79" s="88"/>
    </row>
    <row r="80" spans="1:18" ht="57.6" customHeight="1" x14ac:dyDescent="0.3">
      <c r="A80" s="89"/>
      <c r="B80" s="90">
        <v>74</v>
      </c>
      <c r="C80" s="62" t="s">
        <v>239</v>
      </c>
      <c r="D80" s="91">
        <v>6</v>
      </c>
      <c r="E80" s="63" t="s">
        <v>85</v>
      </c>
      <c r="F80" s="62" t="s">
        <v>231</v>
      </c>
      <c r="G80" s="92"/>
      <c r="H80" s="93"/>
      <c r="I80" s="92"/>
      <c r="J80" s="92"/>
      <c r="K80" s="92"/>
      <c r="L80" s="25">
        <f>D80*M80</f>
        <v>276</v>
      </c>
      <c r="M80" s="95">
        <v>46</v>
      </c>
      <c r="N80" s="22"/>
      <c r="O80" s="23">
        <f>D80*N80</f>
        <v>0</v>
      </c>
      <c r="P80" s="43" t="str">
        <f t="shared" si="1"/>
        <v xml:space="preserve"> </v>
      </c>
      <c r="R80" s="88"/>
    </row>
    <row r="81" spans="1:18" ht="49.95" customHeight="1" x14ac:dyDescent="0.3">
      <c r="A81" s="89"/>
      <c r="B81" s="90">
        <v>75</v>
      </c>
      <c r="C81" s="62" t="s">
        <v>373</v>
      </c>
      <c r="D81" s="91">
        <v>5</v>
      </c>
      <c r="E81" s="63" t="s">
        <v>81</v>
      </c>
      <c r="F81" s="62" t="s">
        <v>240</v>
      </c>
      <c r="G81" s="92"/>
      <c r="H81" s="93"/>
      <c r="I81" s="92"/>
      <c r="J81" s="92"/>
      <c r="K81" s="92"/>
      <c r="L81" s="25">
        <f>D81*M81</f>
        <v>325</v>
      </c>
      <c r="M81" s="95">
        <v>65</v>
      </c>
      <c r="N81" s="22"/>
      <c r="O81" s="23">
        <f>D81*N81</f>
        <v>0</v>
      </c>
      <c r="P81" s="43" t="str">
        <f t="shared" si="1"/>
        <v xml:space="preserve"> </v>
      </c>
      <c r="R81" s="88"/>
    </row>
    <row r="82" spans="1:18" ht="49.95" customHeight="1" x14ac:dyDescent="0.3">
      <c r="A82" s="89"/>
      <c r="B82" s="90">
        <v>76</v>
      </c>
      <c r="C82" s="62" t="s">
        <v>245</v>
      </c>
      <c r="D82" s="91">
        <v>7</v>
      </c>
      <c r="E82" s="63" t="s">
        <v>85</v>
      </c>
      <c r="F82" s="62" t="s">
        <v>243</v>
      </c>
      <c r="G82" s="92"/>
      <c r="H82" s="93"/>
      <c r="I82" s="92"/>
      <c r="J82" s="92"/>
      <c r="K82" s="92"/>
      <c r="L82" s="25">
        <f>D82*M82</f>
        <v>322</v>
      </c>
      <c r="M82" s="95">
        <v>46</v>
      </c>
      <c r="N82" s="22"/>
      <c r="O82" s="23">
        <f>D82*N82</f>
        <v>0</v>
      </c>
      <c r="P82" s="43" t="str">
        <f t="shared" si="1"/>
        <v xml:space="preserve"> </v>
      </c>
      <c r="R82" s="88"/>
    </row>
    <row r="83" spans="1:18" ht="49.95" customHeight="1" x14ac:dyDescent="0.3">
      <c r="A83" s="89"/>
      <c r="B83" s="90">
        <v>77</v>
      </c>
      <c r="C83" s="62" t="s">
        <v>244</v>
      </c>
      <c r="D83" s="91">
        <v>7</v>
      </c>
      <c r="E83" s="63" t="s">
        <v>85</v>
      </c>
      <c r="F83" s="62" t="s">
        <v>87</v>
      </c>
      <c r="G83" s="92"/>
      <c r="H83" s="93"/>
      <c r="I83" s="92"/>
      <c r="J83" s="92"/>
      <c r="K83" s="92"/>
      <c r="L83" s="25">
        <f>D83*M83</f>
        <v>343</v>
      </c>
      <c r="M83" s="95">
        <v>49</v>
      </c>
      <c r="N83" s="22"/>
      <c r="O83" s="23">
        <f>D83*N83</f>
        <v>0</v>
      </c>
      <c r="P83" s="43" t="str">
        <f t="shared" si="1"/>
        <v xml:space="preserve"> </v>
      </c>
      <c r="R83" s="88"/>
    </row>
    <row r="84" spans="1:18" ht="49.95" customHeight="1" x14ac:dyDescent="0.3">
      <c r="A84" s="89"/>
      <c r="B84" s="90">
        <v>78</v>
      </c>
      <c r="C84" s="62" t="s">
        <v>251</v>
      </c>
      <c r="D84" s="91">
        <v>1</v>
      </c>
      <c r="E84" s="63" t="s">
        <v>83</v>
      </c>
      <c r="F84" s="62" t="s">
        <v>246</v>
      </c>
      <c r="G84" s="92"/>
      <c r="H84" s="93"/>
      <c r="I84" s="92"/>
      <c r="J84" s="92"/>
      <c r="K84" s="92"/>
      <c r="L84" s="25">
        <f>D84*M84</f>
        <v>220</v>
      </c>
      <c r="M84" s="95">
        <v>220</v>
      </c>
      <c r="N84" s="22"/>
      <c r="O84" s="23">
        <f>D84*N84</f>
        <v>0</v>
      </c>
      <c r="P84" s="43" t="str">
        <f t="shared" si="1"/>
        <v xml:space="preserve"> </v>
      </c>
      <c r="R84" s="88"/>
    </row>
    <row r="85" spans="1:18" ht="49.95" customHeight="1" x14ac:dyDescent="0.3">
      <c r="A85" s="89"/>
      <c r="B85" s="90">
        <v>79</v>
      </c>
      <c r="C85" s="62" t="s">
        <v>259</v>
      </c>
      <c r="D85" s="91">
        <v>3</v>
      </c>
      <c r="E85" s="63" t="s">
        <v>83</v>
      </c>
      <c r="F85" s="62" t="s">
        <v>88</v>
      </c>
      <c r="G85" s="92"/>
      <c r="H85" s="93"/>
      <c r="I85" s="92"/>
      <c r="J85" s="92"/>
      <c r="K85" s="92"/>
      <c r="L85" s="25">
        <f>D85*M85</f>
        <v>78</v>
      </c>
      <c r="M85" s="95">
        <v>26</v>
      </c>
      <c r="N85" s="22"/>
      <c r="O85" s="23">
        <f>D85*N85</f>
        <v>0</v>
      </c>
      <c r="P85" s="43" t="str">
        <f t="shared" si="1"/>
        <v xml:space="preserve"> </v>
      </c>
      <c r="R85" s="88"/>
    </row>
    <row r="86" spans="1:18" ht="49.95" customHeight="1" x14ac:dyDescent="0.3">
      <c r="A86" s="89"/>
      <c r="B86" s="90">
        <v>80</v>
      </c>
      <c r="C86" s="62" t="s">
        <v>291</v>
      </c>
      <c r="D86" s="91">
        <v>2</v>
      </c>
      <c r="E86" s="63" t="s">
        <v>83</v>
      </c>
      <c r="F86" s="62" t="s">
        <v>290</v>
      </c>
      <c r="G86" s="92"/>
      <c r="H86" s="93"/>
      <c r="I86" s="92"/>
      <c r="J86" s="92"/>
      <c r="K86" s="92"/>
      <c r="L86" s="25">
        <f>D86*M86</f>
        <v>56</v>
      </c>
      <c r="M86" s="95">
        <v>28</v>
      </c>
      <c r="N86" s="22"/>
      <c r="O86" s="23">
        <f>D86*N86</f>
        <v>0</v>
      </c>
      <c r="P86" s="43" t="str">
        <f t="shared" si="1"/>
        <v xml:space="preserve"> </v>
      </c>
      <c r="R86" s="88"/>
    </row>
    <row r="87" spans="1:18" ht="41.4" customHeight="1" x14ac:dyDescent="0.3">
      <c r="A87" s="89"/>
      <c r="B87" s="90">
        <v>81</v>
      </c>
      <c r="C87" s="62" t="s">
        <v>54</v>
      </c>
      <c r="D87" s="91">
        <v>1</v>
      </c>
      <c r="E87" s="63" t="s">
        <v>81</v>
      </c>
      <c r="F87" s="62" t="s">
        <v>260</v>
      </c>
      <c r="G87" s="92"/>
      <c r="H87" s="93"/>
      <c r="I87" s="92"/>
      <c r="J87" s="92"/>
      <c r="K87" s="92"/>
      <c r="L87" s="25">
        <f>D87*M87</f>
        <v>120</v>
      </c>
      <c r="M87" s="95">
        <v>120</v>
      </c>
      <c r="N87" s="22"/>
      <c r="O87" s="23">
        <f>D87*N87</f>
        <v>0</v>
      </c>
      <c r="P87" s="43" t="str">
        <f t="shared" si="1"/>
        <v xml:space="preserve"> </v>
      </c>
      <c r="R87" s="88"/>
    </row>
    <row r="88" spans="1:18" ht="64.8" customHeight="1" x14ac:dyDescent="0.3">
      <c r="A88" s="89"/>
      <c r="B88" s="90">
        <v>82</v>
      </c>
      <c r="C88" s="62" t="s">
        <v>56</v>
      </c>
      <c r="D88" s="91">
        <v>1</v>
      </c>
      <c r="E88" s="63" t="s">
        <v>81</v>
      </c>
      <c r="F88" s="62" t="s">
        <v>262</v>
      </c>
      <c r="G88" s="92"/>
      <c r="H88" s="93"/>
      <c r="I88" s="92"/>
      <c r="J88" s="92"/>
      <c r="K88" s="92"/>
      <c r="L88" s="25">
        <f>D88*M88</f>
        <v>80</v>
      </c>
      <c r="M88" s="95">
        <v>80</v>
      </c>
      <c r="N88" s="22"/>
      <c r="O88" s="23">
        <f>D88*N88</f>
        <v>0</v>
      </c>
      <c r="P88" s="43" t="str">
        <f t="shared" si="1"/>
        <v xml:space="preserve"> </v>
      </c>
      <c r="R88" s="88"/>
    </row>
    <row r="89" spans="1:18" ht="85.2" customHeight="1" x14ac:dyDescent="0.3">
      <c r="A89" s="89"/>
      <c r="B89" s="90">
        <v>83</v>
      </c>
      <c r="C89" s="62" t="s">
        <v>57</v>
      </c>
      <c r="D89" s="91">
        <v>1</v>
      </c>
      <c r="E89" s="63" t="s">
        <v>83</v>
      </c>
      <c r="F89" s="62" t="s">
        <v>263</v>
      </c>
      <c r="G89" s="92"/>
      <c r="H89" s="93"/>
      <c r="I89" s="92"/>
      <c r="J89" s="92"/>
      <c r="K89" s="92"/>
      <c r="L89" s="25">
        <f>D89*M89</f>
        <v>70</v>
      </c>
      <c r="M89" s="95">
        <v>70</v>
      </c>
      <c r="N89" s="22"/>
      <c r="O89" s="23">
        <f>D89*N89</f>
        <v>0</v>
      </c>
      <c r="P89" s="43" t="str">
        <f t="shared" si="1"/>
        <v xml:space="preserve"> </v>
      </c>
      <c r="R89" s="88"/>
    </row>
    <row r="90" spans="1:18" ht="49.2" customHeight="1" x14ac:dyDescent="0.3">
      <c r="A90" s="89"/>
      <c r="B90" s="90">
        <v>84</v>
      </c>
      <c r="C90" s="62" t="s">
        <v>59</v>
      </c>
      <c r="D90" s="91">
        <v>3</v>
      </c>
      <c r="E90" s="63" t="s">
        <v>81</v>
      </c>
      <c r="F90" s="62" t="s">
        <v>265</v>
      </c>
      <c r="G90" s="92"/>
      <c r="H90" s="93"/>
      <c r="I90" s="92"/>
      <c r="J90" s="92"/>
      <c r="K90" s="92"/>
      <c r="L90" s="25">
        <f>D90*M90</f>
        <v>300</v>
      </c>
      <c r="M90" s="95">
        <v>100</v>
      </c>
      <c r="N90" s="22"/>
      <c r="O90" s="23">
        <f>D90*N90</f>
        <v>0</v>
      </c>
      <c r="P90" s="43" t="str">
        <f t="shared" si="1"/>
        <v xml:space="preserve"> </v>
      </c>
      <c r="R90" s="88"/>
    </row>
    <row r="91" spans="1:18" ht="49.95" customHeight="1" x14ac:dyDescent="0.3">
      <c r="A91" s="89"/>
      <c r="B91" s="90">
        <v>85</v>
      </c>
      <c r="C91" s="62" t="s">
        <v>60</v>
      </c>
      <c r="D91" s="91">
        <v>5</v>
      </c>
      <c r="E91" s="63" t="s">
        <v>81</v>
      </c>
      <c r="F91" s="62" t="s">
        <v>266</v>
      </c>
      <c r="G91" s="92"/>
      <c r="H91" s="93"/>
      <c r="I91" s="92"/>
      <c r="J91" s="92"/>
      <c r="K91" s="92"/>
      <c r="L91" s="25">
        <f>D91*M91</f>
        <v>475</v>
      </c>
      <c r="M91" s="95">
        <v>95</v>
      </c>
      <c r="N91" s="22"/>
      <c r="O91" s="23">
        <f>D91*N91</f>
        <v>0</v>
      </c>
      <c r="P91" s="43" t="str">
        <f t="shared" si="1"/>
        <v xml:space="preserve"> </v>
      </c>
      <c r="R91" s="88"/>
    </row>
    <row r="92" spans="1:18" ht="49.95" customHeight="1" x14ac:dyDescent="0.3">
      <c r="A92" s="89"/>
      <c r="B92" s="90">
        <v>86</v>
      </c>
      <c r="C92" s="62" t="s">
        <v>380</v>
      </c>
      <c r="D92" s="91">
        <v>5</v>
      </c>
      <c r="E92" s="63" t="s">
        <v>83</v>
      </c>
      <c r="F92" s="62" t="s">
        <v>267</v>
      </c>
      <c r="G92" s="92"/>
      <c r="H92" s="93"/>
      <c r="I92" s="92"/>
      <c r="J92" s="92"/>
      <c r="K92" s="92"/>
      <c r="L92" s="25">
        <f>D92*M92</f>
        <v>600</v>
      </c>
      <c r="M92" s="95">
        <v>120</v>
      </c>
      <c r="N92" s="22"/>
      <c r="O92" s="23">
        <f>D92*N92</f>
        <v>0</v>
      </c>
      <c r="P92" s="43" t="str">
        <f t="shared" si="1"/>
        <v xml:space="preserve"> </v>
      </c>
      <c r="R92" s="88"/>
    </row>
    <row r="93" spans="1:18" ht="64.5" customHeight="1" x14ac:dyDescent="0.3">
      <c r="A93" s="89"/>
      <c r="B93" s="90">
        <v>87</v>
      </c>
      <c r="C93" s="62" t="s">
        <v>61</v>
      </c>
      <c r="D93" s="91">
        <v>3</v>
      </c>
      <c r="E93" s="63" t="s">
        <v>81</v>
      </c>
      <c r="F93" s="62" t="s">
        <v>324</v>
      </c>
      <c r="G93" s="92"/>
      <c r="H93" s="93"/>
      <c r="I93" s="92"/>
      <c r="J93" s="92"/>
      <c r="K93" s="92"/>
      <c r="L93" s="25">
        <f>D93*M93</f>
        <v>300</v>
      </c>
      <c r="M93" s="95">
        <v>100</v>
      </c>
      <c r="N93" s="22"/>
      <c r="O93" s="23">
        <f>D93*N93</f>
        <v>0</v>
      </c>
      <c r="P93" s="43" t="str">
        <f t="shared" si="1"/>
        <v xml:space="preserve"> </v>
      </c>
      <c r="R93" s="88"/>
    </row>
    <row r="94" spans="1:18" ht="64.5" customHeight="1" x14ac:dyDescent="0.3">
      <c r="A94" s="89"/>
      <c r="B94" s="90">
        <v>88</v>
      </c>
      <c r="C94" s="62" t="s">
        <v>269</v>
      </c>
      <c r="D94" s="91">
        <v>1</v>
      </c>
      <c r="E94" s="63" t="s">
        <v>81</v>
      </c>
      <c r="F94" s="62" t="s">
        <v>268</v>
      </c>
      <c r="G94" s="92"/>
      <c r="H94" s="93"/>
      <c r="I94" s="92"/>
      <c r="J94" s="92"/>
      <c r="K94" s="92"/>
      <c r="L94" s="25">
        <f>D94*M94</f>
        <v>60</v>
      </c>
      <c r="M94" s="95">
        <v>60</v>
      </c>
      <c r="N94" s="22"/>
      <c r="O94" s="23">
        <f>D94*N94</f>
        <v>0</v>
      </c>
      <c r="P94" s="43" t="str">
        <f t="shared" si="1"/>
        <v xml:space="preserve"> </v>
      </c>
      <c r="R94" s="88"/>
    </row>
    <row r="95" spans="1:18" ht="42.75" customHeight="1" x14ac:dyDescent="0.3">
      <c r="A95" s="89"/>
      <c r="B95" s="90">
        <v>89</v>
      </c>
      <c r="C95" s="62" t="s">
        <v>62</v>
      </c>
      <c r="D95" s="91">
        <v>1</v>
      </c>
      <c r="E95" s="63" t="s">
        <v>81</v>
      </c>
      <c r="F95" s="62" t="s">
        <v>270</v>
      </c>
      <c r="G95" s="92"/>
      <c r="H95" s="93"/>
      <c r="I95" s="92"/>
      <c r="J95" s="92"/>
      <c r="K95" s="92"/>
      <c r="L95" s="25">
        <f>D95*M95</f>
        <v>8</v>
      </c>
      <c r="M95" s="95">
        <v>8</v>
      </c>
      <c r="N95" s="22"/>
      <c r="O95" s="23">
        <f>D95*N95</f>
        <v>0</v>
      </c>
      <c r="P95" s="43" t="str">
        <f t="shared" si="1"/>
        <v xml:space="preserve"> </v>
      </c>
      <c r="R95" s="88"/>
    </row>
    <row r="96" spans="1:18" ht="42.75" customHeight="1" x14ac:dyDescent="0.3">
      <c r="A96" s="89"/>
      <c r="B96" s="90">
        <v>90</v>
      </c>
      <c r="C96" s="62" t="s">
        <v>271</v>
      </c>
      <c r="D96" s="91">
        <v>1</v>
      </c>
      <c r="E96" s="63" t="s">
        <v>81</v>
      </c>
      <c r="F96" s="62" t="s">
        <v>274</v>
      </c>
      <c r="G96" s="92"/>
      <c r="H96" s="93"/>
      <c r="I96" s="92"/>
      <c r="J96" s="92"/>
      <c r="K96" s="92"/>
      <c r="L96" s="25">
        <f>D96*M96</f>
        <v>55</v>
      </c>
      <c r="M96" s="95">
        <v>55</v>
      </c>
      <c r="N96" s="22"/>
      <c r="O96" s="23">
        <f>D96*N96</f>
        <v>0</v>
      </c>
      <c r="P96" s="43" t="str">
        <f t="shared" si="1"/>
        <v xml:space="preserve"> </v>
      </c>
      <c r="R96" s="88"/>
    </row>
    <row r="97" spans="1:18" ht="42.75" customHeight="1" x14ac:dyDescent="0.3">
      <c r="A97" s="89"/>
      <c r="B97" s="90">
        <v>91</v>
      </c>
      <c r="C97" s="62" t="s">
        <v>272</v>
      </c>
      <c r="D97" s="91">
        <v>1</v>
      </c>
      <c r="E97" s="63" t="s">
        <v>81</v>
      </c>
      <c r="F97" s="62" t="s">
        <v>273</v>
      </c>
      <c r="G97" s="92"/>
      <c r="H97" s="93"/>
      <c r="I97" s="92"/>
      <c r="J97" s="92"/>
      <c r="K97" s="92"/>
      <c r="L97" s="25">
        <f>D97*M97</f>
        <v>65</v>
      </c>
      <c r="M97" s="95">
        <v>65</v>
      </c>
      <c r="N97" s="22"/>
      <c r="O97" s="23">
        <f>D97*N97</f>
        <v>0</v>
      </c>
      <c r="P97" s="43" t="str">
        <f t="shared" si="1"/>
        <v xml:space="preserve"> </v>
      </c>
      <c r="R97" s="88"/>
    </row>
    <row r="98" spans="1:18" ht="42.75" customHeight="1" x14ac:dyDescent="0.3">
      <c r="A98" s="89"/>
      <c r="B98" s="90">
        <v>92</v>
      </c>
      <c r="C98" s="62" t="s">
        <v>276</v>
      </c>
      <c r="D98" s="91">
        <v>10</v>
      </c>
      <c r="E98" s="63" t="s">
        <v>83</v>
      </c>
      <c r="F98" s="62" t="s">
        <v>278</v>
      </c>
      <c r="G98" s="92"/>
      <c r="H98" s="93"/>
      <c r="I98" s="92"/>
      <c r="J98" s="92"/>
      <c r="K98" s="92"/>
      <c r="L98" s="25">
        <f>D98*M98</f>
        <v>60</v>
      </c>
      <c r="M98" s="95">
        <v>6</v>
      </c>
      <c r="N98" s="22"/>
      <c r="O98" s="23">
        <f>D98*N98</f>
        <v>0</v>
      </c>
      <c r="P98" s="43" t="str">
        <f t="shared" si="1"/>
        <v xml:space="preserve"> </v>
      </c>
      <c r="R98" s="88"/>
    </row>
    <row r="99" spans="1:18" ht="42.75" customHeight="1" x14ac:dyDescent="0.3">
      <c r="A99" s="89"/>
      <c r="B99" s="90">
        <v>93</v>
      </c>
      <c r="C99" s="62" t="s">
        <v>283</v>
      </c>
      <c r="D99" s="91">
        <v>4</v>
      </c>
      <c r="E99" s="63" t="s">
        <v>83</v>
      </c>
      <c r="F99" s="62" t="s">
        <v>279</v>
      </c>
      <c r="G99" s="92"/>
      <c r="H99" s="93"/>
      <c r="I99" s="92"/>
      <c r="J99" s="92"/>
      <c r="K99" s="92"/>
      <c r="L99" s="25">
        <f>D99*M99</f>
        <v>24</v>
      </c>
      <c r="M99" s="95">
        <v>6</v>
      </c>
      <c r="N99" s="22"/>
      <c r="O99" s="23">
        <f>D99*N99</f>
        <v>0</v>
      </c>
      <c r="P99" s="43" t="str">
        <f t="shared" si="1"/>
        <v xml:space="preserve"> </v>
      </c>
      <c r="R99" s="88"/>
    </row>
    <row r="100" spans="1:18" ht="42.75" customHeight="1" x14ac:dyDescent="0.3">
      <c r="A100" s="89"/>
      <c r="B100" s="90">
        <v>94</v>
      </c>
      <c r="C100" s="62" t="s">
        <v>63</v>
      </c>
      <c r="D100" s="91">
        <v>1</v>
      </c>
      <c r="E100" s="63" t="s">
        <v>81</v>
      </c>
      <c r="F100" s="62" t="s">
        <v>286</v>
      </c>
      <c r="G100" s="92"/>
      <c r="H100" s="93"/>
      <c r="I100" s="92"/>
      <c r="J100" s="92"/>
      <c r="K100" s="92"/>
      <c r="L100" s="25">
        <f>D100*M100</f>
        <v>27</v>
      </c>
      <c r="M100" s="95">
        <v>27</v>
      </c>
      <c r="N100" s="22"/>
      <c r="O100" s="23">
        <f>D100*N100</f>
        <v>0</v>
      </c>
      <c r="P100" s="43" t="str">
        <f t="shared" si="1"/>
        <v xml:space="preserve"> </v>
      </c>
      <c r="R100" s="88"/>
    </row>
    <row r="101" spans="1:18" ht="42.75" customHeight="1" x14ac:dyDescent="0.3">
      <c r="A101" s="89"/>
      <c r="B101" s="90">
        <v>95</v>
      </c>
      <c r="C101" s="62" t="s">
        <v>64</v>
      </c>
      <c r="D101" s="91">
        <v>1</v>
      </c>
      <c r="E101" s="63" t="s">
        <v>81</v>
      </c>
      <c r="F101" s="62" t="s">
        <v>285</v>
      </c>
      <c r="G101" s="92"/>
      <c r="H101" s="93"/>
      <c r="I101" s="92"/>
      <c r="J101" s="92"/>
      <c r="K101" s="92"/>
      <c r="L101" s="25">
        <f>D101*M101</f>
        <v>40</v>
      </c>
      <c r="M101" s="95">
        <v>40</v>
      </c>
      <c r="N101" s="22"/>
      <c r="O101" s="23">
        <f>D101*N101</f>
        <v>0</v>
      </c>
      <c r="P101" s="43" t="str">
        <f t="shared" si="1"/>
        <v xml:space="preserve"> </v>
      </c>
      <c r="R101" s="88"/>
    </row>
    <row r="102" spans="1:18" ht="42.75" customHeight="1" x14ac:dyDescent="0.3">
      <c r="A102" s="89"/>
      <c r="B102" s="90">
        <v>96</v>
      </c>
      <c r="C102" s="62" t="s">
        <v>65</v>
      </c>
      <c r="D102" s="91">
        <v>1</v>
      </c>
      <c r="E102" s="63" t="s">
        <v>83</v>
      </c>
      <c r="F102" s="62" t="s">
        <v>287</v>
      </c>
      <c r="G102" s="92"/>
      <c r="H102" s="93"/>
      <c r="I102" s="92"/>
      <c r="J102" s="92"/>
      <c r="K102" s="92"/>
      <c r="L102" s="25">
        <f>D102*M102</f>
        <v>11</v>
      </c>
      <c r="M102" s="95">
        <v>11</v>
      </c>
      <c r="N102" s="22"/>
      <c r="O102" s="23">
        <f>D102*N102</f>
        <v>0</v>
      </c>
      <c r="P102" s="43" t="str">
        <f t="shared" si="1"/>
        <v xml:space="preserve"> </v>
      </c>
      <c r="R102" s="88"/>
    </row>
    <row r="103" spans="1:18" ht="42.75" customHeight="1" x14ac:dyDescent="0.3">
      <c r="A103" s="89"/>
      <c r="B103" s="90">
        <v>97</v>
      </c>
      <c r="C103" s="62" t="s">
        <v>66</v>
      </c>
      <c r="D103" s="91">
        <v>1</v>
      </c>
      <c r="E103" s="63" t="s">
        <v>83</v>
      </c>
      <c r="F103" s="62" t="s">
        <v>287</v>
      </c>
      <c r="G103" s="92"/>
      <c r="H103" s="93"/>
      <c r="I103" s="92"/>
      <c r="J103" s="92"/>
      <c r="K103" s="92"/>
      <c r="L103" s="25">
        <f>D103*M103</f>
        <v>12</v>
      </c>
      <c r="M103" s="95">
        <v>12</v>
      </c>
      <c r="N103" s="22"/>
      <c r="O103" s="23">
        <f>D103*N103</f>
        <v>0</v>
      </c>
      <c r="P103" s="43" t="str">
        <f t="shared" si="1"/>
        <v xml:space="preserve"> </v>
      </c>
      <c r="R103" s="88"/>
    </row>
    <row r="104" spans="1:18" ht="42.75" customHeight="1" x14ac:dyDescent="0.3">
      <c r="A104" s="89"/>
      <c r="B104" s="90">
        <v>98</v>
      </c>
      <c r="C104" s="62" t="s">
        <v>67</v>
      </c>
      <c r="D104" s="91">
        <v>1</v>
      </c>
      <c r="E104" s="63" t="s">
        <v>83</v>
      </c>
      <c r="F104" s="62" t="s">
        <v>287</v>
      </c>
      <c r="G104" s="92"/>
      <c r="H104" s="93"/>
      <c r="I104" s="92"/>
      <c r="J104" s="92"/>
      <c r="K104" s="92"/>
      <c r="L104" s="25">
        <f>D104*M104</f>
        <v>18</v>
      </c>
      <c r="M104" s="95">
        <v>18</v>
      </c>
      <c r="N104" s="22"/>
      <c r="O104" s="23">
        <f>D104*N104</f>
        <v>0</v>
      </c>
      <c r="P104" s="43" t="str">
        <f t="shared" si="1"/>
        <v xml:space="preserve"> </v>
      </c>
      <c r="R104" s="88"/>
    </row>
    <row r="105" spans="1:18" ht="42.75" customHeight="1" x14ac:dyDescent="0.3">
      <c r="A105" s="89"/>
      <c r="B105" s="90">
        <v>99</v>
      </c>
      <c r="C105" s="62" t="s">
        <v>288</v>
      </c>
      <c r="D105" s="91">
        <v>1</v>
      </c>
      <c r="E105" s="63" t="s">
        <v>83</v>
      </c>
      <c r="F105" s="62" t="s">
        <v>289</v>
      </c>
      <c r="G105" s="92"/>
      <c r="H105" s="93"/>
      <c r="I105" s="92"/>
      <c r="J105" s="92"/>
      <c r="K105" s="92"/>
      <c r="L105" s="25">
        <f>D105*M105</f>
        <v>10</v>
      </c>
      <c r="M105" s="95">
        <v>10</v>
      </c>
      <c r="N105" s="22"/>
      <c r="O105" s="23">
        <f>D105*N105</f>
        <v>0</v>
      </c>
      <c r="P105" s="43" t="str">
        <f t="shared" si="1"/>
        <v xml:space="preserve"> </v>
      </c>
      <c r="R105" s="88"/>
    </row>
    <row r="106" spans="1:18" ht="75.75" customHeight="1" x14ac:dyDescent="0.3">
      <c r="A106" s="89"/>
      <c r="B106" s="90">
        <v>100</v>
      </c>
      <c r="C106" s="62" t="s">
        <v>68</v>
      </c>
      <c r="D106" s="91">
        <v>2</v>
      </c>
      <c r="E106" s="63" t="s">
        <v>81</v>
      </c>
      <c r="F106" s="62" t="s">
        <v>292</v>
      </c>
      <c r="G106" s="92"/>
      <c r="H106" s="93"/>
      <c r="I106" s="92"/>
      <c r="J106" s="92"/>
      <c r="K106" s="92"/>
      <c r="L106" s="25">
        <f>D106*M106</f>
        <v>96</v>
      </c>
      <c r="M106" s="95">
        <v>48</v>
      </c>
      <c r="N106" s="22"/>
      <c r="O106" s="23">
        <f>D106*N106</f>
        <v>0</v>
      </c>
      <c r="P106" s="43" t="str">
        <f t="shared" si="1"/>
        <v xml:space="preserve"> </v>
      </c>
      <c r="R106" s="88"/>
    </row>
    <row r="107" spans="1:18" ht="69.75" customHeight="1" x14ac:dyDescent="0.3">
      <c r="A107" s="89"/>
      <c r="B107" s="90">
        <v>101</v>
      </c>
      <c r="C107" s="62" t="s">
        <v>69</v>
      </c>
      <c r="D107" s="91">
        <v>14</v>
      </c>
      <c r="E107" s="63" t="s">
        <v>81</v>
      </c>
      <c r="F107" s="62" t="s">
        <v>293</v>
      </c>
      <c r="G107" s="92"/>
      <c r="H107" s="93"/>
      <c r="I107" s="92"/>
      <c r="J107" s="92"/>
      <c r="K107" s="92"/>
      <c r="L107" s="25">
        <f>D107*M107</f>
        <v>1120</v>
      </c>
      <c r="M107" s="95">
        <v>80</v>
      </c>
      <c r="N107" s="22"/>
      <c r="O107" s="23">
        <f>D107*N107</f>
        <v>0</v>
      </c>
      <c r="P107" s="43" t="str">
        <f t="shared" si="1"/>
        <v xml:space="preserve"> </v>
      </c>
      <c r="R107" s="88"/>
    </row>
    <row r="108" spans="1:18" ht="34.950000000000003" customHeight="1" x14ac:dyDescent="0.3">
      <c r="A108" s="89"/>
      <c r="B108" s="90">
        <v>102</v>
      </c>
      <c r="C108" s="62" t="s">
        <v>71</v>
      </c>
      <c r="D108" s="91">
        <v>3</v>
      </c>
      <c r="E108" s="63"/>
      <c r="F108" s="62" t="s">
        <v>295</v>
      </c>
      <c r="G108" s="92"/>
      <c r="H108" s="93"/>
      <c r="I108" s="92"/>
      <c r="J108" s="92"/>
      <c r="K108" s="92"/>
      <c r="L108" s="25">
        <f>D108*M108</f>
        <v>120</v>
      </c>
      <c r="M108" s="95">
        <v>40</v>
      </c>
      <c r="N108" s="22"/>
      <c r="O108" s="23">
        <f>D108*N108</f>
        <v>0</v>
      </c>
      <c r="P108" s="43" t="str">
        <f t="shared" si="1"/>
        <v xml:space="preserve"> </v>
      </c>
      <c r="R108" s="88"/>
    </row>
    <row r="109" spans="1:18" ht="34.950000000000003" customHeight="1" x14ac:dyDescent="0.3">
      <c r="A109" s="89"/>
      <c r="B109" s="90">
        <v>103</v>
      </c>
      <c r="C109" s="62" t="s">
        <v>297</v>
      </c>
      <c r="D109" s="91">
        <v>1</v>
      </c>
      <c r="E109" s="63" t="s">
        <v>83</v>
      </c>
      <c r="F109" s="62" t="s">
        <v>298</v>
      </c>
      <c r="G109" s="92"/>
      <c r="H109" s="93"/>
      <c r="I109" s="92"/>
      <c r="J109" s="92"/>
      <c r="K109" s="92"/>
      <c r="L109" s="25">
        <f>D109*M109</f>
        <v>130</v>
      </c>
      <c r="M109" s="95">
        <v>130</v>
      </c>
      <c r="N109" s="22"/>
      <c r="O109" s="23">
        <f>D109*N109</f>
        <v>0</v>
      </c>
      <c r="P109" s="43" t="str">
        <f t="shared" si="1"/>
        <v xml:space="preserve"> </v>
      </c>
      <c r="R109" s="88"/>
    </row>
    <row r="110" spans="1:18" ht="34.950000000000003" customHeight="1" x14ac:dyDescent="0.3">
      <c r="A110" s="89"/>
      <c r="B110" s="90">
        <v>104</v>
      </c>
      <c r="C110" s="62" t="s">
        <v>300</v>
      </c>
      <c r="D110" s="91">
        <v>1</v>
      </c>
      <c r="E110" s="63" t="s">
        <v>83</v>
      </c>
      <c r="F110" s="62" t="s">
        <v>298</v>
      </c>
      <c r="G110" s="92"/>
      <c r="H110" s="93"/>
      <c r="I110" s="92"/>
      <c r="J110" s="92"/>
      <c r="K110" s="92"/>
      <c r="L110" s="25">
        <f>D110*M110</f>
        <v>210</v>
      </c>
      <c r="M110" s="95">
        <v>210</v>
      </c>
      <c r="N110" s="22"/>
      <c r="O110" s="23">
        <f>D110*N110</f>
        <v>0</v>
      </c>
      <c r="P110" s="43" t="str">
        <f t="shared" si="1"/>
        <v xml:space="preserve"> </v>
      </c>
      <c r="R110" s="88"/>
    </row>
    <row r="111" spans="1:18" ht="34.950000000000003" customHeight="1" x14ac:dyDescent="0.3">
      <c r="A111" s="89"/>
      <c r="B111" s="90">
        <v>105</v>
      </c>
      <c r="C111" s="62" t="s">
        <v>302</v>
      </c>
      <c r="D111" s="91">
        <v>3</v>
      </c>
      <c r="E111" s="63" t="s">
        <v>83</v>
      </c>
      <c r="F111" s="62" t="s">
        <v>303</v>
      </c>
      <c r="G111" s="92"/>
      <c r="H111" s="93"/>
      <c r="I111" s="92"/>
      <c r="J111" s="92"/>
      <c r="K111" s="92"/>
      <c r="L111" s="25">
        <f>D111*M111</f>
        <v>348</v>
      </c>
      <c r="M111" s="95">
        <v>116</v>
      </c>
      <c r="N111" s="22"/>
      <c r="O111" s="23">
        <f>D111*N111</f>
        <v>0</v>
      </c>
      <c r="P111" s="43" t="str">
        <f t="shared" si="1"/>
        <v xml:space="preserve"> </v>
      </c>
      <c r="R111" s="88"/>
    </row>
    <row r="112" spans="1:18" ht="46.8" customHeight="1" x14ac:dyDescent="0.3">
      <c r="A112" s="89"/>
      <c r="B112" s="90">
        <v>106</v>
      </c>
      <c r="C112" s="62" t="s">
        <v>307</v>
      </c>
      <c r="D112" s="91">
        <v>4</v>
      </c>
      <c r="E112" s="63" t="s">
        <v>83</v>
      </c>
      <c r="F112" s="62" t="s">
        <v>306</v>
      </c>
      <c r="G112" s="92"/>
      <c r="H112" s="93"/>
      <c r="I112" s="92"/>
      <c r="J112" s="92"/>
      <c r="K112" s="92"/>
      <c r="L112" s="25">
        <f>D112*M112</f>
        <v>440</v>
      </c>
      <c r="M112" s="95">
        <v>110</v>
      </c>
      <c r="N112" s="22"/>
      <c r="O112" s="23">
        <f>D112*N112</f>
        <v>0</v>
      </c>
      <c r="P112" s="43" t="str">
        <f t="shared" si="1"/>
        <v xml:space="preserve"> </v>
      </c>
      <c r="R112" s="88"/>
    </row>
    <row r="113" spans="1:18" ht="34.950000000000003" customHeight="1" x14ac:dyDescent="0.3">
      <c r="A113" s="89"/>
      <c r="B113" s="90">
        <v>107</v>
      </c>
      <c r="C113" s="62" t="s">
        <v>308</v>
      </c>
      <c r="D113" s="91">
        <v>1</v>
      </c>
      <c r="E113" s="63" t="s">
        <v>83</v>
      </c>
      <c r="F113" s="62" t="s">
        <v>310</v>
      </c>
      <c r="G113" s="92"/>
      <c r="H113" s="93"/>
      <c r="I113" s="92"/>
      <c r="J113" s="92"/>
      <c r="K113" s="92"/>
      <c r="L113" s="25">
        <f>D113*M113</f>
        <v>46</v>
      </c>
      <c r="M113" s="95">
        <v>46</v>
      </c>
      <c r="N113" s="22"/>
      <c r="O113" s="23">
        <f>D113*N113</f>
        <v>0</v>
      </c>
      <c r="P113" s="43" t="str">
        <f t="shared" si="1"/>
        <v xml:space="preserve"> </v>
      </c>
      <c r="R113" s="88"/>
    </row>
    <row r="114" spans="1:18" ht="34.950000000000003" customHeight="1" x14ac:dyDescent="0.3">
      <c r="A114" s="89"/>
      <c r="B114" s="90">
        <v>108</v>
      </c>
      <c r="C114" s="62" t="s">
        <v>309</v>
      </c>
      <c r="D114" s="91">
        <v>3</v>
      </c>
      <c r="E114" s="63" t="s">
        <v>85</v>
      </c>
      <c r="F114" s="62" t="s">
        <v>311</v>
      </c>
      <c r="G114" s="92"/>
      <c r="H114" s="93"/>
      <c r="I114" s="92"/>
      <c r="J114" s="92"/>
      <c r="K114" s="92"/>
      <c r="L114" s="25">
        <f>D114*M114</f>
        <v>42</v>
      </c>
      <c r="M114" s="95">
        <v>14</v>
      </c>
      <c r="N114" s="22"/>
      <c r="O114" s="23">
        <f>D114*N114</f>
        <v>0</v>
      </c>
      <c r="P114" s="43" t="str">
        <f t="shared" si="1"/>
        <v xml:space="preserve"> </v>
      </c>
      <c r="R114" s="88"/>
    </row>
    <row r="115" spans="1:18" ht="34.950000000000003" customHeight="1" x14ac:dyDescent="0.3">
      <c r="A115" s="89"/>
      <c r="B115" s="90">
        <v>109</v>
      </c>
      <c r="C115" s="62" t="s">
        <v>73</v>
      </c>
      <c r="D115" s="91">
        <v>1</v>
      </c>
      <c r="E115" s="63" t="s">
        <v>81</v>
      </c>
      <c r="F115" s="62" t="s">
        <v>312</v>
      </c>
      <c r="G115" s="92"/>
      <c r="H115" s="93"/>
      <c r="I115" s="92"/>
      <c r="J115" s="92"/>
      <c r="K115" s="92"/>
      <c r="L115" s="25">
        <f>D115*M115</f>
        <v>13</v>
      </c>
      <c r="M115" s="95">
        <v>13</v>
      </c>
      <c r="N115" s="22"/>
      <c r="O115" s="23">
        <f>D115*N115</f>
        <v>0</v>
      </c>
      <c r="P115" s="43" t="str">
        <f t="shared" si="1"/>
        <v xml:space="preserve"> </v>
      </c>
      <c r="R115" s="88"/>
    </row>
    <row r="116" spans="1:18" ht="34.950000000000003" customHeight="1" x14ac:dyDescent="0.3">
      <c r="A116" s="89"/>
      <c r="B116" s="90">
        <v>110</v>
      </c>
      <c r="C116" s="62" t="s">
        <v>74</v>
      </c>
      <c r="D116" s="91">
        <v>1</v>
      </c>
      <c r="E116" s="63" t="s">
        <v>81</v>
      </c>
      <c r="F116" s="62" t="s">
        <v>313</v>
      </c>
      <c r="G116" s="92"/>
      <c r="H116" s="93"/>
      <c r="I116" s="92"/>
      <c r="J116" s="92"/>
      <c r="K116" s="92"/>
      <c r="L116" s="25">
        <f>D116*M116</f>
        <v>15</v>
      </c>
      <c r="M116" s="95">
        <v>15</v>
      </c>
      <c r="N116" s="22"/>
      <c r="O116" s="23">
        <f>D116*N116</f>
        <v>0</v>
      </c>
      <c r="P116" s="43" t="str">
        <f t="shared" si="1"/>
        <v xml:space="preserve"> </v>
      </c>
      <c r="R116" s="88"/>
    </row>
    <row r="117" spans="1:18" ht="46.8" customHeight="1" x14ac:dyDescent="0.3">
      <c r="A117" s="89"/>
      <c r="B117" s="90">
        <v>111</v>
      </c>
      <c r="C117" s="62" t="s">
        <v>75</v>
      </c>
      <c r="D117" s="91">
        <v>2</v>
      </c>
      <c r="E117" s="63" t="s">
        <v>81</v>
      </c>
      <c r="F117" s="62" t="s">
        <v>314</v>
      </c>
      <c r="G117" s="92"/>
      <c r="H117" s="93"/>
      <c r="I117" s="92"/>
      <c r="J117" s="92"/>
      <c r="K117" s="92"/>
      <c r="L117" s="25">
        <f>D117*M117</f>
        <v>100</v>
      </c>
      <c r="M117" s="95">
        <v>50</v>
      </c>
      <c r="N117" s="22"/>
      <c r="O117" s="23">
        <f>D117*N117</f>
        <v>0</v>
      </c>
      <c r="P117" s="43" t="str">
        <f t="shared" si="1"/>
        <v xml:space="preserve"> </v>
      </c>
      <c r="R117" s="88"/>
    </row>
    <row r="118" spans="1:18" ht="34.950000000000003" customHeight="1" x14ac:dyDescent="0.3">
      <c r="A118" s="89"/>
      <c r="B118" s="90">
        <v>112</v>
      </c>
      <c r="C118" s="62" t="s">
        <v>76</v>
      </c>
      <c r="D118" s="91">
        <v>6</v>
      </c>
      <c r="E118" s="63" t="s">
        <v>81</v>
      </c>
      <c r="F118" s="62" t="s">
        <v>316</v>
      </c>
      <c r="G118" s="92"/>
      <c r="H118" s="93"/>
      <c r="I118" s="92"/>
      <c r="J118" s="92"/>
      <c r="K118" s="92"/>
      <c r="L118" s="25">
        <f>D118*M118</f>
        <v>18</v>
      </c>
      <c r="M118" s="95">
        <v>3</v>
      </c>
      <c r="N118" s="22"/>
      <c r="O118" s="23">
        <f>D118*N118</f>
        <v>0</v>
      </c>
      <c r="P118" s="43" t="str">
        <f t="shared" si="1"/>
        <v xml:space="preserve"> </v>
      </c>
      <c r="R118" s="88"/>
    </row>
    <row r="119" spans="1:18" ht="34.950000000000003" customHeight="1" x14ac:dyDescent="0.3">
      <c r="A119" s="89"/>
      <c r="B119" s="90">
        <v>113</v>
      </c>
      <c r="C119" s="62" t="s">
        <v>77</v>
      </c>
      <c r="D119" s="91">
        <v>1</v>
      </c>
      <c r="E119" s="63" t="s">
        <v>81</v>
      </c>
      <c r="F119" s="62" t="s">
        <v>315</v>
      </c>
      <c r="G119" s="92"/>
      <c r="H119" s="93"/>
      <c r="I119" s="92"/>
      <c r="J119" s="92"/>
      <c r="K119" s="92"/>
      <c r="L119" s="25">
        <f>D119*M119</f>
        <v>10</v>
      </c>
      <c r="M119" s="95">
        <v>10</v>
      </c>
      <c r="N119" s="22"/>
      <c r="O119" s="23">
        <f>D119*N119</f>
        <v>0</v>
      </c>
      <c r="P119" s="43" t="str">
        <f t="shared" si="1"/>
        <v xml:space="preserve"> </v>
      </c>
      <c r="R119" s="88"/>
    </row>
    <row r="120" spans="1:18" ht="34.950000000000003" customHeight="1" x14ac:dyDescent="0.3">
      <c r="A120" s="89"/>
      <c r="B120" s="90">
        <v>114</v>
      </c>
      <c r="C120" s="62" t="s">
        <v>78</v>
      </c>
      <c r="D120" s="91">
        <v>4</v>
      </c>
      <c r="E120" s="63" t="s">
        <v>81</v>
      </c>
      <c r="F120" s="62" t="s">
        <v>317</v>
      </c>
      <c r="G120" s="92"/>
      <c r="H120" s="93"/>
      <c r="I120" s="92"/>
      <c r="J120" s="92"/>
      <c r="K120" s="92"/>
      <c r="L120" s="25">
        <f>D120*M120</f>
        <v>48</v>
      </c>
      <c r="M120" s="95">
        <v>12</v>
      </c>
      <c r="N120" s="22"/>
      <c r="O120" s="23">
        <f>D120*N120</f>
        <v>0</v>
      </c>
      <c r="P120" s="43" t="str">
        <f t="shared" si="1"/>
        <v xml:space="preserve"> </v>
      </c>
      <c r="R120" s="88"/>
    </row>
    <row r="121" spans="1:18" ht="34.950000000000003" customHeight="1" x14ac:dyDescent="0.3">
      <c r="A121" s="89"/>
      <c r="B121" s="90">
        <v>115</v>
      </c>
      <c r="C121" s="62" t="s">
        <v>318</v>
      </c>
      <c r="D121" s="91">
        <v>1</v>
      </c>
      <c r="E121" s="63" t="s">
        <v>81</v>
      </c>
      <c r="F121" s="62" t="s">
        <v>321</v>
      </c>
      <c r="G121" s="92"/>
      <c r="H121" s="93"/>
      <c r="I121" s="92"/>
      <c r="J121" s="92"/>
      <c r="K121" s="92"/>
      <c r="L121" s="25">
        <f>D121*M121</f>
        <v>7</v>
      </c>
      <c r="M121" s="95">
        <v>7</v>
      </c>
      <c r="N121" s="22"/>
      <c r="O121" s="23">
        <f>D121*N121</f>
        <v>0</v>
      </c>
      <c r="P121" s="43" t="str">
        <f t="shared" si="1"/>
        <v xml:space="preserve"> </v>
      </c>
      <c r="R121" s="88"/>
    </row>
    <row r="122" spans="1:18" ht="34.950000000000003" customHeight="1" x14ac:dyDescent="0.3">
      <c r="A122" s="89"/>
      <c r="B122" s="90">
        <v>116</v>
      </c>
      <c r="C122" s="62" t="s">
        <v>319</v>
      </c>
      <c r="D122" s="91">
        <v>2</v>
      </c>
      <c r="E122" s="63" t="s">
        <v>81</v>
      </c>
      <c r="F122" s="62" t="s">
        <v>321</v>
      </c>
      <c r="G122" s="92"/>
      <c r="H122" s="93"/>
      <c r="I122" s="92"/>
      <c r="J122" s="92"/>
      <c r="K122" s="92"/>
      <c r="L122" s="25">
        <f>D122*M122</f>
        <v>18</v>
      </c>
      <c r="M122" s="95">
        <v>9</v>
      </c>
      <c r="N122" s="22"/>
      <c r="O122" s="23">
        <f>D122*N122</f>
        <v>0</v>
      </c>
      <c r="P122" s="43" t="str">
        <f t="shared" si="1"/>
        <v xml:space="preserve"> </v>
      </c>
      <c r="R122" s="88"/>
    </row>
    <row r="123" spans="1:18" ht="34.950000000000003" customHeight="1" x14ac:dyDescent="0.3">
      <c r="A123" s="89"/>
      <c r="B123" s="90">
        <v>117</v>
      </c>
      <c r="C123" s="62" t="s">
        <v>320</v>
      </c>
      <c r="D123" s="91">
        <v>2</v>
      </c>
      <c r="E123" s="63" t="s">
        <v>81</v>
      </c>
      <c r="F123" s="62" t="s">
        <v>321</v>
      </c>
      <c r="G123" s="92"/>
      <c r="H123" s="93"/>
      <c r="I123" s="92"/>
      <c r="J123" s="92"/>
      <c r="K123" s="92"/>
      <c r="L123" s="25">
        <f>D123*M123</f>
        <v>22</v>
      </c>
      <c r="M123" s="95">
        <v>11</v>
      </c>
      <c r="N123" s="22"/>
      <c r="O123" s="23">
        <f>D123*N123</f>
        <v>0</v>
      </c>
      <c r="P123" s="43" t="str">
        <f t="shared" si="1"/>
        <v xml:space="preserve"> </v>
      </c>
      <c r="R123" s="88"/>
    </row>
    <row r="124" spans="1:18" ht="34.950000000000003" customHeight="1" x14ac:dyDescent="0.3">
      <c r="A124" s="89"/>
      <c r="B124" s="90">
        <v>118</v>
      </c>
      <c r="C124" s="62" t="s">
        <v>79</v>
      </c>
      <c r="D124" s="91">
        <v>2</v>
      </c>
      <c r="E124" s="63" t="s">
        <v>81</v>
      </c>
      <c r="F124" s="62" t="s">
        <v>322</v>
      </c>
      <c r="G124" s="92"/>
      <c r="H124" s="93"/>
      <c r="I124" s="92"/>
      <c r="J124" s="92"/>
      <c r="K124" s="92"/>
      <c r="L124" s="25">
        <f>D124*M124</f>
        <v>20</v>
      </c>
      <c r="M124" s="95">
        <v>10</v>
      </c>
      <c r="N124" s="22"/>
      <c r="O124" s="23">
        <f>D124*N124</f>
        <v>0</v>
      </c>
      <c r="P124" s="43" t="str">
        <f t="shared" si="1"/>
        <v xml:space="preserve"> </v>
      </c>
      <c r="R124" s="88"/>
    </row>
    <row r="125" spans="1:18" ht="51" customHeight="1" thickBot="1" x14ac:dyDescent="0.35">
      <c r="A125" s="89"/>
      <c r="B125" s="97">
        <v>119</v>
      </c>
      <c r="C125" s="68" t="s">
        <v>80</v>
      </c>
      <c r="D125" s="98">
        <v>2</v>
      </c>
      <c r="E125" s="69" t="s">
        <v>94</v>
      </c>
      <c r="F125" s="68" t="s">
        <v>323</v>
      </c>
      <c r="G125" s="99"/>
      <c r="H125" s="100"/>
      <c r="I125" s="99"/>
      <c r="J125" s="99"/>
      <c r="K125" s="99"/>
      <c r="L125" s="26">
        <f>D125*M125</f>
        <v>50</v>
      </c>
      <c r="M125" s="101">
        <v>25</v>
      </c>
      <c r="N125" s="30"/>
      <c r="O125" s="31">
        <f>D125*N125</f>
        <v>0</v>
      </c>
      <c r="P125" s="44" t="str">
        <f t="shared" si="1"/>
        <v xml:space="preserve"> </v>
      </c>
      <c r="R125" s="88"/>
    </row>
    <row r="126" spans="1:18" ht="49.95" customHeight="1" thickTop="1" x14ac:dyDescent="0.3">
      <c r="A126" s="82"/>
      <c r="B126" s="83">
        <v>120</v>
      </c>
      <c r="C126" s="60" t="s">
        <v>14</v>
      </c>
      <c r="D126" s="84">
        <v>10</v>
      </c>
      <c r="E126" s="61" t="s">
        <v>81</v>
      </c>
      <c r="F126" s="60" t="s">
        <v>92</v>
      </c>
      <c r="G126" s="85" t="s">
        <v>362</v>
      </c>
      <c r="H126" s="86"/>
      <c r="I126" s="85"/>
      <c r="J126" s="85" t="s">
        <v>338</v>
      </c>
      <c r="K126" s="85" t="s">
        <v>337</v>
      </c>
      <c r="L126" s="24">
        <f>D126*M126</f>
        <v>90</v>
      </c>
      <c r="M126" s="87">
        <v>9</v>
      </c>
      <c r="N126" s="28"/>
      <c r="O126" s="29">
        <f>D126*N126</f>
        <v>0</v>
      </c>
      <c r="P126" s="42" t="str">
        <f t="shared" si="1"/>
        <v xml:space="preserve"> </v>
      </c>
      <c r="R126" s="88"/>
    </row>
    <row r="127" spans="1:18" ht="49.95" customHeight="1" x14ac:dyDescent="0.3">
      <c r="A127" s="89"/>
      <c r="B127" s="90">
        <v>121</v>
      </c>
      <c r="C127" s="62" t="s">
        <v>109</v>
      </c>
      <c r="D127" s="91">
        <v>10</v>
      </c>
      <c r="E127" s="63" t="s">
        <v>81</v>
      </c>
      <c r="F127" s="62" t="s">
        <v>93</v>
      </c>
      <c r="G127" s="92"/>
      <c r="H127" s="93"/>
      <c r="I127" s="92"/>
      <c r="J127" s="92"/>
      <c r="K127" s="92"/>
      <c r="L127" s="25">
        <f>D127*M127</f>
        <v>100</v>
      </c>
      <c r="M127" s="94">
        <v>10</v>
      </c>
      <c r="N127" s="22"/>
      <c r="O127" s="23">
        <f>D127*N127</f>
        <v>0</v>
      </c>
      <c r="P127" s="43" t="str">
        <f t="shared" si="1"/>
        <v xml:space="preserve"> </v>
      </c>
      <c r="R127" s="88"/>
    </row>
    <row r="128" spans="1:18" ht="72.75" customHeight="1" x14ac:dyDescent="0.3">
      <c r="A128" s="89"/>
      <c r="B128" s="90">
        <v>122</v>
      </c>
      <c r="C128" s="62" t="s">
        <v>11</v>
      </c>
      <c r="D128" s="91">
        <v>3</v>
      </c>
      <c r="E128" s="63" t="s">
        <v>81</v>
      </c>
      <c r="F128" s="62" t="s">
        <v>141</v>
      </c>
      <c r="G128" s="92"/>
      <c r="H128" s="93"/>
      <c r="I128" s="92"/>
      <c r="J128" s="92"/>
      <c r="K128" s="92"/>
      <c r="L128" s="25">
        <f>D128*M128</f>
        <v>105</v>
      </c>
      <c r="M128" s="94">
        <v>35</v>
      </c>
      <c r="N128" s="22"/>
      <c r="O128" s="23">
        <f>D128*N128</f>
        <v>0</v>
      </c>
      <c r="P128" s="43" t="str">
        <f t="shared" si="1"/>
        <v xml:space="preserve"> </v>
      </c>
      <c r="R128" s="88"/>
    </row>
    <row r="129" spans="1:18" ht="34.950000000000003" customHeight="1" x14ac:dyDescent="0.3">
      <c r="A129" s="89"/>
      <c r="B129" s="90">
        <v>123</v>
      </c>
      <c r="C129" s="62" t="s">
        <v>18</v>
      </c>
      <c r="D129" s="91">
        <v>5</v>
      </c>
      <c r="E129" s="63" t="s">
        <v>81</v>
      </c>
      <c r="F129" s="62" t="s">
        <v>119</v>
      </c>
      <c r="G129" s="92"/>
      <c r="H129" s="93"/>
      <c r="I129" s="92"/>
      <c r="J129" s="92"/>
      <c r="K129" s="92"/>
      <c r="L129" s="25">
        <f>D129*M129</f>
        <v>200</v>
      </c>
      <c r="M129" s="94">
        <v>40</v>
      </c>
      <c r="N129" s="22"/>
      <c r="O129" s="23">
        <f>D129*N129</f>
        <v>0</v>
      </c>
      <c r="P129" s="43" t="str">
        <f t="shared" si="1"/>
        <v xml:space="preserve"> </v>
      </c>
      <c r="R129" s="88"/>
    </row>
    <row r="130" spans="1:18" ht="34.950000000000003" customHeight="1" x14ac:dyDescent="0.3">
      <c r="A130" s="89"/>
      <c r="B130" s="90">
        <v>124</v>
      </c>
      <c r="C130" s="62" t="s">
        <v>19</v>
      </c>
      <c r="D130" s="91">
        <v>5</v>
      </c>
      <c r="E130" s="63" t="s">
        <v>81</v>
      </c>
      <c r="F130" s="62" t="s">
        <v>119</v>
      </c>
      <c r="G130" s="92"/>
      <c r="H130" s="93"/>
      <c r="I130" s="92"/>
      <c r="J130" s="92"/>
      <c r="K130" s="92"/>
      <c r="L130" s="25">
        <f>D130*M130</f>
        <v>200</v>
      </c>
      <c r="M130" s="94">
        <v>40</v>
      </c>
      <c r="N130" s="22"/>
      <c r="O130" s="23">
        <f>D130*N130</f>
        <v>0</v>
      </c>
      <c r="P130" s="43" t="str">
        <f t="shared" si="1"/>
        <v xml:space="preserve"> </v>
      </c>
      <c r="R130" s="88"/>
    </row>
    <row r="131" spans="1:18" ht="34.950000000000003" customHeight="1" x14ac:dyDescent="0.3">
      <c r="A131" s="89"/>
      <c r="B131" s="90">
        <v>125</v>
      </c>
      <c r="C131" s="62" t="s">
        <v>22</v>
      </c>
      <c r="D131" s="91">
        <v>5</v>
      </c>
      <c r="E131" s="63" t="s">
        <v>81</v>
      </c>
      <c r="F131" s="62" t="s">
        <v>121</v>
      </c>
      <c r="G131" s="92"/>
      <c r="H131" s="93"/>
      <c r="I131" s="92"/>
      <c r="J131" s="92"/>
      <c r="K131" s="92"/>
      <c r="L131" s="25">
        <f>D131*M131</f>
        <v>200</v>
      </c>
      <c r="M131" s="94">
        <v>40</v>
      </c>
      <c r="N131" s="22"/>
      <c r="O131" s="23">
        <f>D131*N131</f>
        <v>0</v>
      </c>
      <c r="P131" s="43" t="str">
        <f t="shared" si="1"/>
        <v xml:space="preserve"> </v>
      </c>
      <c r="R131" s="88"/>
    </row>
    <row r="132" spans="1:18" ht="34.950000000000003" customHeight="1" x14ac:dyDescent="0.3">
      <c r="A132" s="89"/>
      <c r="B132" s="90">
        <v>126</v>
      </c>
      <c r="C132" s="62" t="s">
        <v>123</v>
      </c>
      <c r="D132" s="91">
        <v>5</v>
      </c>
      <c r="E132" s="63" t="s">
        <v>81</v>
      </c>
      <c r="F132" s="62" t="s">
        <v>121</v>
      </c>
      <c r="G132" s="92"/>
      <c r="H132" s="93"/>
      <c r="I132" s="92"/>
      <c r="J132" s="92"/>
      <c r="K132" s="92"/>
      <c r="L132" s="25">
        <f>D132*M132</f>
        <v>200</v>
      </c>
      <c r="M132" s="94">
        <v>40</v>
      </c>
      <c r="N132" s="22"/>
      <c r="O132" s="23">
        <f>D132*N132</f>
        <v>0</v>
      </c>
      <c r="P132" s="43" t="str">
        <f t="shared" si="1"/>
        <v xml:space="preserve"> </v>
      </c>
      <c r="R132" s="88"/>
    </row>
    <row r="133" spans="1:18" ht="34.950000000000003" customHeight="1" x14ac:dyDescent="0.3">
      <c r="A133" s="89"/>
      <c r="B133" s="90">
        <v>127</v>
      </c>
      <c r="C133" s="62" t="s">
        <v>23</v>
      </c>
      <c r="D133" s="91">
        <v>5</v>
      </c>
      <c r="E133" s="63" t="s">
        <v>81</v>
      </c>
      <c r="F133" s="62" t="s">
        <v>121</v>
      </c>
      <c r="G133" s="92"/>
      <c r="H133" s="93"/>
      <c r="I133" s="92"/>
      <c r="J133" s="92"/>
      <c r="K133" s="92"/>
      <c r="L133" s="25">
        <f>D133*M133</f>
        <v>200</v>
      </c>
      <c r="M133" s="94">
        <v>40</v>
      </c>
      <c r="N133" s="22"/>
      <c r="O133" s="23">
        <f>D133*N133</f>
        <v>0</v>
      </c>
      <c r="P133" s="43" t="str">
        <f t="shared" si="1"/>
        <v xml:space="preserve"> </v>
      </c>
      <c r="R133" s="88"/>
    </row>
    <row r="134" spans="1:18" ht="45" customHeight="1" x14ac:dyDescent="0.3">
      <c r="A134" s="89"/>
      <c r="B134" s="90">
        <v>128</v>
      </c>
      <c r="C134" s="62" t="s">
        <v>110</v>
      </c>
      <c r="D134" s="91">
        <v>2</v>
      </c>
      <c r="E134" s="63" t="s">
        <v>83</v>
      </c>
      <c r="F134" s="62" t="s">
        <v>124</v>
      </c>
      <c r="G134" s="92"/>
      <c r="H134" s="93"/>
      <c r="I134" s="92"/>
      <c r="J134" s="92"/>
      <c r="K134" s="92"/>
      <c r="L134" s="25">
        <f>D134*M134</f>
        <v>74</v>
      </c>
      <c r="M134" s="94">
        <v>37</v>
      </c>
      <c r="N134" s="22"/>
      <c r="O134" s="23">
        <f>D134*N134</f>
        <v>0</v>
      </c>
      <c r="P134" s="43" t="str">
        <f t="shared" si="1"/>
        <v xml:space="preserve"> </v>
      </c>
      <c r="R134" s="88"/>
    </row>
    <row r="135" spans="1:18" ht="34.950000000000003" customHeight="1" x14ac:dyDescent="0.3">
      <c r="A135" s="89"/>
      <c r="B135" s="90">
        <v>129</v>
      </c>
      <c r="C135" s="62" t="s">
        <v>132</v>
      </c>
      <c r="D135" s="91">
        <v>50</v>
      </c>
      <c r="E135" s="63" t="s">
        <v>81</v>
      </c>
      <c r="F135" s="62" t="s">
        <v>103</v>
      </c>
      <c r="G135" s="92"/>
      <c r="H135" s="93"/>
      <c r="I135" s="92"/>
      <c r="J135" s="92"/>
      <c r="K135" s="92"/>
      <c r="L135" s="25">
        <f>D135*M135</f>
        <v>125</v>
      </c>
      <c r="M135" s="95">
        <v>2.5</v>
      </c>
      <c r="N135" s="22"/>
      <c r="O135" s="23">
        <f>D135*N135</f>
        <v>0</v>
      </c>
      <c r="P135" s="43" t="str">
        <f t="shared" ref="P135:P198" si="2">IF(ISNUMBER(N135), IF(N135&gt;M135,"NEVYHOVUJE","VYHOVUJE")," ")</f>
        <v xml:space="preserve"> </v>
      </c>
      <c r="R135" s="88"/>
    </row>
    <row r="136" spans="1:18" ht="34.950000000000003" customHeight="1" x14ac:dyDescent="0.3">
      <c r="A136" s="89"/>
      <c r="B136" s="90">
        <v>130</v>
      </c>
      <c r="C136" s="62" t="s">
        <v>325</v>
      </c>
      <c r="D136" s="91">
        <v>15</v>
      </c>
      <c r="E136" s="63" t="s">
        <v>83</v>
      </c>
      <c r="F136" s="62" t="s">
        <v>136</v>
      </c>
      <c r="G136" s="92"/>
      <c r="H136" s="93"/>
      <c r="I136" s="92"/>
      <c r="J136" s="92"/>
      <c r="K136" s="92"/>
      <c r="L136" s="25">
        <f>D136*M136</f>
        <v>900</v>
      </c>
      <c r="M136" s="95">
        <v>60</v>
      </c>
      <c r="N136" s="22"/>
      <c r="O136" s="23">
        <f>D136*N136</f>
        <v>0</v>
      </c>
      <c r="P136" s="43" t="str">
        <f t="shared" si="2"/>
        <v xml:space="preserve"> </v>
      </c>
      <c r="R136" s="88"/>
    </row>
    <row r="137" spans="1:18" ht="48" customHeight="1" x14ac:dyDescent="0.3">
      <c r="A137" s="89"/>
      <c r="B137" s="90">
        <v>131</v>
      </c>
      <c r="C137" s="62" t="s">
        <v>329</v>
      </c>
      <c r="D137" s="91">
        <v>20</v>
      </c>
      <c r="E137" s="63" t="s">
        <v>81</v>
      </c>
      <c r="F137" s="62" t="s">
        <v>330</v>
      </c>
      <c r="G137" s="92"/>
      <c r="H137" s="93"/>
      <c r="I137" s="92"/>
      <c r="J137" s="92"/>
      <c r="K137" s="92"/>
      <c r="L137" s="25">
        <f>D137*M137</f>
        <v>240</v>
      </c>
      <c r="M137" s="95">
        <v>12</v>
      </c>
      <c r="N137" s="22"/>
      <c r="O137" s="23">
        <f>D137*N137</f>
        <v>0</v>
      </c>
      <c r="P137" s="43" t="str">
        <f t="shared" si="2"/>
        <v xml:space="preserve"> </v>
      </c>
      <c r="R137" s="88"/>
    </row>
    <row r="138" spans="1:18" ht="48" customHeight="1" x14ac:dyDescent="0.3">
      <c r="A138" s="89"/>
      <c r="B138" s="90">
        <v>132</v>
      </c>
      <c r="C138" s="62" t="s">
        <v>152</v>
      </c>
      <c r="D138" s="91">
        <v>25</v>
      </c>
      <c r="E138" s="63" t="s">
        <v>83</v>
      </c>
      <c r="F138" s="62" t="s">
        <v>140</v>
      </c>
      <c r="G138" s="92"/>
      <c r="H138" s="93"/>
      <c r="I138" s="92"/>
      <c r="J138" s="92"/>
      <c r="K138" s="92"/>
      <c r="L138" s="25">
        <f>D138*M138</f>
        <v>925</v>
      </c>
      <c r="M138" s="95">
        <v>37</v>
      </c>
      <c r="N138" s="22"/>
      <c r="O138" s="23">
        <f>D138*N138</f>
        <v>0</v>
      </c>
      <c r="P138" s="43" t="str">
        <f t="shared" si="2"/>
        <v xml:space="preserve"> </v>
      </c>
      <c r="R138" s="88"/>
    </row>
    <row r="139" spans="1:18" ht="48" customHeight="1" x14ac:dyDescent="0.3">
      <c r="A139" s="89"/>
      <c r="B139" s="90">
        <v>133</v>
      </c>
      <c r="C139" s="66" t="s">
        <v>376</v>
      </c>
      <c r="D139" s="91">
        <v>2</v>
      </c>
      <c r="E139" s="63" t="s">
        <v>83</v>
      </c>
      <c r="F139" s="62" t="s">
        <v>164</v>
      </c>
      <c r="G139" s="92"/>
      <c r="H139" s="93"/>
      <c r="I139" s="92"/>
      <c r="J139" s="92"/>
      <c r="K139" s="92"/>
      <c r="L139" s="25">
        <f>D139*M139</f>
        <v>160</v>
      </c>
      <c r="M139" s="95">
        <v>80</v>
      </c>
      <c r="N139" s="22"/>
      <c r="O139" s="23">
        <f>D139*N139</f>
        <v>0</v>
      </c>
      <c r="P139" s="43" t="str">
        <f t="shared" si="2"/>
        <v xml:space="preserve"> </v>
      </c>
      <c r="R139" s="88"/>
    </row>
    <row r="140" spans="1:18" ht="48" customHeight="1" x14ac:dyDescent="0.3">
      <c r="A140" s="89"/>
      <c r="B140" s="90">
        <v>134</v>
      </c>
      <c r="C140" s="66" t="s">
        <v>377</v>
      </c>
      <c r="D140" s="91">
        <v>2</v>
      </c>
      <c r="E140" s="63" t="s">
        <v>83</v>
      </c>
      <c r="F140" s="62" t="s">
        <v>164</v>
      </c>
      <c r="G140" s="92"/>
      <c r="H140" s="93"/>
      <c r="I140" s="92"/>
      <c r="J140" s="92"/>
      <c r="K140" s="92"/>
      <c r="L140" s="25">
        <f>D140*M140</f>
        <v>210</v>
      </c>
      <c r="M140" s="95">
        <v>105</v>
      </c>
      <c r="N140" s="22"/>
      <c r="O140" s="23">
        <f>D140*N140</f>
        <v>0</v>
      </c>
      <c r="P140" s="43" t="str">
        <f t="shared" si="2"/>
        <v xml:space="preserve"> </v>
      </c>
      <c r="R140" s="88"/>
    </row>
    <row r="141" spans="1:18" ht="48" customHeight="1" x14ac:dyDescent="0.3">
      <c r="A141" s="89"/>
      <c r="B141" s="90">
        <v>135</v>
      </c>
      <c r="C141" s="66" t="s">
        <v>378</v>
      </c>
      <c r="D141" s="91">
        <v>1</v>
      </c>
      <c r="E141" s="63" t="s">
        <v>83</v>
      </c>
      <c r="F141" s="62" t="s">
        <v>164</v>
      </c>
      <c r="G141" s="92"/>
      <c r="H141" s="93"/>
      <c r="I141" s="92"/>
      <c r="J141" s="92"/>
      <c r="K141" s="92"/>
      <c r="L141" s="25">
        <f>D141*M141</f>
        <v>150</v>
      </c>
      <c r="M141" s="95">
        <v>150</v>
      </c>
      <c r="N141" s="22"/>
      <c r="O141" s="23">
        <f>D141*N141</f>
        <v>0</v>
      </c>
      <c r="P141" s="43" t="str">
        <f t="shared" si="2"/>
        <v xml:space="preserve"> </v>
      </c>
      <c r="R141" s="88"/>
    </row>
    <row r="142" spans="1:18" ht="48" customHeight="1" x14ac:dyDescent="0.3">
      <c r="A142" s="89"/>
      <c r="B142" s="90">
        <v>136</v>
      </c>
      <c r="C142" s="66" t="s">
        <v>379</v>
      </c>
      <c r="D142" s="91">
        <v>1</v>
      </c>
      <c r="E142" s="63" t="s">
        <v>83</v>
      </c>
      <c r="F142" s="62" t="s">
        <v>165</v>
      </c>
      <c r="G142" s="92"/>
      <c r="H142" s="93"/>
      <c r="I142" s="92"/>
      <c r="J142" s="92"/>
      <c r="K142" s="92"/>
      <c r="L142" s="25">
        <f>D142*M142</f>
        <v>290</v>
      </c>
      <c r="M142" s="95">
        <v>290</v>
      </c>
      <c r="N142" s="22"/>
      <c r="O142" s="23">
        <f>D142*N142</f>
        <v>0</v>
      </c>
      <c r="P142" s="43" t="str">
        <f t="shared" si="2"/>
        <v xml:space="preserve"> </v>
      </c>
      <c r="R142" s="88"/>
    </row>
    <row r="143" spans="1:18" ht="48" customHeight="1" x14ac:dyDescent="0.3">
      <c r="A143" s="89"/>
      <c r="B143" s="90">
        <v>137</v>
      </c>
      <c r="C143" s="62" t="s">
        <v>176</v>
      </c>
      <c r="D143" s="91">
        <v>10</v>
      </c>
      <c r="E143" s="63" t="s">
        <v>83</v>
      </c>
      <c r="F143" s="62" t="s">
        <v>179</v>
      </c>
      <c r="G143" s="92"/>
      <c r="H143" s="93"/>
      <c r="I143" s="92"/>
      <c r="J143" s="92"/>
      <c r="K143" s="92"/>
      <c r="L143" s="25">
        <f>D143*M143</f>
        <v>290</v>
      </c>
      <c r="M143" s="95">
        <v>29</v>
      </c>
      <c r="N143" s="22"/>
      <c r="O143" s="23">
        <f>D143*N143</f>
        <v>0</v>
      </c>
      <c r="P143" s="43" t="str">
        <f t="shared" si="2"/>
        <v xml:space="preserve"> </v>
      </c>
      <c r="R143" s="88"/>
    </row>
    <row r="144" spans="1:18" ht="34.950000000000003" customHeight="1" x14ac:dyDescent="0.3">
      <c r="A144" s="89"/>
      <c r="B144" s="90">
        <v>138</v>
      </c>
      <c r="C144" s="62" t="s">
        <v>27</v>
      </c>
      <c r="D144" s="91">
        <v>10</v>
      </c>
      <c r="E144" s="63" t="s">
        <v>81</v>
      </c>
      <c r="F144" s="62" t="s">
        <v>84</v>
      </c>
      <c r="G144" s="92"/>
      <c r="H144" s="93"/>
      <c r="I144" s="92"/>
      <c r="J144" s="92"/>
      <c r="K144" s="92"/>
      <c r="L144" s="25">
        <f>D144*M144</f>
        <v>130</v>
      </c>
      <c r="M144" s="95">
        <v>13</v>
      </c>
      <c r="N144" s="22"/>
      <c r="O144" s="23">
        <f>D144*N144</f>
        <v>0</v>
      </c>
      <c r="P144" s="43" t="str">
        <f t="shared" si="2"/>
        <v xml:space="preserve"> </v>
      </c>
      <c r="R144" s="88"/>
    </row>
    <row r="145" spans="1:18" ht="34.950000000000003" customHeight="1" x14ac:dyDescent="0.3">
      <c r="A145" s="89"/>
      <c r="B145" s="90">
        <v>139</v>
      </c>
      <c r="C145" s="62" t="s">
        <v>28</v>
      </c>
      <c r="D145" s="91">
        <v>10</v>
      </c>
      <c r="E145" s="63" t="s">
        <v>81</v>
      </c>
      <c r="F145" s="62" t="s">
        <v>84</v>
      </c>
      <c r="G145" s="92"/>
      <c r="H145" s="93"/>
      <c r="I145" s="92"/>
      <c r="J145" s="92"/>
      <c r="K145" s="92"/>
      <c r="L145" s="25">
        <f>D145*M145</f>
        <v>130</v>
      </c>
      <c r="M145" s="95">
        <v>13</v>
      </c>
      <c r="N145" s="22"/>
      <c r="O145" s="23">
        <f>D145*N145</f>
        <v>0</v>
      </c>
      <c r="P145" s="43" t="str">
        <f t="shared" si="2"/>
        <v xml:space="preserve"> </v>
      </c>
      <c r="R145" s="88"/>
    </row>
    <row r="146" spans="1:18" ht="34.950000000000003" customHeight="1" x14ac:dyDescent="0.3">
      <c r="A146" s="89"/>
      <c r="B146" s="90">
        <v>140</v>
      </c>
      <c r="C146" s="62" t="s">
        <v>29</v>
      </c>
      <c r="D146" s="91">
        <v>10</v>
      </c>
      <c r="E146" s="63" t="s">
        <v>81</v>
      </c>
      <c r="F146" s="62" t="s">
        <v>84</v>
      </c>
      <c r="G146" s="92"/>
      <c r="H146" s="93"/>
      <c r="I146" s="92"/>
      <c r="J146" s="92"/>
      <c r="K146" s="92"/>
      <c r="L146" s="25">
        <f>D146*M146</f>
        <v>230</v>
      </c>
      <c r="M146" s="95">
        <v>23</v>
      </c>
      <c r="N146" s="22"/>
      <c r="O146" s="23">
        <f>D146*N146</f>
        <v>0</v>
      </c>
      <c r="P146" s="43" t="str">
        <f t="shared" si="2"/>
        <v xml:space="preserve"> </v>
      </c>
      <c r="R146" s="88"/>
    </row>
    <row r="147" spans="1:18" ht="34.950000000000003" customHeight="1" x14ac:dyDescent="0.3">
      <c r="A147" s="89"/>
      <c r="B147" s="90">
        <v>141</v>
      </c>
      <c r="C147" s="62" t="s">
        <v>30</v>
      </c>
      <c r="D147" s="91">
        <v>10</v>
      </c>
      <c r="E147" s="63" t="s">
        <v>81</v>
      </c>
      <c r="F147" s="62" t="s">
        <v>84</v>
      </c>
      <c r="G147" s="92"/>
      <c r="H147" s="93"/>
      <c r="I147" s="92"/>
      <c r="J147" s="92"/>
      <c r="K147" s="92"/>
      <c r="L147" s="25">
        <f>D147*M147</f>
        <v>230</v>
      </c>
      <c r="M147" s="95">
        <v>23</v>
      </c>
      <c r="N147" s="22"/>
      <c r="O147" s="23">
        <f>D147*N147</f>
        <v>0</v>
      </c>
      <c r="P147" s="43" t="str">
        <f t="shared" si="2"/>
        <v xml:space="preserve"> </v>
      </c>
      <c r="R147" s="88"/>
    </row>
    <row r="148" spans="1:18" ht="122.4" customHeight="1" x14ac:dyDescent="0.3">
      <c r="A148" s="89"/>
      <c r="B148" s="90">
        <v>142</v>
      </c>
      <c r="C148" s="62" t="s">
        <v>364</v>
      </c>
      <c r="D148" s="91">
        <v>5</v>
      </c>
      <c r="E148" s="63" t="s">
        <v>83</v>
      </c>
      <c r="F148" s="62" t="s">
        <v>185</v>
      </c>
      <c r="G148" s="92"/>
      <c r="H148" s="93"/>
      <c r="I148" s="92"/>
      <c r="J148" s="92"/>
      <c r="K148" s="92"/>
      <c r="L148" s="25">
        <f>D148*M148</f>
        <v>775</v>
      </c>
      <c r="M148" s="95">
        <v>155</v>
      </c>
      <c r="N148" s="22"/>
      <c r="O148" s="23">
        <f>D148*N148</f>
        <v>0</v>
      </c>
      <c r="P148" s="43" t="str">
        <f t="shared" si="2"/>
        <v xml:space="preserve"> </v>
      </c>
      <c r="R148" s="88"/>
    </row>
    <row r="149" spans="1:18" ht="123" customHeight="1" x14ac:dyDescent="0.3">
      <c r="A149" s="89"/>
      <c r="B149" s="90">
        <v>143</v>
      </c>
      <c r="C149" s="62" t="s">
        <v>363</v>
      </c>
      <c r="D149" s="91">
        <v>200</v>
      </c>
      <c r="E149" s="63" t="s">
        <v>83</v>
      </c>
      <c r="F149" s="62" t="s">
        <v>183</v>
      </c>
      <c r="G149" s="92"/>
      <c r="H149" s="93"/>
      <c r="I149" s="92"/>
      <c r="J149" s="92"/>
      <c r="K149" s="92"/>
      <c r="L149" s="25">
        <f>D149*M149</f>
        <v>17000</v>
      </c>
      <c r="M149" s="95">
        <v>85</v>
      </c>
      <c r="N149" s="22"/>
      <c r="O149" s="23">
        <f>D149*N149</f>
        <v>0</v>
      </c>
      <c r="P149" s="43" t="str">
        <f t="shared" si="2"/>
        <v xml:space="preserve"> </v>
      </c>
      <c r="R149" s="88"/>
    </row>
    <row r="150" spans="1:18" ht="34.950000000000003" customHeight="1" x14ac:dyDescent="0.3">
      <c r="A150" s="89"/>
      <c r="B150" s="90">
        <v>144</v>
      </c>
      <c r="C150" s="62" t="s">
        <v>187</v>
      </c>
      <c r="D150" s="91">
        <v>1</v>
      </c>
      <c r="E150" s="63" t="s">
        <v>83</v>
      </c>
      <c r="F150" s="62" t="s">
        <v>186</v>
      </c>
      <c r="G150" s="92"/>
      <c r="H150" s="93"/>
      <c r="I150" s="92"/>
      <c r="J150" s="92"/>
      <c r="K150" s="92"/>
      <c r="L150" s="25">
        <f>D150*M150</f>
        <v>160</v>
      </c>
      <c r="M150" s="95">
        <v>160</v>
      </c>
      <c r="N150" s="22"/>
      <c r="O150" s="23">
        <f>D150*N150</f>
        <v>0</v>
      </c>
      <c r="P150" s="43" t="str">
        <f t="shared" si="2"/>
        <v xml:space="preserve"> </v>
      </c>
      <c r="R150" s="88"/>
    </row>
    <row r="151" spans="1:18" ht="34.950000000000003" customHeight="1" x14ac:dyDescent="0.3">
      <c r="A151" s="89"/>
      <c r="B151" s="90">
        <v>145</v>
      </c>
      <c r="C151" s="62" t="s">
        <v>193</v>
      </c>
      <c r="D151" s="91">
        <v>5</v>
      </c>
      <c r="E151" s="63" t="s">
        <v>83</v>
      </c>
      <c r="F151" s="62" t="s">
        <v>194</v>
      </c>
      <c r="G151" s="92"/>
      <c r="H151" s="93"/>
      <c r="I151" s="92"/>
      <c r="J151" s="92"/>
      <c r="K151" s="92"/>
      <c r="L151" s="25">
        <f>D151*M151</f>
        <v>600</v>
      </c>
      <c r="M151" s="95">
        <v>120</v>
      </c>
      <c r="N151" s="22"/>
      <c r="O151" s="23">
        <f>D151*N151</f>
        <v>0</v>
      </c>
      <c r="P151" s="43" t="str">
        <f t="shared" si="2"/>
        <v xml:space="preserve"> </v>
      </c>
      <c r="R151" s="88"/>
    </row>
    <row r="152" spans="1:18" ht="34.950000000000003" customHeight="1" x14ac:dyDescent="0.3">
      <c r="A152" s="89"/>
      <c r="B152" s="90">
        <v>146</v>
      </c>
      <c r="C152" s="62" t="s">
        <v>39</v>
      </c>
      <c r="D152" s="91">
        <v>2</v>
      </c>
      <c r="E152" s="63" t="s">
        <v>81</v>
      </c>
      <c r="F152" s="62" t="s">
        <v>201</v>
      </c>
      <c r="G152" s="92"/>
      <c r="H152" s="93"/>
      <c r="I152" s="92"/>
      <c r="J152" s="92"/>
      <c r="K152" s="92"/>
      <c r="L152" s="25">
        <f>D152*M152</f>
        <v>32</v>
      </c>
      <c r="M152" s="95">
        <v>16</v>
      </c>
      <c r="N152" s="22"/>
      <c r="O152" s="23">
        <f>D152*N152</f>
        <v>0</v>
      </c>
      <c r="P152" s="43" t="str">
        <f t="shared" si="2"/>
        <v xml:space="preserve"> </v>
      </c>
      <c r="R152" s="88"/>
    </row>
    <row r="153" spans="1:18" ht="34.950000000000003" customHeight="1" x14ac:dyDescent="0.3">
      <c r="A153" s="89"/>
      <c r="B153" s="90">
        <v>147</v>
      </c>
      <c r="C153" s="62" t="s">
        <v>46</v>
      </c>
      <c r="D153" s="91">
        <v>1</v>
      </c>
      <c r="E153" s="63" t="s">
        <v>81</v>
      </c>
      <c r="F153" s="62" t="s">
        <v>212</v>
      </c>
      <c r="G153" s="92"/>
      <c r="H153" s="93"/>
      <c r="I153" s="92"/>
      <c r="J153" s="92"/>
      <c r="K153" s="92"/>
      <c r="L153" s="25">
        <f>D153*M153</f>
        <v>28</v>
      </c>
      <c r="M153" s="95">
        <v>28</v>
      </c>
      <c r="N153" s="22"/>
      <c r="O153" s="23">
        <f>D153*N153</f>
        <v>0</v>
      </c>
      <c r="P153" s="43" t="str">
        <f t="shared" si="2"/>
        <v xml:space="preserve"> </v>
      </c>
      <c r="R153" s="88"/>
    </row>
    <row r="154" spans="1:18" ht="34.950000000000003" customHeight="1" x14ac:dyDescent="0.3">
      <c r="A154" s="89"/>
      <c r="B154" s="90">
        <v>148</v>
      </c>
      <c r="C154" s="62" t="s">
        <v>48</v>
      </c>
      <c r="D154" s="91">
        <v>1</v>
      </c>
      <c r="E154" s="63" t="s">
        <v>83</v>
      </c>
      <c r="F154" s="62" t="s">
        <v>210</v>
      </c>
      <c r="G154" s="92"/>
      <c r="H154" s="93"/>
      <c r="I154" s="92"/>
      <c r="J154" s="92"/>
      <c r="K154" s="92"/>
      <c r="L154" s="25">
        <f>D154*M154</f>
        <v>6</v>
      </c>
      <c r="M154" s="95">
        <v>6</v>
      </c>
      <c r="N154" s="22"/>
      <c r="O154" s="23">
        <f>D154*N154</f>
        <v>0</v>
      </c>
      <c r="P154" s="43" t="str">
        <f t="shared" si="2"/>
        <v xml:space="preserve"> </v>
      </c>
      <c r="R154" s="88"/>
    </row>
    <row r="155" spans="1:18" ht="51" customHeight="1" x14ac:dyDescent="0.3">
      <c r="A155" s="89"/>
      <c r="B155" s="90">
        <v>149</v>
      </c>
      <c r="C155" s="62" t="s">
        <v>215</v>
      </c>
      <c r="D155" s="91">
        <v>1</v>
      </c>
      <c r="E155" s="63" t="s">
        <v>81</v>
      </c>
      <c r="F155" s="62" t="s">
        <v>216</v>
      </c>
      <c r="G155" s="92"/>
      <c r="H155" s="93"/>
      <c r="I155" s="92"/>
      <c r="J155" s="92"/>
      <c r="K155" s="92"/>
      <c r="L155" s="25">
        <f>D155*M155</f>
        <v>9</v>
      </c>
      <c r="M155" s="95">
        <v>9</v>
      </c>
      <c r="N155" s="22"/>
      <c r="O155" s="23">
        <f>D155*N155</f>
        <v>0</v>
      </c>
      <c r="P155" s="43" t="str">
        <f t="shared" si="2"/>
        <v xml:space="preserve"> </v>
      </c>
      <c r="R155" s="88"/>
    </row>
    <row r="156" spans="1:18" ht="51" customHeight="1" x14ac:dyDescent="0.3">
      <c r="A156" s="89"/>
      <c r="B156" s="90">
        <v>150</v>
      </c>
      <c r="C156" s="62" t="s">
        <v>217</v>
      </c>
      <c r="D156" s="91">
        <v>1</v>
      </c>
      <c r="E156" s="63" t="s">
        <v>81</v>
      </c>
      <c r="F156" s="62" t="s">
        <v>216</v>
      </c>
      <c r="G156" s="92"/>
      <c r="H156" s="93"/>
      <c r="I156" s="92"/>
      <c r="J156" s="92"/>
      <c r="K156" s="92"/>
      <c r="L156" s="25">
        <f>D156*M156</f>
        <v>9</v>
      </c>
      <c r="M156" s="95">
        <v>9</v>
      </c>
      <c r="N156" s="22"/>
      <c r="O156" s="23">
        <f>D156*N156</f>
        <v>0</v>
      </c>
      <c r="P156" s="43" t="str">
        <f t="shared" si="2"/>
        <v xml:space="preserve"> </v>
      </c>
      <c r="R156" s="88"/>
    </row>
    <row r="157" spans="1:18" ht="34.950000000000003" customHeight="1" x14ac:dyDescent="0.3">
      <c r="A157" s="89"/>
      <c r="B157" s="90">
        <v>151</v>
      </c>
      <c r="C157" s="62" t="s">
        <v>219</v>
      </c>
      <c r="D157" s="91">
        <v>50</v>
      </c>
      <c r="E157" s="63" t="s">
        <v>81</v>
      </c>
      <c r="F157" s="62" t="s">
        <v>336</v>
      </c>
      <c r="G157" s="92"/>
      <c r="H157" s="93"/>
      <c r="I157" s="92"/>
      <c r="J157" s="92"/>
      <c r="K157" s="92"/>
      <c r="L157" s="25">
        <f>D157*M157</f>
        <v>450</v>
      </c>
      <c r="M157" s="95">
        <v>9</v>
      </c>
      <c r="N157" s="22"/>
      <c r="O157" s="23">
        <f>D157*N157</f>
        <v>0</v>
      </c>
      <c r="P157" s="43" t="str">
        <f t="shared" si="2"/>
        <v xml:space="preserve"> </v>
      </c>
      <c r="R157" s="88"/>
    </row>
    <row r="158" spans="1:18" ht="34.950000000000003" customHeight="1" x14ac:dyDescent="0.3">
      <c r="A158" s="89"/>
      <c r="B158" s="90">
        <v>152</v>
      </c>
      <c r="C158" s="62" t="s">
        <v>220</v>
      </c>
      <c r="D158" s="91">
        <v>1</v>
      </c>
      <c r="E158" s="63" t="s">
        <v>83</v>
      </c>
      <c r="F158" s="62" t="s">
        <v>86</v>
      </c>
      <c r="G158" s="92"/>
      <c r="H158" s="93"/>
      <c r="I158" s="92"/>
      <c r="J158" s="92"/>
      <c r="K158" s="92"/>
      <c r="L158" s="25">
        <f>D158*M158</f>
        <v>20</v>
      </c>
      <c r="M158" s="95">
        <v>20</v>
      </c>
      <c r="N158" s="22"/>
      <c r="O158" s="23">
        <f>D158*N158</f>
        <v>0</v>
      </c>
      <c r="P158" s="43" t="str">
        <f t="shared" si="2"/>
        <v xml:space="preserve"> </v>
      </c>
      <c r="R158" s="88"/>
    </row>
    <row r="159" spans="1:18" ht="34.950000000000003" customHeight="1" x14ac:dyDescent="0.3">
      <c r="A159" s="89"/>
      <c r="B159" s="90">
        <v>153</v>
      </c>
      <c r="C159" s="62" t="s">
        <v>221</v>
      </c>
      <c r="D159" s="91">
        <v>1</v>
      </c>
      <c r="E159" s="63" t="s">
        <v>83</v>
      </c>
      <c r="F159" s="62" t="s">
        <v>86</v>
      </c>
      <c r="G159" s="92"/>
      <c r="H159" s="93"/>
      <c r="I159" s="92"/>
      <c r="J159" s="92"/>
      <c r="K159" s="92"/>
      <c r="L159" s="25">
        <f>D159*M159</f>
        <v>20</v>
      </c>
      <c r="M159" s="95">
        <v>20</v>
      </c>
      <c r="N159" s="22"/>
      <c r="O159" s="23">
        <f>D159*N159</f>
        <v>0</v>
      </c>
      <c r="P159" s="43" t="str">
        <f t="shared" si="2"/>
        <v xml:space="preserve"> </v>
      </c>
      <c r="R159" s="88"/>
    </row>
    <row r="160" spans="1:18" ht="51" customHeight="1" x14ac:dyDescent="0.3">
      <c r="A160" s="89"/>
      <c r="B160" s="90">
        <v>154</v>
      </c>
      <c r="C160" s="62" t="s">
        <v>223</v>
      </c>
      <c r="D160" s="91">
        <v>10</v>
      </c>
      <c r="E160" s="63" t="s">
        <v>85</v>
      </c>
      <c r="F160" s="62" t="s">
        <v>234</v>
      </c>
      <c r="G160" s="92"/>
      <c r="H160" s="93"/>
      <c r="I160" s="92"/>
      <c r="J160" s="92"/>
      <c r="K160" s="92"/>
      <c r="L160" s="25">
        <f>D160*M160</f>
        <v>320</v>
      </c>
      <c r="M160" s="95">
        <v>32</v>
      </c>
      <c r="N160" s="22"/>
      <c r="O160" s="23">
        <f>D160*N160</f>
        <v>0</v>
      </c>
      <c r="P160" s="43" t="str">
        <f t="shared" si="2"/>
        <v xml:space="preserve"> </v>
      </c>
      <c r="R160" s="88"/>
    </row>
    <row r="161" spans="1:18" ht="66" customHeight="1" x14ac:dyDescent="0.3">
      <c r="A161" s="89"/>
      <c r="B161" s="90">
        <v>155</v>
      </c>
      <c r="C161" s="62" t="s">
        <v>224</v>
      </c>
      <c r="D161" s="91">
        <v>3</v>
      </c>
      <c r="E161" s="63" t="s">
        <v>85</v>
      </c>
      <c r="F161" s="62" t="s">
        <v>225</v>
      </c>
      <c r="G161" s="92"/>
      <c r="H161" s="93"/>
      <c r="I161" s="92"/>
      <c r="J161" s="92"/>
      <c r="K161" s="92"/>
      <c r="L161" s="25">
        <f>D161*M161</f>
        <v>114</v>
      </c>
      <c r="M161" s="95">
        <v>38</v>
      </c>
      <c r="N161" s="22"/>
      <c r="O161" s="23">
        <f>D161*N161</f>
        <v>0</v>
      </c>
      <c r="P161" s="43" t="str">
        <f t="shared" si="2"/>
        <v xml:space="preserve"> </v>
      </c>
      <c r="R161" s="88"/>
    </row>
    <row r="162" spans="1:18" ht="69.599999999999994" customHeight="1" x14ac:dyDescent="0.3">
      <c r="A162" s="89"/>
      <c r="B162" s="90">
        <v>156</v>
      </c>
      <c r="C162" s="62" t="s">
        <v>226</v>
      </c>
      <c r="D162" s="91">
        <v>3</v>
      </c>
      <c r="E162" s="63" t="s">
        <v>81</v>
      </c>
      <c r="F162" s="62" t="s">
        <v>227</v>
      </c>
      <c r="G162" s="92"/>
      <c r="H162" s="93"/>
      <c r="I162" s="92"/>
      <c r="J162" s="92"/>
      <c r="K162" s="92"/>
      <c r="L162" s="25">
        <f>D162*M162</f>
        <v>27</v>
      </c>
      <c r="M162" s="95">
        <v>9</v>
      </c>
      <c r="N162" s="22"/>
      <c r="O162" s="23">
        <f>D162*N162</f>
        <v>0</v>
      </c>
      <c r="P162" s="43" t="str">
        <f t="shared" si="2"/>
        <v xml:space="preserve"> </v>
      </c>
      <c r="R162" s="88"/>
    </row>
    <row r="163" spans="1:18" ht="63.6" customHeight="1" x14ac:dyDescent="0.3">
      <c r="A163" s="89"/>
      <c r="B163" s="90">
        <v>157</v>
      </c>
      <c r="C163" s="62" t="s">
        <v>228</v>
      </c>
      <c r="D163" s="91">
        <v>2</v>
      </c>
      <c r="E163" s="63" t="s">
        <v>85</v>
      </c>
      <c r="F163" s="62" t="s">
        <v>229</v>
      </c>
      <c r="G163" s="92"/>
      <c r="H163" s="93"/>
      <c r="I163" s="92"/>
      <c r="J163" s="92"/>
      <c r="K163" s="92"/>
      <c r="L163" s="25">
        <f>D163*M163</f>
        <v>74</v>
      </c>
      <c r="M163" s="95">
        <v>37</v>
      </c>
      <c r="N163" s="22"/>
      <c r="O163" s="23">
        <f>D163*N163</f>
        <v>0</v>
      </c>
      <c r="P163" s="43" t="str">
        <f t="shared" si="2"/>
        <v xml:space="preserve"> </v>
      </c>
      <c r="R163" s="88"/>
    </row>
    <row r="164" spans="1:18" ht="64.8" customHeight="1" x14ac:dyDescent="0.3">
      <c r="A164" s="89"/>
      <c r="B164" s="90">
        <v>158</v>
      </c>
      <c r="C164" s="62" t="s">
        <v>245</v>
      </c>
      <c r="D164" s="91">
        <v>2</v>
      </c>
      <c r="E164" s="63" t="s">
        <v>85</v>
      </c>
      <c r="F164" s="62" t="s">
        <v>243</v>
      </c>
      <c r="G164" s="92"/>
      <c r="H164" s="93"/>
      <c r="I164" s="92"/>
      <c r="J164" s="92"/>
      <c r="K164" s="92"/>
      <c r="L164" s="25">
        <f>D164*M164</f>
        <v>92</v>
      </c>
      <c r="M164" s="95">
        <v>46</v>
      </c>
      <c r="N164" s="22"/>
      <c r="O164" s="23">
        <f>D164*N164</f>
        <v>0</v>
      </c>
      <c r="P164" s="43" t="str">
        <f t="shared" si="2"/>
        <v xml:space="preserve"> </v>
      </c>
      <c r="R164" s="88"/>
    </row>
    <row r="165" spans="1:18" ht="61.8" customHeight="1" x14ac:dyDescent="0.3">
      <c r="A165" s="89"/>
      <c r="B165" s="90">
        <v>159</v>
      </c>
      <c r="C165" s="62" t="s">
        <v>244</v>
      </c>
      <c r="D165" s="91">
        <v>5</v>
      </c>
      <c r="E165" s="63" t="s">
        <v>85</v>
      </c>
      <c r="F165" s="62" t="s">
        <v>87</v>
      </c>
      <c r="G165" s="92"/>
      <c r="H165" s="93"/>
      <c r="I165" s="92"/>
      <c r="J165" s="92"/>
      <c r="K165" s="92"/>
      <c r="L165" s="25">
        <f>D165*M165</f>
        <v>245</v>
      </c>
      <c r="M165" s="95">
        <v>49</v>
      </c>
      <c r="N165" s="22"/>
      <c r="O165" s="23">
        <f>D165*N165</f>
        <v>0</v>
      </c>
      <c r="P165" s="43" t="str">
        <f t="shared" si="2"/>
        <v xml:space="preserve"> </v>
      </c>
      <c r="R165" s="88"/>
    </row>
    <row r="166" spans="1:18" ht="69" customHeight="1" x14ac:dyDescent="0.3">
      <c r="A166" s="89"/>
      <c r="B166" s="90">
        <v>160</v>
      </c>
      <c r="C166" s="62" t="s">
        <v>255</v>
      </c>
      <c r="D166" s="91">
        <v>1</v>
      </c>
      <c r="E166" s="63" t="s">
        <v>81</v>
      </c>
      <c r="F166" s="62" t="s">
        <v>256</v>
      </c>
      <c r="G166" s="92"/>
      <c r="H166" s="93"/>
      <c r="I166" s="92"/>
      <c r="J166" s="92"/>
      <c r="K166" s="92"/>
      <c r="L166" s="25">
        <f>D166*M166</f>
        <v>370</v>
      </c>
      <c r="M166" s="95">
        <v>370</v>
      </c>
      <c r="N166" s="22"/>
      <c r="O166" s="23">
        <f>D166*N166</f>
        <v>0</v>
      </c>
      <c r="P166" s="43" t="str">
        <f t="shared" si="2"/>
        <v xml:space="preserve"> </v>
      </c>
      <c r="R166" s="88"/>
    </row>
    <row r="167" spans="1:18" ht="34.5" customHeight="1" x14ac:dyDescent="0.3">
      <c r="A167" s="89"/>
      <c r="B167" s="90">
        <v>161</v>
      </c>
      <c r="C167" s="70" t="s">
        <v>258</v>
      </c>
      <c r="D167" s="91">
        <v>100</v>
      </c>
      <c r="E167" s="71" t="s">
        <v>81</v>
      </c>
      <c r="F167" s="70" t="s">
        <v>257</v>
      </c>
      <c r="G167" s="92"/>
      <c r="H167" s="93"/>
      <c r="I167" s="92"/>
      <c r="J167" s="92"/>
      <c r="K167" s="92"/>
      <c r="L167" s="25">
        <f>D167*M167</f>
        <v>150</v>
      </c>
      <c r="M167" s="95">
        <v>1.5</v>
      </c>
      <c r="N167" s="22"/>
      <c r="O167" s="23">
        <f>D167*N167</f>
        <v>0</v>
      </c>
      <c r="P167" s="43" t="str">
        <f t="shared" si="2"/>
        <v xml:space="preserve"> </v>
      </c>
      <c r="R167" s="88"/>
    </row>
    <row r="168" spans="1:18" ht="50.25" customHeight="1" x14ac:dyDescent="0.3">
      <c r="A168" s="89"/>
      <c r="B168" s="90">
        <v>162</v>
      </c>
      <c r="C168" s="62" t="s">
        <v>291</v>
      </c>
      <c r="D168" s="91">
        <v>1</v>
      </c>
      <c r="E168" s="63" t="s">
        <v>83</v>
      </c>
      <c r="F168" s="62" t="s">
        <v>290</v>
      </c>
      <c r="G168" s="92"/>
      <c r="H168" s="93"/>
      <c r="I168" s="92"/>
      <c r="J168" s="92"/>
      <c r="K168" s="92"/>
      <c r="L168" s="25">
        <f>D168*M168</f>
        <v>28</v>
      </c>
      <c r="M168" s="95">
        <v>28</v>
      </c>
      <c r="N168" s="22"/>
      <c r="O168" s="23">
        <f>D168*N168</f>
        <v>0</v>
      </c>
      <c r="P168" s="43" t="str">
        <f t="shared" si="2"/>
        <v xml:space="preserve"> </v>
      </c>
      <c r="R168" s="88"/>
    </row>
    <row r="169" spans="1:18" ht="50.25" customHeight="1" x14ac:dyDescent="0.3">
      <c r="A169" s="89"/>
      <c r="B169" s="90">
        <v>163</v>
      </c>
      <c r="C169" s="62" t="s">
        <v>61</v>
      </c>
      <c r="D169" s="91">
        <v>1</v>
      </c>
      <c r="E169" s="63" t="s">
        <v>81</v>
      </c>
      <c r="F169" s="62" t="s">
        <v>324</v>
      </c>
      <c r="G169" s="92"/>
      <c r="H169" s="93"/>
      <c r="I169" s="92"/>
      <c r="J169" s="92"/>
      <c r="K169" s="92"/>
      <c r="L169" s="25">
        <f>D169*M169</f>
        <v>100</v>
      </c>
      <c r="M169" s="95">
        <v>100</v>
      </c>
      <c r="N169" s="22"/>
      <c r="O169" s="23">
        <f>D169*N169</f>
        <v>0</v>
      </c>
      <c r="P169" s="43" t="str">
        <f t="shared" si="2"/>
        <v xml:space="preserve"> </v>
      </c>
      <c r="R169" s="88"/>
    </row>
    <row r="170" spans="1:18" ht="50.25" customHeight="1" x14ac:dyDescent="0.3">
      <c r="A170" s="89"/>
      <c r="B170" s="90">
        <v>164</v>
      </c>
      <c r="C170" s="62" t="s">
        <v>276</v>
      </c>
      <c r="D170" s="91">
        <v>10</v>
      </c>
      <c r="E170" s="63" t="s">
        <v>83</v>
      </c>
      <c r="F170" s="62" t="s">
        <v>278</v>
      </c>
      <c r="G170" s="92"/>
      <c r="H170" s="93"/>
      <c r="I170" s="92"/>
      <c r="J170" s="92"/>
      <c r="K170" s="92"/>
      <c r="L170" s="25">
        <f>D170*M170</f>
        <v>60</v>
      </c>
      <c r="M170" s="95">
        <v>6</v>
      </c>
      <c r="N170" s="22"/>
      <c r="O170" s="23">
        <f>D170*N170</f>
        <v>0</v>
      </c>
      <c r="P170" s="43" t="str">
        <f t="shared" si="2"/>
        <v xml:space="preserve"> </v>
      </c>
      <c r="R170" s="88"/>
    </row>
    <row r="171" spans="1:18" ht="50.25" customHeight="1" x14ac:dyDescent="0.3">
      <c r="A171" s="89"/>
      <c r="B171" s="90">
        <v>165</v>
      </c>
      <c r="C171" s="62" t="s">
        <v>283</v>
      </c>
      <c r="D171" s="91">
        <v>10</v>
      </c>
      <c r="E171" s="63" t="s">
        <v>83</v>
      </c>
      <c r="F171" s="62" t="s">
        <v>279</v>
      </c>
      <c r="G171" s="92"/>
      <c r="H171" s="93"/>
      <c r="I171" s="92"/>
      <c r="J171" s="92"/>
      <c r="K171" s="92"/>
      <c r="L171" s="25">
        <f>D171*M171</f>
        <v>60</v>
      </c>
      <c r="M171" s="95">
        <v>6</v>
      </c>
      <c r="N171" s="22"/>
      <c r="O171" s="23">
        <f>D171*N171</f>
        <v>0</v>
      </c>
      <c r="P171" s="43" t="str">
        <f t="shared" si="2"/>
        <v xml:space="preserve"> </v>
      </c>
      <c r="R171" s="88"/>
    </row>
    <row r="172" spans="1:18" ht="50.25" customHeight="1" thickBot="1" x14ac:dyDescent="0.35">
      <c r="A172" s="89"/>
      <c r="B172" s="97">
        <v>166</v>
      </c>
      <c r="C172" s="68" t="s">
        <v>284</v>
      </c>
      <c r="D172" s="98">
        <v>5</v>
      </c>
      <c r="E172" s="69" t="s">
        <v>83</v>
      </c>
      <c r="F172" s="68" t="s">
        <v>281</v>
      </c>
      <c r="G172" s="99"/>
      <c r="H172" s="100"/>
      <c r="I172" s="99"/>
      <c r="J172" s="99"/>
      <c r="K172" s="99"/>
      <c r="L172" s="26">
        <f>D172*M172</f>
        <v>80</v>
      </c>
      <c r="M172" s="101">
        <v>16</v>
      </c>
      <c r="N172" s="30"/>
      <c r="O172" s="31">
        <f>D172*N172</f>
        <v>0</v>
      </c>
      <c r="P172" s="44" t="str">
        <f t="shared" si="2"/>
        <v xml:space="preserve"> </v>
      </c>
      <c r="R172" s="88"/>
    </row>
    <row r="173" spans="1:18" ht="55.05" customHeight="1" thickTop="1" x14ac:dyDescent="0.3">
      <c r="A173" s="82"/>
      <c r="B173" s="83">
        <v>167</v>
      </c>
      <c r="C173" s="60" t="s">
        <v>89</v>
      </c>
      <c r="D173" s="84">
        <v>2</v>
      </c>
      <c r="E173" s="61" t="s">
        <v>81</v>
      </c>
      <c r="F173" s="60" t="s">
        <v>106</v>
      </c>
      <c r="G173" s="85" t="s">
        <v>362</v>
      </c>
      <c r="H173" s="86"/>
      <c r="I173" s="85"/>
      <c r="J173" s="85" t="s">
        <v>344</v>
      </c>
      <c r="K173" s="85" t="s">
        <v>345</v>
      </c>
      <c r="L173" s="24">
        <f>D173*M173</f>
        <v>32</v>
      </c>
      <c r="M173" s="87">
        <v>16</v>
      </c>
      <c r="N173" s="28"/>
      <c r="O173" s="29">
        <f>D173*N173</f>
        <v>0</v>
      </c>
      <c r="P173" s="42" t="str">
        <f t="shared" si="2"/>
        <v xml:space="preserve"> </v>
      </c>
      <c r="R173" s="88"/>
    </row>
    <row r="174" spans="1:18" ht="55.05" customHeight="1" x14ac:dyDescent="0.3">
      <c r="A174" s="89"/>
      <c r="B174" s="90">
        <v>168</v>
      </c>
      <c r="C174" s="102" t="s">
        <v>90</v>
      </c>
      <c r="D174" s="91">
        <v>20</v>
      </c>
      <c r="E174" s="103" t="s">
        <v>81</v>
      </c>
      <c r="F174" s="102" t="s">
        <v>107</v>
      </c>
      <c r="G174" s="92"/>
      <c r="H174" s="93"/>
      <c r="I174" s="92"/>
      <c r="J174" s="92"/>
      <c r="K174" s="92"/>
      <c r="L174" s="25">
        <f>D174*M174</f>
        <v>380</v>
      </c>
      <c r="M174" s="94">
        <v>19</v>
      </c>
      <c r="N174" s="22"/>
      <c r="O174" s="23">
        <f>D174*N174</f>
        <v>0</v>
      </c>
      <c r="P174" s="43" t="str">
        <f t="shared" si="2"/>
        <v xml:space="preserve"> </v>
      </c>
      <c r="R174" s="88"/>
    </row>
    <row r="175" spans="1:18" ht="55.05" customHeight="1" x14ac:dyDescent="0.3">
      <c r="A175" s="89"/>
      <c r="B175" s="90">
        <v>169</v>
      </c>
      <c r="C175" s="102" t="s">
        <v>91</v>
      </c>
      <c r="D175" s="91">
        <v>40</v>
      </c>
      <c r="E175" s="103" t="s">
        <v>81</v>
      </c>
      <c r="F175" s="102" t="s">
        <v>108</v>
      </c>
      <c r="G175" s="92"/>
      <c r="H175" s="93"/>
      <c r="I175" s="92"/>
      <c r="J175" s="92"/>
      <c r="K175" s="92"/>
      <c r="L175" s="25">
        <f>D175*M175</f>
        <v>1320</v>
      </c>
      <c r="M175" s="94">
        <v>33</v>
      </c>
      <c r="N175" s="22"/>
      <c r="O175" s="23">
        <f>D175*N175</f>
        <v>0</v>
      </c>
      <c r="P175" s="43" t="str">
        <f t="shared" si="2"/>
        <v xml:space="preserve"> </v>
      </c>
      <c r="R175" s="88"/>
    </row>
    <row r="176" spans="1:18" ht="44.25" customHeight="1" x14ac:dyDescent="0.3">
      <c r="A176" s="89"/>
      <c r="B176" s="90">
        <v>170</v>
      </c>
      <c r="C176" s="62" t="s">
        <v>152</v>
      </c>
      <c r="D176" s="91">
        <v>4</v>
      </c>
      <c r="E176" s="63" t="s">
        <v>83</v>
      </c>
      <c r="F176" s="62" t="s">
        <v>140</v>
      </c>
      <c r="G176" s="92"/>
      <c r="H176" s="93"/>
      <c r="I176" s="92"/>
      <c r="J176" s="92"/>
      <c r="K176" s="92"/>
      <c r="L176" s="25">
        <f>D176*M176</f>
        <v>148</v>
      </c>
      <c r="M176" s="95">
        <v>37</v>
      </c>
      <c r="N176" s="22"/>
      <c r="O176" s="23">
        <f>D176*N176</f>
        <v>0</v>
      </c>
      <c r="P176" s="43" t="str">
        <f t="shared" si="2"/>
        <v xml:space="preserve"> </v>
      </c>
      <c r="R176" s="88"/>
    </row>
    <row r="177" spans="1:18" ht="49.2" customHeight="1" x14ac:dyDescent="0.3">
      <c r="A177" s="89"/>
      <c r="B177" s="90">
        <v>171</v>
      </c>
      <c r="C177" s="62" t="s">
        <v>168</v>
      </c>
      <c r="D177" s="91">
        <v>8</v>
      </c>
      <c r="E177" s="63" t="s">
        <v>83</v>
      </c>
      <c r="F177" s="62" t="s">
        <v>175</v>
      </c>
      <c r="G177" s="92"/>
      <c r="H177" s="93"/>
      <c r="I177" s="92"/>
      <c r="J177" s="92"/>
      <c r="K177" s="92"/>
      <c r="L177" s="25">
        <f>D177*M177</f>
        <v>200</v>
      </c>
      <c r="M177" s="95">
        <v>25</v>
      </c>
      <c r="N177" s="22"/>
      <c r="O177" s="23">
        <f>D177*N177</f>
        <v>0</v>
      </c>
      <c r="P177" s="43" t="str">
        <f t="shared" si="2"/>
        <v xml:space="preserve"> </v>
      </c>
      <c r="R177" s="88"/>
    </row>
    <row r="178" spans="1:18" ht="42" customHeight="1" x14ac:dyDescent="0.3">
      <c r="A178" s="89"/>
      <c r="B178" s="90">
        <v>172</v>
      </c>
      <c r="C178" s="62" t="s">
        <v>172</v>
      </c>
      <c r="D178" s="91">
        <v>3</v>
      </c>
      <c r="E178" s="63" t="s">
        <v>81</v>
      </c>
      <c r="F178" s="62" t="s">
        <v>173</v>
      </c>
      <c r="G178" s="92"/>
      <c r="H178" s="93"/>
      <c r="I178" s="92"/>
      <c r="J178" s="92"/>
      <c r="K178" s="92"/>
      <c r="L178" s="25">
        <f>D178*M178</f>
        <v>39</v>
      </c>
      <c r="M178" s="95">
        <v>13</v>
      </c>
      <c r="N178" s="22"/>
      <c r="O178" s="23">
        <f>D178*N178</f>
        <v>0</v>
      </c>
      <c r="P178" s="43" t="str">
        <f t="shared" si="2"/>
        <v xml:space="preserve"> </v>
      </c>
      <c r="R178" s="88"/>
    </row>
    <row r="179" spans="1:18" ht="105.6" customHeight="1" x14ac:dyDescent="0.3">
      <c r="A179" s="89"/>
      <c r="B179" s="90">
        <v>173</v>
      </c>
      <c r="C179" s="62" t="s">
        <v>364</v>
      </c>
      <c r="D179" s="91">
        <v>5</v>
      </c>
      <c r="E179" s="63" t="s">
        <v>83</v>
      </c>
      <c r="F179" s="62" t="s">
        <v>185</v>
      </c>
      <c r="G179" s="92"/>
      <c r="H179" s="93"/>
      <c r="I179" s="92"/>
      <c r="J179" s="92"/>
      <c r="K179" s="92"/>
      <c r="L179" s="25">
        <f>D179*M179</f>
        <v>775</v>
      </c>
      <c r="M179" s="95">
        <v>155</v>
      </c>
      <c r="N179" s="22"/>
      <c r="O179" s="23">
        <f>D179*N179</f>
        <v>0</v>
      </c>
      <c r="P179" s="43" t="str">
        <f t="shared" si="2"/>
        <v xml:space="preserve"> </v>
      </c>
      <c r="R179" s="88"/>
    </row>
    <row r="180" spans="1:18" ht="99.6" customHeight="1" x14ac:dyDescent="0.3">
      <c r="A180" s="89"/>
      <c r="B180" s="90">
        <v>174</v>
      </c>
      <c r="C180" s="62" t="s">
        <v>363</v>
      </c>
      <c r="D180" s="91">
        <v>80</v>
      </c>
      <c r="E180" s="63" t="s">
        <v>83</v>
      </c>
      <c r="F180" s="62" t="s">
        <v>183</v>
      </c>
      <c r="G180" s="92"/>
      <c r="H180" s="93"/>
      <c r="I180" s="92"/>
      <c r="J180" s="92"/>
      <c r="K180" s="92"/>
      <c r="L180" s="25">
        <f>D180*M180</f>
        <v>6800</v>
      </c>
      <c r="M180" s="95">
        <v>85</v>
      </c>
      <c r="N180" s="22"/>
      <c r="O180" s="23">
        <f>D180*N180</f>
        <v>0</v>
      </c>
      <c r="P180" s="43" t="str">
        <f t="shared" si="2"/>
        <v xml:space="preserve"> </v>
      </c>
      <c r="R180" s="88"/>
    </row>
    <row r="181" spans="1:18" ht="36" customHeight="1" x14ac:dyDescent="0.3">
      <c r="A181" s="89"/>
      <c r="B181" s="90">
        <v>175</v>
      </c>
      <c r="C181" s="62" t="s">
        <v>45</v>
      </c>
      <c r="D181" s="91">
        <v>10</v>
      </c>
      <c r="E181" s="63" t="s">
        <v>81</v>
      </c>
      <c r="F181" s="62" t="s">
        <v>209</v>
      </c>
      <c r="G181" s="92"/>
      <c r="H181" s="93"/>
      <c r="I181" s="92"/>
      <c r="J181" s="92"/>
      <c r="K181" s="92"/>
      <c r="L181" s="25">
        <f>D181*M181</f>
        <v>20</v>
      </c>
      <c r="M181" s="95">
        <v>2</v>
      </c>
      <c r="N181" s="22"/>
      <c r="O181" s="23">
        <f>D181*N181</f>
        <v>0</v>
      </c>
      <c r="P181" s="43" t="str">
        <f t="shared" si="2"/>
        <v xml:space="preserve"> </v>
      </c>
      <c r="R181" s="88"/>
    </row>
    <row r="182" spans="1:18" ht="43.2" x14ac:dyDescent="0.3">
      <c r="A182" s="89"/>
      <c r="B182" s="90">
        <v>176</v>
      </c>
      <c r="C182" s="62" t="s">
        <v>52</v>
      </c>
      <c r="D182" s="91">
        <v>20</v>
      </c>
      <c r="E182" s="63" t="s">
        <v>81</v>
      </c>
      <c r="F182" s="62" t="s">
        <v>232</v>
      </c>
      <c r="G182" s="92"/>
      <c r="H182" s="93"/>
      <c r="I182" s="92"/>
      <c r="J182" s="92"/>
      <c r="K182" s="92"/>
      <c r="L182" s="25">
        <f>D182*M182</f>
        <v>140</v>
      </c>
      <c r="M182" s="95">
        <v>7</v>
      </c>
      <c r="N182" s="22"/>
      <c r="O182" s="23">
        <f>D182*N182</f>
        <v>0</v>
      </c>
      <c r="P182" s="43" t="str">
        <f t="shared" si="2"/>
        <v xml:space="preserve"> </v>
      </c>
      <c r="R182" s="88"/>
    </row>
    <row r="183" spans="1:18" ht="47.25" customHeight="1" x14ac:dyDescent="0.3">
      <c r="A183" s="89"/>
      <c r="B183" s="90">
        <v>177</v>
      </c>
      <c r="C183" s="62" t="s">
        <v>226</v>
      </c>
      <c r="D183" s="91">
        <v>3</v>
      </c>
      <c r="E183" s="63" t="s">
        <v>81</v>
      </c>
      <c r="F183" s="62" t="s">
        <v>227</v>
      </c>
      <c r="G183" s="92"/>
      <c r="H183" s="93"/>
      <c r="I183" s="92"/>
      <c r="J183" s="92"/>
      <c r="K183" s="92"/>
      <c r="L183" s="25">
        <f>D183*M183</f>
        <v>27</v>
      </c>
      <c r="M183" s="95">
        <v>9</v>
      </c>
      <c r="N183" s="22"/>
      <c r="O183" s="23">
        <f>D183*N183</f>
        <v>0</v>
      </c>
      <c r="P183" s="43" t="str">
        <f t="shared" si="2"/>
        <v xml:space="preserve"> </v>
      </c>
      <c r="R183" s="88"/>
    </row>
    <row r="184" spans="1:18" ht="47.25" customHeight="1" x14ac:dyDescent="0.3">
      <c r="A184" s="89"/>
      <c r="B184" s="90">
        <v>178</v>
      </c>
      <c r="C184" s="62" t="s">
        <v>241</v>
      </c>
      <c r="D184" s="91">
        <v>4</v>
      </c>
      <c r="E184" s="63" t="s">
        <v>94</v>
      </c>
      <c r="F184" s="62" t="s">
        <v>339</v>
      </c>
      <c r="G184" s="92"/>
      <c r="H184" s="93"/>
      <c r="I184" s="92"/>
      <c r="J184" s="92"/>
      <c r="K184" s="92"/>
      <c r="L184" s="25">
        <f>D184*M184</f>
        <v>36</v>
      </c>
      <c r="M184" s="95">
        <v>9</v>
      </c>
      <c r="N184" s="22"/>
      <c r="O184" s="23">
        <f>D184*N184</f>
        <v>0</v>
      </c>
      <c r="P184" s="43" t="str">
        <f t="shared" si="2"/>
        <v xml:space="preserve"> </v>
      </c>
      <c r="R184" s="88"/>
    </row>
    <row r="185" spans="1:18" ht="47.25" customHeight="1" x14ac:dyDescent="0.3">
      <c r="A185" s="89"/>
      <c r="B185" s="90">
        <v>179</v>
      </c>
      <c r="C185" s="62" t="s">
        <v>242</v>
      </c>
      <c r="D185" s="91">
        <v>4</v>
      </c>
      <c r="E185" s="63" t="s">
        <v>94</v>
      </c>
      <c r="F185" s="62" t="s">
        <v>340</v>
      </c>
      <c r="G185" s="92"/>
      <c r="H185" s="93"/>
      <c r="I185" s="92"/>
      <c r="J185" s="92"/>
      <c r="K185" s="92"/>
      <c r="L185" s="25">
        <f>D185*M185</f>
        <v>36</v>
      </c>
      <c r="M185" s="95">
        <v>9</v>
      </c>
      <c r="N185" s="22"/>
      <c r="O185" s="23">
        <f>D185*N185</f>
        <v>0</v>
      </c>
      <c r="P185" s="43" t="str">
        <f t="shared" si="2"/>
        <v xml:space="preserve"> </v>
      </c>
      <c r="R185" s="88"/>
    </row>
    <row r="186" spans="1:18" ht="60.6" customHeight="1" x14ac:dyDescent="0.3">
      <c r="A186" s="89"/>
      <c r="B186" s="90">
        <v>180</v>
      </c>
      <c r="C186" s="62" t="s">
        <v>250</v>
      </c>
      <c r="D186" s="91">
        <v>2</v>
      </c>
      <c r="E186" s="63" t="s">
        <v>83</v>
      </c>
      <c r="F186" s="62" t="s">
        <v>341</v>
      </c>
      <c r="G186" s="92"/>
      <c r="H186" s="93"/>
      <c r="I186" s="92"/>
      <c r="J186" s="92"/>
      <c r="K186" s="92"/>
      <c r="L186" s="25">
        <f>D186*M186</f>
        <v>440</v>
      </c>
      <c r="M186" s="95">
        <v>220</v>
      </c>
      <c r="N186" s="22"/>
      <c r="O186" s="23">
        <f>D186*N186</f>
        <v>0</v>
      </c>
      <c r="P186" s="43" t="str">
        <f t="shared" si="2"/>
        <v xml:space="preserve"> </v>
      </c>
      <c r="R186" s="88"/>
    </row>
    <row r="187" spans="1:18" ht="57" customHeight="1" x14ac:dyDescent="0.3">
      <c r="A187" s="89"/>
      <c r="B187" s="90">
        <v>181</v>
      </c>
      <c r="C187" s="62" t="s">
        <v>249</v>
      </c>
      <c r="D187" s="91">
        <v>2</v>
      </c>
      <c r="E187" s="63" t="s">
        <v>83</v>
      </c>
      <c r="F187" s="62" t="s">
        <v>342</v>
      </c>
      <c r="G187" s="92"/>
      <c r="H187" s="93"/>
      <c r="I187" s="92"/>
      <c r="J187" s="92"/>
      <c r="K187" s="92"/>
      <c r="L187" s="25">
        <f>D187*M187</f>
        <v>440</v>
      </c>
      <c r="M187" s="95">
        <v>220</v>
      </c>
      <c r="N187" s="22"/>
      <c r="O187" s="23">
        <f>D187*N187</f>
        <v>0</v>
      </c>
      <c r="P187" s="43" t="str">
        <f t="shared" si="2"/>
        <v xml:space="preserve"> </v>
      </c>
      <c r="R187" s="88"/>
    </row>
    <row r="188" spans="1:18" ht="57" customHeight="1" x14ac:dyDescent="0.3">
      <c r="A188" s="89"/>
      <c r="B188" s="90">
        <v>182</v>
      </c>
      <c r="C188" s="62" t="s">
        <v>254</v>
      </c>
      <c r="D188" s="91">
        <v>2</v>
      </c>
      <c r="E188" s="63" t="s">
        <v>83</v>
      </c>
      <c r="F188" s="62" t="s">
        <v>343</v>
      </c>
      <c r="G188" s="92"/>
      <c r="H188" s="93"/>
      <c r="I188" s="92"/>
      <c r="J188" s="92"/>
      <c r="K188" s="92"/>
      <c r="L188" s="25">
        <f>D188*M188</f>
        <v>440</v>
      </c>
      <c r="M188" s="95">
        <v>220</v>
      </c>
      <c r="N188" s="22"/>
      <c r="O188" s="23">
        <f>D188*N188</f>
        <v>0</v>
      </c>
      <c r="P188" s="43" t="str">
        <f t="shared" si="2"/>
        <v xml:space="preserve"> </v>
      </c>
      <c r="R188" s="88"/>
    </row>
    <row r="189" spans="1:18" ht="47.25" customHeight="1" x14ac:dyDescent="0.3">
      <c r="A189" s="89"/>
      <c r="B189" s="90">
        <v>183</v>
      </c>
      <c r="C189" s="62" t="s">
        <v>275</v>
      </c>
      <c r="D189" s="91">
        <v>5</v>
      </c>
      <c r="E189" s="63" t="s">
        <v>83</v>
      </c>
      <c r="F189" s="62" t="s">
        <v>277</v>
      </c>
      <c r="G189" s="92"/>
      <c r="H189" s="93"/>
      <c r="I189" s="92"/>
      <c r="J189" s="92"/>
      <c r="K189" s="92"/>
      <c r="L189" s="25">
        <f>D189*M189</f>
        <v>45</v>
      </c>
      <c r="M189" s="95">
        <v>9</v>
      </c>
      <c r="N189" s="22"/>
      <c r="O189" s="23">
        <f>D189*N189</f>
        <v>0</v>
      </c>
      <c r="P189" s="43" t="str">
        <f t="shared" si="2"/>
        <v xml:space="preserve"> </v>
      </c>
      <c r="R189" s="88"/>
    </row>
    <row r="190" spans="1:18" ht="47.25" customHeight="1" thickBot="1" x14ac:dyDescent="0.35">
      <c r="A190" s="89"/>
      <c r="B190" s="97">
        <v>184</v>
      </c>
      <c r="C190" s="68" t="s">
        <v>276</v>
      </c>
      <c r="D190" s="98">
        <v>10</v>
      </c>
      <c r="E190" s="69" t="s">
        <v>83</v>
      </c>
      <c r="F190" s="68" t="s">
        <v>278</v>
      </c>
      <c r="G190" s="99"/>
      <c r="H190" s="100"/>
      <c r="I190" s="99"/>
      <c r="J190" s="99"/>
      <c r="K190" s="99"/>
      <c r="L190" s="26">
        <f>D190*M190</f>
        <v>60</v>
      </c>
      <c r="M190" s="101">
        <v>6</v>
      </c>
      <c r="N190" s="30"/>
      <c r="O190" s="31">
        <f>D190*N190</f>
        <v>0</v>
      </c>
      <c r="P190" s="44" t="str">
        <f t="shared" si="2"/>
        <v xml:space="preserve"> </v>
      </c>
      <c r="R190" s="88"/>
    </row>
    <row r="191" spans="1:18" ht="54.6" customHeight="1" thickTop="1" x14ac:dyDescent="0.3">
      <c r="A191" s="82"/>
      <c r="B191" s="83">
        <v>185</v>
      </c>
      <c r="C191" s="104" t="s">
        <v>91</v>
      </c>
      <c r="D191" s="84">
        <v>10</v>
      </c>
      <c r="E191" s="105" t="s">
        <v>81</v>
      </c>
      <c r="F191" s="104" t="s">
        <v>108</v>
      </c>
      <c r="G191" s="85" t="s">
        <v>362</v>
      </c>
      <c r="H191" s="86"/>
      <c r="I191" s="85"/>
      <c r="J191" s="85" t="s">
        <v>346</v>
      </c>
      <c r="K191" s="85" t="s">
        <v>347</v>
      </c>
      <c r="L191" s="24">
        <f>D191*M191</f>
        <v>330</v>
      </c>
      <c r="M191" s="87">
        <v>33</v>
      </c>
      <c r="N191" s="28"/>
      <c r="O191" s="29">
        <f>D191*N191</f>
        <v>0</v>
      </c>
      <c r="P191" s="42" t="str">
        <f t="shared" si="2"/>
        <v xml:space="preserve"> </v>
      </c>
      <c r="R191" s="88"/>
    </row>
    <row r="192" spans="1:18" ht="34.950000000000003" customHeight="1" x14ac:dyDescent="0.3">
      <c r="A192" s="89"/>
      <c r="B192" s="90">
        <v>186</v>
      </c>
      <c r="C192" s="62" t="s">
        <v>148</v>
      </c>
      <c r="D192" s="91">
        <v>10</v>
      </c>
      <c r="E192" s="63" t="s">
        <v>81</v>
      </c>
      <c r="F192" s="62" t="s">
        <v>147</v>
      </c>
      <c r="G192" s="92"/>
      <c r="H192" s="93"/>
      <c r="I192" s="92"/>
      <c r="J192" s="92"/>
      <c r="K192" s="92"/>
      <c r="L192" s="25">
        <f>D192*M192</f>
        <v>220</v>
      </c>
      <c r="M192" s="95">
        <v>22</v>
      </c>
      <c r="N192" s="22"/>
      <c r="O192" s="23">
        <f>D192*N192</f>
        <v>0</v>
      </c>
      <c r="P192" s="43" t="str">
        <f t="shared" si="2"/>
        <v xml:space="preserve"> </v>
      </c>
      <c r="R192" s="88"/>
    </row>
    <row r="193" spans="1:18" ht="34.950000000000003" customHeight="1" x14ac:dyDescent="0.3">
      <c r="A193" s="89"/>
      <c r="B193" s="90">
        <v>187</v>
      </c>
      <c r="C193" s="62" t="s">
        <v>149</v>
      </c>
      <c r="D193" s="91">
        <v>10</v>
      </c>
      <c r="E193" s="63" t="s">
        <v>81</v>
      </c>
      <c r="F193" s="62" t="s">
        <v>147</v>
      </c>
      <c r="G193" s="92"/>
      <c r="H193" s="93"/>
      <c r="I193" s="92"/>
      <c r="J193" s="92"/>
      <c r="K193" s="92"/>
      <c r="L193" s="25">
        <f>D193*M193</f>
        <v>220</v>
      </c>
      <c r="M193" s="95">
        <v>22</v>
      </c>
      <c r="N193" s="22"/>
      <c r="O193" s="23">
        <f>D193*N193</f>
        <v>0</v>
      </c>
      <c r="P193" s="43" t="str">
        <f t="shared" si="2"/>
        <v xml:space="preserve"> </v>
      </c>
      <c r="R193" s="88"/>
    </row>
    <row r="194" spans="1:18" ht="34.950000000000003" customHeight="1" x14ac:dyDescent="0.3">
      <c r="A194" s="89"/>
      <c r="B194" s="90">
        <v>188</v>
      </c>
      <c r="C194" s="62" t="s">
        <v>150</v>
      </c>
      <c r="D194" s="91">
        <v>10</v>
      </c>
      <c r="E194" s="63" t="s">
        <v>81</v>
      </c>
      <c r="F194" s="62" t="s">
        <v>147</v>
      </c>
      <c r="G194" s="92"/>
      <c r="H194" s="93"/>
      <c r="I194" s="92"/>
      <c r="J194" s="92"/>
      <c r="K194" s="92"/>
      <c r="L194" s="25">
        <f>D194*M194</f>
        <v>220</v>
      </c>
      <c r="M194" s="95">
        <v>22</v>
      </c>
      <c r="N194" s="22"/>
      <c r="O194" s="23">
        <f>D194*N194</f>
        <v>0</v>
      </c>
      <c r="P194" s="43" t="str">
        <f t="shared" si="2"/>
        <v xml:space="preserve"> </v>
      </c>
      <c r="R194" s="88"/>
    </row>
    <row r="195" spans="1:18" ht="34.950000000000003" customHeight="1" x14ac:dyDescent="0.3">
      <c r="A195" s="89"/>
      <c r="B195" s="90">
        <v>189</v>
      </c>
      <c r="C195" s="62" t="s">
        <v>151</v>
      </c>
      <c r="D195" s="91">
        <v>10</v>
      </c>
      <c r="E195" s="63" t="s">
        <v>81</v>
      </c>
      <c r="F195" s="62" t="s">
        <v>147</v>
      </c>
      <c r="G195" s="92"/>
      <c r="H195" s="93"/>
      <c r="I195" s="92"/>
      <c r="J195" s="92"/>
      <c r="K195" s="92"/>
      <c r="L195" s="25">
        <f>D195*M195</f>
        <v>220</v>
      </c>
      <c r="M195" s="95">
        <v>22</v>
      </c>
      <c r="N195" s="22"/>
      <c r="O195" s="23">
        <f>D195*N195</f>
        <v>0</v>
      </c>
      <c r="P195" s="43" t="str">
        <f t="shared" si="2"/>
        <v xml:space="preserve"> </v>
      </c>
      <c r="R195" s="88"/>
    </row>
    <row r="196" spans="1:18" ht="34.950000000000003" customHeight="1" x14ac:dyDescent="0.3">
      <c r="A196" s="89"/>
      <c r="B196" s="90">
        <v>190</v>
      </c>
      <c r="C196" s="62" t="s">
        <v>326</v>
      </c>
      <c r="D196" s="91">
        <v>10</v>
      </c>
      <c r="E196" s="63" t="s">
        <v>83</v>
      </c>
      <c r="F196" s="62" t="s">
        <v>137</v>
      </c>
      <c r="G196" s="92"/>
      <c r="H196" s="93"/>
      <c r="I196" s="92"/>
      <c r="J196" s="92"/>
      <c r="K196" s="92"/>
      <c r="L196" s="25">
        <f>D196*M196</f>
        <v>500</v>
      </c>
      <c r="M196" s="95">
        <v>50</v>
      </c>
      <c r="N196" s="22"/>
      <c r="O196" s="23">
        <f>D196*N196</f>
        <v>0</v>
      </c>
      <c r="P196" s="43" t="str">
        <f t="shared" si="2"/>
        <v xml:space="preserve"> </v>
      </c>
      <c r="R196" s="88"/>
    </row>
    <row r="197" spans="1:18" ht="101.4" customHeight="1" x14ac:dyDescent="0.3">
      <c r="A197" s="89"/>
      <c r="B197" s="90">
        <v>191</v>
      </c>
      <c r="C197" s="62" t="s">
        <v>363</v>
      </c>
      <c r="D197" s="91">
        <v>50</v>
      </c>
      <c r="E197" s="63" t="s">
        <v>83</v>
      </c>
      <c r="F197" s="62" t="s">
        <v>183</v>
      </c>
      <c r="G197" s="92"/>
      <c r="H197" s="93"/>
      <c r="I197" s="92"/>
      <c r="J197" s="92"/>
      <c r="K197" s="92"/>
      <c r="L197" s="25">
        <f>D197*M197</f>
        <v>4250</v>
      </c>
      <c r="M197" s="95">
        <v>85</v>
      </c>
      <c r="N197" s="22"/>
      <c r="O197" s="23">
        <f>D197*N197</f>
        <v>0</v>
      </c>
      <c r="P197" s="43" t="str">
        <f t="shared" si="2"/>
        <v xml:space="preserve"> </v>
      </c>
      <c r="R197" s="88"/>
    </row>
    <row r="198" spans="1:18" ht="34.200000000000003" customHeight="1" x14ac:dyDescent="0.3">
      <c r="A198" s="89"/>
      <c r="B198" s="90">
        <v>192</v>
      </c>
      <c r="C198" s="62" t="s">
        <v>187</v>
      </c>
      <c r="D198" s="91">
        <v>1</v>
      </c>
      <c r="E198" s="63" t="s">
        <v>83</v>
      </c>
      <c r="F198" s="62" t="s">
        <v>186</v>
      </c>
      <c r="G198" s="92"/>
      <c r="H198" s="93"/>
      <c r="I198" s="92"/>
      <c r="J198" s="92"/>
      <c r="K198" s="92"/>
      <c r="L198" s="25">
        <f>D198*M198</f>
        <v>160</v>
      </c>
      <c r="M198" s="95">
        <v>160</v>
      </c>
      <c r="N198" s="22"/>
      <c r="O198" s="23">
        <f>D198*N198</f>
        <v>0</v>
      </c>
      <c r="P198" s="43" t="str">
        <f t="shared" si="2"/>
        <v xml:space="preserve"> </v>
      </c>
      <c r="R198" s="88"/>
    </row>
    <row r="199" spans="1:18" ht="35.4" customHeight="1" x14ac:dyDescent="0.3">
      <c r="A199" s="89"/>
      <c r="B199" s="90">
        <v>193</v>
      </c>
      <c r="C199" s="62" t="s">
        <v>43</v>
      </c>
      <c r="D199" s="91">
        <v>2</v>
      </c>
      <c r="E199" s="63" t="s">
        <v>81</v>
      </c>
      <c r="F199" s="62" t="s">
        <v>205</v>
      </c>
      <c r="G199" s="92"/>
      <c r="H199" s="93"/>
      <c r="I199" s="92"/>
      <c r="J199" s="92"/>
      <c r="K199" s="92"/>
      <c r="L199" s="25">
        <f>D199*M199</f>
        <v>80</v>
      </c>
      <c r="M199" s="95">
        <v>40</v>
      </c>
      <c r="N199" s="22"/>
      <c r="O199" s="23">
        <f>D199*N199</f>
        <v>0</v>
      </c>
      <c r="P199" s="43" t="str">
        <f t="shared" ref="P199:P262" si="3">IF(ISNUMBER(N199), IF(N199&gt;M199,"NEVYHOVUJE","VYHOVUJE")," ")</f>
        <v xml:space="preserve"> </v>
      </c>
      <c r="R199" s="88"/>
    </row>
    <row r="200" spans="1:18" ht="45" customHeight="1" x14ac:dyDescent="0.3">
      <c r="A200" s="89"/>
      <c r="B200" s="90">
        <v>194</v>
      </c>
      <c r="C200" s="62" t="s">
        <v>235</v>
      </c>
      <c r="D200" s="91">
        <v>10</v>
      </c>
      <c r="E200" s="63" t="s">
        <v>81</v>
      </c>
      <c r="F200" s="62" t="s">
        <v>230</v>
      </c>
      <c r="G200" s="92"/>
      <c r="H200" s="93"/>
      <c r="I200" s="92"/>
      <c r="J200" s="92"/>
      <c r="K200" s="92"/>
      <c r="L200" s="25">
        <f>D200*M200</f>
        <v>120</v>
      </c>
      <c r="M200" s="95">
        <v>12</v>
      </c>
      <c r="N200" s="22"/>
      <c r="O200" s="23">
        <f>D200*N200</f>
        <v>0</v>
      </c>
      <c r="P200" s="43" t="str">
        <f t="shared" si="3"/>
        <v xml:space="preserve"> </v>
      </c>
      <c r="R200" s="88"/>
    </row>
    <row r="201" spans="1:18" ht="45" customHeight="1" x14ac:dyDescent="0.3">
      <c r="A201" s="89"/>
      <c r="B201" s="90">
        <v>195</v>
      </c>
      <c r="C201" s="62" t="s">
        <v>236</v>
      </c>
      <c r="D201" s="91">
        <v>10</v>
      </c>
      <c r="E201" s="63" t="s">
        <v>81</v>
      </c>
      <c r="F201" s="62" t="s">
        <v>230</v>
      </c>
      <c r="G201" s="92"/>
      <c r="H201" s="93"/>
      <c r="I201" s="92"/>
      <c r="J201" s="92"/>
      <c r="K201" s="92"/>
      <c r="L201" s="25">
        <f>D201*M201</f>
        <v>120</v>
      </c>
      <c r="M201" s="95">
        <v>12</v>
      </c>
      <c r="N201" s="22"/>
      <c r="O201" s="23">
        <f>D201*N201</f>
        <v>0</v>
      </c>
      <c r="P201" s="43" t="str">
        <f t="shared" si="3"/>
        <v xml:space="preserve"> </v>
      </c>
      <c r="R201" s="88"/>
    </row>
    <row r="202" spans="1:18" ht="45" customHeight="1" x14ac:dyDescent="0.3">
      <c r="A202" s="89"/>
      <c r="B202" s="90">
        <v>196</v>
      </c>
      <c r="C202" s="62" t="s">
        <v>237</v>
      </c>
      <c r="D202" s="91">
        <v>10</v>
      </c>
      <c r="E202" s="63" t="s">
        <v>81</v>
      </c>
      <c r="F202" s="62" t="s">
        <v>230</v>
      </c>
      <c r="G202" s="92"/>
      <c r="H202" s="93"/>
      <c r="I202" s="92"/>
      <c r="J202" s="92"/>
      <c r="K202" s="92"/>
      <c r="L202" s="25">
        <f>D202*M202</f>
        <v>120</v>
      </c>
      <c r="M202" s="95">
        <v>12</v>
      </c>
      <c r="N202" s="22"/>
      <c r="O202" s="23">
        <f>D202*N202</f>
        <v>0</v>
      </c>
      <c r="P202" s="43" t="str">
        <f t="shared" si="3"/>
        <v xml:space="preserve"> </v>
      </c>
      <c r="R202" s="88"/>
    </row>
    <row r="203" spans="1:18" ht="45" customHeight="1" x14ac:dyDescent="0.3">
      <c r="A203" s="89"/>
      <c r="B203" s="90">
        <v>197</v>
      </c>
      <c r="C203" s="62" t="s">
        <v>238</v>
      </c>
      <c r="D203" s="91">
        <v>20</v>
      </c>
      <c r="E203" s="63" t="s">
        <v>81</v>
      </c>
      <c r="F203" s="62" t="s">
        <v>230</v>
      </c>
      <c r="G203" s="92"/>
      <c r="H203" s="93"/>
      <c r="I203" s="92"/>
      <c r="J203" s="92"/>
      <c r="K203" s="92"/>
      <c r="L203" s="25">
        <f>D203*M203</f>
        <v>240</v>
      </c>
      <c r="M203" s="95">
        <v>12</v>
      </c>
      <c r="N203" s="22"/>
      <c r="O203" s="23">
        <f>D203*N203</f>
        <v>0</v>
      </c>
      <c r="P203" s="43" t="str">
        <f t="shared" si="3"/>
        <v xml:space="preserve"> </v>
      </c>
      <c r="R203" s="88"/>
    </row>
    <row r="204" spans="1:18" ht="35.25" customHeight="1" x14ac:dyDescent="0.3">
      <c r="A204" s="89"/>
      <c r="B204" s="90">
        <v>198</v>
      </c>
      <c r="C204" s="62" t="s">
        <v>72</v>
      </c>
      <c r="D204" s="91">
        <v>1</v>
      </c>
      <c r="E204" s="63" t="s">
        <v>81</v>
      </c>
      <c r="F204" s="62" t="s">
        <v>296</v>
      </c>
      <c r="G204" s="92"/>
      <c r="H204" s="93"/>
      <c r="I204" s="92"/>
      <c r="J204" s="92"/>
      <c r="K204" s="92"/>
      <c r="L204" s="25">
        <f>D204*M204</f>
        <v>16</v>
      </c>
      <c r="M204" s="95">
        <v>16</v>
      </c>
      <c r="N204" s="22"/>
      <c r="O204" s="23">
        <f>D204*N204</f>
        <v>0</v>
      </c>
      <c r="P204" s="43" t="str">
        <f t="shared" si="3"/>
        <v xml:space="preserve"> </v>
      </c>
      <c r="R204" s="88"/>
    </row>
    <row r="205" spans="1:18" ht="35.25" customHeight="1" x14ac:dyDescent="0.3">
      <c r="A205" s="89"/>
      <c r="B205" s="90">
        <v>199</v>
      </c>
      <c r="C205" s="62" t="s">
        <v>300</v>
      </c>
      <c r="D205" s="91">
        <v>2</v>
      </c>
      <c r="E205" s="63" t="s">
        <v>83</v>
      </c>
      <c r="F205" s="62" t="s">
        <v>298</v>
      </c>
      <c r="G205" s="92"/>
      <c r="H205" s="93"/>
      <c r="I205" s="92"/>
      <c r="J205" s="92"/>
      <c r="K205" s="92"/>
      <c r="L205" s="25">
        <f>D205*M205</f>
        <v>420</v>
      </c>
      <c r="M205" s="95">
        <v>210</v>
      </c>
      <c r="N205" s="22"/>
      <c r="O205" s="23">
        <f>D205*N205</f>
        <v>0</v>
      </c>
      <c r="P205" s="43" t="str">
        <f t="shared" si="3"/>
        <v xml:space="preserve"> </v>
      </c>
      <c r="R205" s="88"/>
    </row>
    <row r="206" spans="1:18" ht="42" customHeight="1" x14ac:dyDescent="0.3">
      <c r="A206" s="89"/>
      <c r="B206" s="90">
        <v>200</v>
      </c>
      <c r="C206" s="62" t="s">
        <v>305</v>
      </c>
      <c r="D206" s="91">
        <v>1</v>
      </c>
      <c r="E206" s="63" t="s">
        <v>83</v>
      </c>
      <c r="F206" s="62" t="s">
        <v>304</v>
      </c>
      <c r="G206" s="92"/>
      <c r="H206" s="93"/>
      <c r="I206" s="92"/>
      <c r="J206" s="92"/>
      <c r="K206" s="92"/>
      <c r="L206" s="25">
        <f>D206*M206</f>
        <v>18</v>
      </c>
      <c r="M206" s="95">
        <v>18</v>
      </c>
      <c r="N206" s="22"/>
      <c r="O206" s="23">
        <f>D206*N206</f>
        <v>0</v>
      </c>
      <c r="P206" s="43" t="str">
        <f t="shared" si="3"/>
        <v xml:space="preserve"> </v>
      </c>
      <c r="R206" s="88"/>
    </row>
    <row r="207" spans="1:18" ht="35.25" customHeight="1" thickBot="1" x14ac:dyDescent="0.35">
      <c r="A207" s="89"/>
      <c r="B207" s="106">
        <v>201</v>
      </c>
      <c r="C207" s="72" t="s">
        <v>73</v>
      </c>
      <c r="D207" s="107">
        <v>1</v>
      </c>
      <c r="E207" s="73" t="s">
        <v>81</v>
      </c>
      <c r="F207" s="72" t="s">
        <v>312</v>
      </c>
      <c r="G207" s="108"/>
      <c r="H207" s="109"/>
      <c r="I207" s="108"/>
      <c r="J207" s="108"/>
      <c r="K207" s="108"/>
      <c r="L207" s="27">
        <f>D207*M207</f>
        <v>13</v>
      </c>
      <c r="M207" s="110">
        <v>13</v>
      </c>
      <c r="N207" s="32"/>
      <c r="O207" s="33">
        <f>D207*N207</f>
        <v>0</v>
      </c>
      <c r="P207" s="45" t="str">
        <f t="shared" si="3"/>
        <v xml:space="preserve"> </v>
      </c>
      <c r="R207" s="88"/>
    </row>
    <row r="208" spans="1:18" ht="45.75" customHeight="1" x14ac:dyDescent="0.3">
      <c r="A208" s="82"/>
      <c r="B208" s="111">
        <v>202</v>
      </c>
      <c r="C208" s="74" t="s">
        <v>110</v>
      </c>
      <c r="D208" s="112">
        <v>1</v>
      </c>
      <c r="E208" s="75" t="s">
        <v>83</v>
      </c>
      <c r="F208" s="74" t="s">
        <v>124</v>
      </c>
      <c r="G208" s="113" t="s">
        <v>362</v>
      </c>
      <c r="H208" s="114"/>
      <c r="I208" s="113"/>
      <c r="J208" s="113" t="s">
        <v>350</v>
      </c>
      <c r="K208" s="113" t="s">
        <v>351</v>
      </c>
      <c r="L208" s="34">
        <f>D208*M208</f>
        <v>37</v>
      </c>
      <c r="M208" s="115">
        <v>37</v>
      </c>
      <c r="N208" s="35"/>
      <c r="O208" s="36">
        <f>D208*N208</f>
        <v>0</v>
      </c>
      <c r="P208" s="46" t="str">
        <f t="shared" si="3"/>
        <v xml:space="preserve"> </v>
      </c>
      <c r="R208" s="88"/>
    </row>
    <row r="209" spans="1:18" ht="36" customHeight="1" x14ac:dyDescent="0.3">
      <c r="A209" s="89"/>
      <c r="B209" s="90">
        <v>203</v>
      </c>
      <c r="C209" s="62" t="s">
        <v>111</v>
      </c>
      <c r="D209" s="91">
        <v>1</v>
      </c>
      <c r="E209" s="63" t="s">
        <v>83</v>
      </c>
      <c r="F209" s="62" t="s">
        <v>125</v>
      </c>
      <c r="G209" s="92"/>
      <c r="H209" s="93"/>
      <c r="I209" s="92"/>
      <c r="J209" s="92"/>
      <c r="K209" s="92"/>
      <c r="L209" s="25">
        <f>D209*M209</f>
        <v>29</v>
      </c>
      <c r="M209" s="94">
        <v>29</v>
      </c>
      <c r="N209" s="22"/>
      <c r="O209" s="23">
        <f>D209*N209</f>
        <v>0</v>
      </c>
      <c r="P209" s="43" t="str">
        <f t="shared" si="3"/>
        <v xml:space="preserve"> </v>
      </c>
      <c r="R209" s="88"/>
    </row>
    <row r="210" spans="1:18" ht="68.400000000000006" customHeight="1" x14ac:dyDescent="0.3">
      <c r="A210" s="89"/>
      <c r="B210" s="90">
        <v>204</v>
      </c>
      <c r="C210" s="62" t="s">
        <v>142</v>
      </c>
      <c r="D210" s="91">
        <v>1</v>
      </c>
      <c r="E210" s="63" t="s">
        <v>81</v>
      </c>
      <c r="F210" s="62" t="s">
        <v>143</v>
      </c>
      <c r="G210" s="92"/>
      <c r="H210" s="93"/>
      <c r="I210" s="92"/>
      <c r="J210" s="92"/>
      <c r="K210" s="92"/>
      <c r="L210" s="25">
        <f>D210*M210</f>
        <v>30</v>
      </c>
      <c r="M210" s="94">
        <v>30</v>
      </c>
      <c r="N210" s="22"/>
      <c r="O210" s="23">
        <f>D210*N210</f>
        <v>0</v>
      </c>
      <c r="P210" s="43" t="str">
        <f t="shared" si="3"/>
        <v xml:space="preserve"> </v>
      </c>
      <c r="R210" s="88"/>
    </row>
    <row r="211" spans="1:18" ht="34.200000000000003" customHeight="1" x14ac:dyDescent="0.3">
      <c r="A211" s="89"/>
      <c r="B211" s="90">
        <v>205</v>
      </c>
      <c r="C211" s="62" t="s">
        <v>325</v>
      </c>
      <c r="D211" s="91">
        <v>1</v>
      </c>
      <c r="E211" s="63" t="s">
        <v>83</v>
      </c>
      <c r="F211" s="62" t="s">
        <v>136</v>
      </c>
      <c r="G211" s="92"/>
      <c r="H211" s="93"/>
      <c r="I211" s="92"/>
      <c r="J211" s="92"/>
      <c r="K211" s="92"/>
      <c r="L211" s="25">
        <f>D211*M211</f>
        <v>60</v>
      </c>
      <c r="M211" s="95">
        <v>60</v>
      </c>
      <c r="N211" s="22"/>
      <c r="O211" s="23">
        <f>D211*N211</f>
        <v>0</v>
      </c>
      <c r="P211" s="43" t="str">
        <f t="shared" si="3"/>
        <v xml:space="preserve"> </v>
      </c>
      <c r="R211" s="88"/>
    </row>
    <row r="212" spans="1:18" ht="35.4" customHeight="1" x14ac:dyDescent="0.3">
      <c r="A212" s="89"/>
      <c r="B212" s="90">
        <v>206</v>
      </c>
      <c r="C212" s="62" t="s">
        <v>326</v>
      </c>
      <c r="D212" s="91">
        <v>1</v>
      </c>
      <c r="E212" s="63" t="s">
        <v>83</v>
      </c>
      <c r="F212" s="62" t="s">
        <v>137</v>
      </c>
      <c r="G212" s="92"/>
      <c r="H212" s="93"/>
      <c r="I212" s="92"/>
      <c r="J212" s="92"/>
      <c r="K212" s="92"/>
      <c r="L212" s="25">
        <f>D212*M212</f>
        <v>50</v>
      </c>
      <c r="M212" s="95">
        <v>50</v>
      </c>
      <c r="N212" s="22"/>
      <c r="O212" s="23">
        <f>D212*N212</f>
        <v>0</v>
      </c>
      <c r="P212" s="43" t="str">
        <f t="shared" si="3"/>
        <v xml:space="preserve"> </v>
      </c>
      <c r="R212" s="88"/>
    </row>
    <row r="213" spans="1:18" ht="56.25" customHeight="1" x14ac:dyDescent="0.3">
      <c r="A213" s="89"/>
      <c r="B213" s="90">
        <v>207</v>
      </c>
      <c r="C213" s="62" t="s">
        <v>328</v>
      </c>
      <c r="D213" s="91">
        <v>5</v>
      </c>
      <c r="E213" s="63" t="s">
        <v>83</v>
      </c>
      <c r="F213" s="62" t="s">
        <v>139</v>
      </c>
      <c r="G213" s="92"/>
      <c r="H213" s="93"/>
      <c r="I213" s="92"/>
      <c r="J213" s="92"/>
      <c r="K213" s="92"/>
      <c r="L213" s="25">
        <f>D213*M213</f>
        <v>295</v>
      </c>
      <c r="M213" s="95">
        <v>59</v>
      </c>
      <c r="N213" s="22"/>
      <c r="O213" s="23">
        <f>D213*N213</f>
        <v>0</v>
      </c>
      <c r="P213" s="43" t="str">
        <f t="shared" si="3"/>
        <v xml:space="preserve"> </v>
      </c>
      <c r="R213" s="88"/>
    </row>
    <row r="214" spans="1:18" ht="56.25" customHeight="1" x14ac:dyDescent="0.3">
      <c r="A214" s="89"/>
      <c r="B214" s="90">
        <v>208</v>
      </c>
      <c r="C214" s="62" t="s">
        <v>329</v>
      </c>
      <c r="D214" s="91">
        <v>10</v>
      </c>
      <c r="E214" s="63" t="s">
        <v>81</v>
      </c>
      <c r="F214" s="62" t="s">
        <v>330</v>
      </c>
      <c r="G214" s="92"/>
      <c r="H214" s="93"/>
      <c r="I214" s="92"/>
      <c r="J214" s="92"/>
      <c r="K214" s="92"/>
      <c r="L214" s="25">
        <f>D214*M214</f>
        <v>120</v>
      </c>
      <c r="M214" s="95">
        <v>12</v>
      </c>
      <c r="N214" s="22"/>
      <c r="O214" s="23">
        <f>D214*N214</f>
        <v>0</v>
      </c>
      <c r="P214" s="43" t="str">
        <f t="shared" si="3"/>
        <v xml:space="preserve"> </v>
      </c>
      <c r="R214" s="88"/>
    </row>
    <row r="215" spans="1:18" ht="56.25" customHeight="1" x14ac:dyDescent="0.3">
      <c r="A215" s="89"/>
      <c r="B215" s="90">
        <v>209</v>
      </c>
      <c r="C215" s="62" t="s">
        <v>152</v>
      </c>
      <c r="D215" s="91">
        <v>10</v>
      </c>
      <c r="E215" s="63" t="s">
        <v>83</v>
      </c>
      <c r="F215" s="62" t="s">
        <v>140</v>
      </c>
      <c r="G215" s="92"/>
      <c r="H215" s="93"/>
      <c r="I215" s="92"/>
      <c r="J215" s="92"/>
      <c r="K215" s="92"/>
      <c r="L215" s="25">
        <f>D215*M215</f>
        <v>370</v>
      </c>
      <c r="M215" s="95">
        <v>37</v>
      </c>
      <c r="N215" s="22"/>
      <c r="O215" s="23">
        <f>D215*N215</f>
        <v>0</v>
      </c>
      <c r="P215" s="43" t="str">
        <f t="shared" si="3"/>
        <v xml:space="preserve"> </v>
      </c>
      <c r="R215" s="88"/>
    </row>
    <row r="216" spans="1:18" ht="56.25" customHeight="1" x14ac:dyDescent="0.3">
      <c r="A216" s="89"/>
      <c r="B216" s="90">
        <v>210</v>
      </c>
      <c r="C216" s="62" t="s">
        <v>154</v>
      </c>
      <c r="D216" s="91">
        <v>3</v>
      </c>
      <c r="E216" s="63" t="s">
        <v>83</v>
      </c>
      <c r="F216" s="62" t="s">
        <v>140</v>
      </c>
      <c r="G216" s="92"/>
      <c r="H216" s="93"/>
      <c r="I216" s="92"/>
      <c r="J216" s="92"/>
      <c r="K216" s="92"/>
      <c r="L216" s="25">
        <f>D216*M216</f>
        <v>111</v>
      </c>
      <c r="M216" s="95">
        <v>37</v>
      </c>
      <c r="N216" s="22"/>
      <c r="O216" s="23">
        <f>D216*N216</f>
        <v>0</v>
      </c>
      <c r="P216" s="43" t="str">
        <f t="shared" si="3"/>
        <v xml:space="preserve"> </v>
      </c>
      <c r="R216" s="88"/>
    </row>
    <row r="217" spans="1:18" ht="56.25" customHeight="1" x14ac:dyDescent="0.3">
      <c r="A217" s="89"/>
      <c r="B217" s="90">
        <v>211</v>
      </c>
      <c r="C217" s="62" t="s">
        <v>158</v>
      </c>
      <c r="D217" s="91">
        <v>1</v>
      </c>
      <c r="E217" s="63" t="s">
        <v>83</v>
      </c>
      <c r="F217" s="62" t="s">
        <v>181</v>
      </c>
      <c r="G217" s="92"/>
      <c r="H217" s="93"/>
      <c r="I217" s="92"/>
      <c r="J217" s="92"/>
      <c r="K217" s="92"/>
      <c r="L217" s="25">
        <f>D217*M217</f>
        <v>250</v>
      </c>
      <c r="M217" s="95">
        <v>250</v>
      </c>
      <c r="N217" s="22"/>
      <c r="O217" s="23">
        <f>D217*N217</f>
        <v>0</v>
      </c>
      <c r="P217" s="43" t="str">
        <f t="shared" si="3"/>
        <v xml:space="preserve"> </v>
      </c>
      <c r="R217" s="88"/>
    </row>
    <row r="218" spans="1:18" ht="56.25" customHeight="1" x14ac:dyDescent="0.3">
      <c r="A218" s="89"/>
      <c r="B218" s="90">
        <v>212</v>
      </c>
      <c r="C218" s="62" t="s">
        <v>161</v>
      </c>
      <c r="D218" s="91">
        <v>1</v>
      </c>
      <c r="E218" s="63" t="s">
        <v>83</v>
      </c>
      <c r="F218" s="62" t="s">
        <v>159</v>
      </c>
      <c r="G218" s="92"/>
      <c r="H218" s="93"/>
      <c r="I218" s="92"/>
      <c r="J218" s="92"/>
      <c r="K218" s="92"/>
      <c r="L218" s="25">
        <f>D218*M218</f>
        <v>270</v>
      </c>
      <c r="M218" s="95">
        <v>270</v>
      </c>
      <c r="N218" s="22"/>
      <c r="O218" s="23">
        <f>D218*N218</f>
        <v>0</v>
      </c>
      <c r="P218" s="43" t="str">
        <f t="shared" si="3"/>
        <v xml:space="preserve"> </v>
      </c>
      <c r="R218" s="88"/>
    </row>
    <row r="219" spans="1:18" ht="40.799999999999997" customHeight="1" x14ac:dyDescent="0.3">
      <c r="A219" s="89"/>
      <c r="B219" s="90">
        <v>213</v>
      </c>
      <c r="C219" s="64" t="s">
        <v>25</v>
      </c>
      <c r="D219" s="91">
        <v>5</v>
      </c>
      <c r="E219" s="65" t="s">
        <v>81</v>
      </c>
      <c r="F219" s="64" t="s">
        <v>166</v>
      </c>
      <c r="G219" s="92"/>
      <c r="H219" s="93"/>
      <c r="I219" s="92"/>
      <c r="J219" s="92"/>
      <c r="K219" s="92"/>
      <c r="L219" s="25">
        <f>D219*M219</f>
        <v>80</v>
      </c>
      <c r="M219" s="95">
        <v>16</v>
      </c>
      <c r="N219" s="22"/>
      <c r="O219" s="23">
        <f>D219*N219</f>
        <v>0</v>
      </c>
      <c r="P219" s="43" t="str">
        <f t="shared" si="3"/>
        <v xml:space="preserve"> </v>
      </c>
      <c r="R219" s="88"/>
    </row>
    <row r="220" spans="1:18" ht="56.25" customHeight="1" x14ac:dyDescent="0.3">
      <c r="A220" s="89"/>
      <c r="B220" s="90">
        <v>214</v>
      </c>
      <c r="C220" s="62" t="s">
        <v>168</v>
      </c>
      <c r="D220" s="91">
        <v>5</v>
      </c>
      <c r="E220" s="63" t="s">
        <v>83</v>
      </c>
      <c r="F220" s="62" t="s">
        <v>175</v>
      </c>
      <c r="G220" s="92"/>
      <c r="H220" s="93"/>
      <c r="I220" s="92"/>
      <c r="J220" s="92"/>
      <c r="K220" s="92"/>
      <c r="L220" s="25">
        <f>D220*M220</f>
        <v>125</v>
      </c>
      <c r="M220" s="95">
        <v>25</v>
      </c>
      <c r="N220" s="22"/>
      <c r="O220" s="23">
        <f>D220*N220</f>
        <v>0</v>
      </c>
      <c r="P220" s="43" t="str">
        <f t="shared" si="3"/>
        <v xml:space="preserve"> </v>
      </c>
      <c r="R220" s="88"/>
    </row>
    <row r="221" spans="1:18" ht="34.200000000000003" customHeight="1" x14ac:dyDescent="0.3">
      <c r="A221" s="89"/>
      <c r="B221" s="90">
        <v>215</v>
      </c>
      <c r="C221" s="62" t="s">
        <v>31</v>
      </c>
      <c r="D221" s="91">
        <v>5</v>
      </c>
      <c r="E221" s="63" t="s">
        <v>81</v>
      </c>
      <c r="F221" s="62" t="s">
        <v>180</v>
      </c>
      <c r="G221" s="92"/>
      <c r="H221" s="93"/>
      <c r="I221" s="92"/>
      <c r="J221" s="92"/>
      <c r="K221" s="92"/>
      <c r="L221" s="25">
        <f>D221*M221</f>
        <v>25</v>
      </c>
      <c r="M221" s="95">
        <v>5</v>
      </c>
      <c r="N221" s="22"/>
      <c r="O221" s="23">
        <f>D221*N221</f>
        <v>0</v>
      </c>
      <c r="P221" s="43" t="str">
        <f t="shared" si="3"/>
        <v xml:space="preserve"> </v>
      </c>
      <c r="R221" s="88"/>
    </row>
    <row r="222" spans="1:18" ht="35.4" customHeight="1" x14ac:dyDescent="0.3">
      <c r="A222" s="89"/>
      <c r="B222" s="90">
        <v>216</v>
      </c>
      <c r="C222" s="62" t="s">
        <v>32</v>
      </c>
      <c r="D222" s="91">
        <v>5</v>
      </c>
      <c r="E222" s="63" t="s">
        <v>81</v>
      </c>
      <c r="F222" s="62" t="s">
        <v>180</v>
      </c>
      <c r="G222" s="92"/>
      <c r="H222" s="93"/>
      <c r="I222" s="92"/>
      <c r="J222" s="92"/>
      <c r="K222" s="92"/>
      <c r="L222" s="25">
        <f>D222*M222</f>
        <v>25</v>
      </c>
      <c r="M222" s="95">
        <v>5</v>
      </c>
      <c r="N222" s="22"/>
      <c r="O222" s="23">
        <f>D222*N222</f>
        <v>0</v>
      </c>
      <c r="P222" s="43" t="str">
        <f t="shared" si="3"/>
        <v xml:space="preserve"> </v>
      </c>
      <c r="R222" s="88"/>
    </row>
    <row r="223" spans="1:18" ht="102.6" customHeight="1" x14ac:dyDescent="0.3">
      <c r="A223" s="89"/>
      <c r="B223" s="90">
        <v>217</v>
      </c>
      <c r="C223" s="62" t="s">
        <v>364</v>
      </c>
      <c r="D223" s="91">
        <v>2</v>
      </c>
      <c r="E223" s="63" t="s">
        <v>83</v>
      </c>
      <c r="F223" s="62" t="s">
        <v>185</v>
      </c>
      <c r="G223" s="92"/>
      <c r="H223" s="93"/>
      <c r="I223" s="92"/>
      <c r="J223" s="92"/>
      <c r="K223" s="92"/>
      <c r="L223" s="25">
        <f>D223*M223</f>
        <v>310</v>
      </c>
      <c r="M223" s="95">
        <v>155</v>
      </c>
      <c r="N223" s="22"/>
      <c r="O223" s="23">
        <f>D223*N223</f>
        <v>0</v>
      </c>
      <c r="P223" s="43" t="str">
        <f t="shared" si="3"/>
        <v xml:space="preserve"> </v>
      </c>
      <c r="R223" s="88"/>
    </row>
    <row r="224" spans="1:18" ht="101.4" customHeight="1" x14ac:dyDescent="0.3">
      <c r="A224" s="89"/>
      <c r="B224" s="90">
        <v>218</v>
      </c>
      <c r="C224" s="62" t="s">
        <v>363</v>
      </c>
      <c r="D224" s="91">
        <v>10</v>
      </c>
      <c r="E224" s="63" t="s">
        <v>83</v>
      </c>
      <c r="F224" s="62" t="s">
        <v>183</v>
      </c>
      <c r="G224" s="92"/>
      <c r="H224" s="93"/>
      <c r="I224" s="92"/>
      <c r="J224" s="92"/>
      <c r="K224" s="92"/>
      <c r="L224" s="25">
        <f>D224*M224</f>
        <v>850</v>
      </c>
      <c r="M224" s="95">
        <v>85</v>
      </c>
      <c r="N224" s="22"/>
      <c r="O224" s="23">
        <f>D224*N224</f>
        <v>0</v>
      </c>
      <c r="P224" s="43" t="str">
        <f t="shared" si="3"/>
        <v xml:space="preserve"> </v>
      </c>
      <c r="R224" s="88"/>
    </row>
    <row r="225" spans="1:18" ht="40.799999999999997" customHeight="1" x14ac:dyDescent="0.3">
      <c r="A225" s="89"/>
      <c r="B225" s="90">
        <v>219</v>
      </c>
      <c r="C225" s="66" t="s">
        <v>34</v>
      </c>
      <c r="D225" s="91">
        <v>2</v>
      </c>
      <c r="E225" s="67" t="s">
        <v>83</v>
      </c>
      <c r="F225" s="66" t="s">
        <v>197</v>
      </c>
      <c r="G225" s="92"/>
      <c r="H225" s="93"/>
      <c r="I225" s="92"/>
      <c r="J225" s="92"/>
      <c r="K225" s="92"/>
      <c r="L225" s="25">
        <f>D225*M225</f>
        <v>150</v>
      </c>
      <c r="M225" s="95">
        <v>75</v>
      </c>
      <c r="N225" s="22"/>
      <c r="O225" s="23">
        <f>D225*N225</f>
        <v>0</v>
      </c>
      <c r="P225" s="43" t="str">
        <f t="shared" si="3"/>
        <v xml:space="preserve"> </v>
      </c>
      <c r="R225" s="88"/>
    </row>
    <row r="226" spans="1:18" ht="32.4" customHeight="1" x14ac:dyDescent="0.3">
      <c r="A226" s="89"/>
      <c r="B226" s="90">
        <v>220</v>
      </c>
      <c r="C226" s="62" t="s">
        <v>38</v>
      </c>
      <c r="D226" s="91">
        <v>1</v>
      </c>
      <c r="E226" s="63" t="s">
        <v>81</v>
      </c>
      <c r="F226" s="62" t="s">
        <v>200</v>
      </c>
      <c r="G226" s="92"/>
      <c r="H226" s="93"/>
      <c r="I226" s="92"/>
      <c r="J226" s="92"/>
      <c r="K226" s="92"/>
      <c r="L226" s="25">
        <f>D226*M226</f>
        <v>18</v>
      </c>
      <c r="M226" s="95">
        <v>18</v>
      </c>
      <c r="N226" s="22"/>
      <c r="O226" s="23">
        <f>D226*N226</f>
        <v>0</v>
      </c>
      <c r="P226" s="43" t="str">
        <f t="shared" si="3"/>
        <v xml:space="preserve"> </v>
      </c>
      <c r="R226" s="88"/>
    </row>
    <row r="227" spans="1:18" ht="53.25" customHeight="1" x14ac:dyDescent="0.3">
      <c r="A227" s="89"/>
      <c r="B227" s="90">
        <v>221</v>
      </c>
      <c r="C227" s="62" t="s">
        <v>41</v>
      </c>
      <c r="D227" s="91">
        <v>10</v>
      </c>
      <c r="E227" s="63" t="s">
        <v>81</v>
      </c>
      <c r="F227" s="62" t="s">
        <v>203</v>
      </c>
      <c r="G227" s="92"/>
      <c r="H227" s="93"/>
      <c r="I227" s="92"/>
      <c r="J227" s="92"/>
      <c r="K227" s="92"/>
      <c r="L227" s="25">
        <f>D227*M227</f>
        <v>70</v>
      </c>
      <c r="M227" s="95">
        <v>7</v>
      </c>
      <c r="N227" s="22"/>
      <c r="O227" s="23">
        <f>D227*N227</f>
        <v>0</v>
      </c>
      <c r="P227" s="43" t="str">
        <f t="shared" si="3"/>
        <v xml:space="preserve"> </v>
      </c>
      <c r="R227" s="88"/>
    </row>
    <row r="228" spans="1:18" ht="53.25" customHeight="1" x14ac:dyDescent="0.3">
      <c r="A228" s="89"/>
      <c r="B228" s="90">
        <v>222</v>
      </c>
      <c r="C228" s="62" t="s">
        <v>43</v>
      </c>
      <c r="D228" s="91">
        <v>5</v>
      </c>
      <c r="E228" s="63" t="s">
        <v>81</v>
      </c>
      <c r="F228" s="62" t="s">
        <v>205</v>
      </c>
      <c r="G228" s="92"/>
      <c r="H228" s="93"/>
      <c r="I228" s="92"/>
      <c r="J228" s="92"/>
      <c r="K228" s="92"/>
      <c r="L228" s="25">
        <f>D228*M228</f>
        <v>200</v>
      </c>
      <c r="M228" s="95">
        <v>40</v>
      </c>
      <c r="N228" s="22"/>
      <c r="O228" s="23">
        <f>D228*N228</f>
        <v>0</v>
      </c>
      <c r="P228" s="43" t="str">
        <f t="shared" si="3"/>
        <v xml:space="preserve"> </v>
      </c>
      <c r="R228" s="88"/>
    </row>
    <row r="229" spans="1:18" ht="53.25" customHeight="1" x14ac:dyDescent="0.3">
      <c r="A229" s="89"/>
      <c r="B229" s="90">
        <v>223</v>
      </c>
      <c r="C229" s="62" t="s">
        <v>348</v>
      </c>
      <c r="D229" s="91">
        <v>5</v>
      </c>
      <c r="E229" s="63" t="s">
        <v>81</v>
      </c>
      <c r="F229" s="62" t="s">
        <v>214</v>
      </c>
      <c r="G229" s="92"/>
      <c r="H229" s="93"/>
      <c r="I229" s="92"/>
      <c r="J229" s="92"/>
      <c r="K229" s="92"/>
      <c r="L229" s="25">
        <f>D229*M229</f>
        <v>10</v>
      </c>
      <c r="M229" s="95">
        <v>2</v>
      </c>
      <c r="N229" s="22"/>
      <c r="O229" s="23">
        <f>D229*N229</f>
        <v>0</v>
      </c>
      <c r="P229" s="43" t="str">
        <f t="shared" si="3"/>
        <v xml:space="preserve"> </v>
      </c>
      <c r="R229" s="88"/>
    </row>
    <row r="230" spans="1:18" ht="54" customHeight="1" x14ac:dyDescent="0.3">
      <c r="A230" s="89"/>
      <c r="B230" s="90">
        <v>224</v>
      </c>
      <c r="C230" s="62" t="s">
        <v>349</v>
      </c>
      <c r="D230" s="91">
        <v>20</v>
      </c>
      <c r="E230" s="63" t="s">
        <v>81</v>
      </c>
      <c r="F230" s="62" t="s">
        <v>232</v>
      </c>
      <c r="G230" s="92"/>
      <c r="H230" s="93"/>
      <c r="I230" s="92"/>
      <c r="J230" s="92"/>
      <c r="K230" s="92"/>
      <c r="L230" s="25">
        <f>D230*M230</f>
        <v>140</v>
      </c>
      <c r="M230" s="95">
        <v>7</v>
      </c>
      <c r="N230" s="22"/>
      <c r="O230" s="23">
        <f>D230*N230</f>
        <v>0</v>
      </c>
      <c r="P230" s="43" t="str">
        <f t="shared" si="3"/>
        <v xml:space="preserve"> </v>
      </c>
      <c r="R230" s="88"/>
    </row>
    <row r="231" spans="1:18" ht="34.5" customHeight="1" x14ac:dyDescent="0.3">
      <c r="A231" s="89"/>
      <c r="B231" s="90">
        <v>225</v>
      </c>
      <c r="C231" s="62" t="s">
        <v>222</v>
      </c>
      <c r="D231" s="91">
        <v>10</v>
      </c>
      <c r="E231" s="63" t="s">
        <v>94</v>
      </c>
      <c r="F231" s="62" t="s">
        <v>233</v>
      </c>
      <c r="G231" s="92"/>
      <c r="H231" s="93"/>
      <c r="I231" s="92"/>
      <c r="J231" s="92"/>
      <c r="K231" s="92"/>
      <c r="L231" s="25">
        <f>D231*M231</f>
        <v>80</v>
      </c>
      <c r="M231" s="95">
        <v>8</v>
      </c>
      <c r="N231" s="22"/>
      <c r="O231" s="23">
        <f>D231*N231</f>
        <v>0</v>
      </c>
      <c r="P231" s="43" t="str">
        <f t="shared" si="3"/>
        <v xml:space="preserve"> </v>
      </c>
      <c r="R231" s="88"/>
    </row>
    <row r="232" spans="1:18" ht="40.049999999999997" customHeight="1" x14ac:dyDescent="0.3">
      <c r="A232" s="89"/>
      <c r="B232" s="90">
        <v>226</v>
      </c>
      <c r="C232" s="62" t="s">
        <v>223</v>
      </c>
      <c r="D232" s="91">
        <v>5</v>
      </c>
      <c r="E232" s="63" t="s">
        <v>85</v>
      </c>
      <c r="F232" s="62" t="s">
        <v>234</v>
      </c>
      <c r="G232" s="92"/>
      <c r="H232" s="93"/>
      <c r="I232" s="92"/>
      <c r="J232" s="92"/>
      <c r="K232" s="92"/>
      <c r="L232" s="25">
        <f>D232*M232</f>
        <v>160</v>
      </c>
      <c r="M232" s="95">
        <v>32</v>
      </c>
      <c r="N232" s="22"/>
      <c r="O232" s="23">
        <f>D232*N232</f>
        <v>0</v>
      </c>
      <c r="P232" s="43" t="str">
        <f t="shared" si="3"/>
        <v xml:space="preserve"> </v>
      </c>
      <c r="R232" s="88"/>
    </row>
    <row r="233" spans="1:18" ht="40.049999999999997" customHeight="1" x14ac:dyDescent="0.3">
      <c r="A233" s="89"/>
      <c r="B233" s="90">
        <v>227</v>
      </c>
      <c r="C233" s="62" t="s">
        <v>226</v>
      </c>
      <c r="D233" s="91">
        <v>2</v>
      </c>
      <c r="E233" s="63" t="s">
        <v>81</v>
      </c>
      <c r="F233" s="62" t="s">
        <v>227</v>
      </c>
      <c r="G233" s="92"/>
      <c r="H233" s="93"/>
      <c r="I233" s="92"/>
      <c r="J233" s="92"/>
      <c r="K233" s="92"/>
      <c r="L233" s="25">
        <f>D233*M233</f>
        <v>18</v>
      </c>
      <c r="M233" s="95">
        <v>9</v>
      </c>
      <c r="N233" s="22"/>
      <c r="O233" s="23">
        <f>D233*N233</f>
        <v>0</v>
      </c>
      <c r="P233" s="43" t="str">
        <f t="shared" si="3"/>
        <v xml:space="preserve"> </v>
      </c>
      <c r="R233" s="88"/>
    </row>
    <row r="234" spans="1:18" ht="40.049999999999997" customHeight="1" x14ac:dyDescent="0.3">
      <c r="A234" s="89"/>
      <c r="B234" s="90">
        <v>228</v>
      </c>
      <c r="C234" s="62" t="s">
        <v>245</v>
      </c>
      <c r="D234" s="91">
        <v>10</v>
      </c>
      <c r="E234" s="63" t="s">
        <v>85</v>
      </c>
      <c r="F234" s="62" t="s">
        <v>243</v>
      </c>
      <c r="G234" s="92"/>
      <c r="H234" s="93"/>
      <c r="I234" s="92"/>
      <c r="J234" s="92"/>
      <c r="K234" s="92"/>
      <c r="L234" s="25">
        <f>D234*M234</f>
        <v>460</v>
      </c>
      <c r="M234" s="95">
        <v>46</v>
      </c>
      <c r="N234" s="22"/>
      <c r="O234" s="23">
        <f>D234*N234</f>
        <v>0</v>
      </c>
      <c r="P234" s="43" t="str">
        <f t="shared" si="3"/>
        <v xml:space="preserve"> </v>
      </c>
      <c r="R234" s="88"/>
    </row>
    <row r="235" spans="1:18" ht="35.4" customHeight="1" x14ac:dyDescent="0.3">
      <c r="A235" s="89"/>
      <c r="B235" s="90">
        <v>229</v>
      </c>
      <c r="C235" s="62" t="s">
        <v>276</v>
      </c>
      <c r="D235" s="91">
        <v>10</v>
      </c>
      <c r="E235" s="63" t="s">
        <v>83</v>
      </c>
      <c r="F235" s="62" t="s">
        <v>278</v>
      </c>
      <c r="G235" s="92"/>
      <c r="H235" s="93"/>
      <c r="I235" s="92"/>
      <c r="J235" s="92"/>
      <c r="K235" s="92"/>
      <c r="L235" s="25">
        <f>D235*M235</f>
        <v>60</v>
      </c>
      <c r="M235" s="95">
        <v>6</v>
      </c>
      <c r="N235" s="22"/>
      <c r="O235" s="23">
        <f>D235*N235</f>
        <v>0</v>
      </c>
      <c r="P235" s="43" t="str">
        <f t="shared" si="3"/>
        <v xml:space="preserve"> </v>
      </c>
      <c r="R235" s="88"/>
    </row>
    <row r="236" spans="1:18" ht="53.4" customHeight="1" x14ac:dyDescent="0.3">
      <c r="A236" s="89"/>
      <c r="B236" s="90">
        <v>230</v>
      </c>
      <c r="C236" s="62" t="s">
        <v>69</v>
      </c>
      <c r="D236" s="91">
        <v>5</v>
      </c>
      <c r="E236" s="63" t="s">
        <v>81</v>
      </c>
      <c r="F236" s="62" t="s">
        <v>293</v>
      </c>
      <c r="G236" s="92"/>
      <c r="H236" s="93"/>
      <c r="I236" s="92"/>
      <c r="J236" s="92"/>
      <c r="K236" s="92"/>
      <c r="L236" s="25">
        <f>D236*M236</f>
        <v>400</v>
      </c>
      <c r="M236" s="95">
        <v>80</v>
      </c>
      <c r="N236" s="22"/>
      <c r="O236" s="23">
        <f>D236*N236</f>
        <v>0</v>
      </c>
      <c r="P236" s="43" t="str">
        <f t="shared" si="3"/>
        <v xml:space="preserve"> </v>
      </c>
      <c r="R236" s="88"/>
    </row>
    <row r="237" spans="1:18" ht="38.25" customHeight="1" x14ac:dyDescent="0.3">
      <c r="A237" s="89"/>
      <c r="B237" s="90">
        <v>231</v>
      </c>
      <c r="C237" s="62" t="s">
        <v>70</v>
      </c>
      <c r="D237" s="91">
        <v>5</v>
      </c>
      <c r="E237" s="63" t="s">
        <v>81</v>
      </c>
      <c r="F237" s="62" t="s">
        <v>294</v>
      </c>
      <c r="G237" s="92"/>
      <c r="H237" s="93"/>
      <c r="I237" s="92"/>
      <c r="J237" s="92"/>
      <c r="K237" s="92"/>
      <c r="L237" s="25">
        <f>D237*M237</f>
        <v>265</v>
      </c>
      <c r="M237" s="95">
        <v>53</v>
      </c>
      <c r="N237" s="22"/>
      <c r="O237" s="23">
        <f>D237*N237</f>
        <v>0</v>
      </c>
      <c r="P237" s="43" t="str">
        <f t="shared" si="3"/>
        <v xml:space="preserve"> </v>
      </c>
      <c r="R237" s="88"/>
    </row>
    <row r="238" spans="1:18" ht="38.25" customHeight="1" x14ac:dyDescent="0.3">
      <c r="A238" s="89"/>
      <c r="B238" s="90">
        <v>232</v>
      </c>
      <c r="C238" s="62" t="s">
        <v>299</v>
      </c>
      <c r="D238" s="91">
        <v>2</v>
      </c>
      <c r="E238" s="63" t="s">
        <v>83</v>
      </c>
      <c r="F238" s="62" t="s">
        <v>298</v>
      </c>
      <c r="G238" s="92"/>
      <c r="H238" s="93"/>
      <c r="I238" s="92"/>
      <c r="J238" s="92"/>
      <c r="K238" s="92"/>
      <c r="L238" s="25">
        <f>D238*M238</f>
        <v>330</v>
      </c>
      <c r="M238" s="95">
        <v>165</v>
      </c>
      <c r="N238" s="22"/>
      <c r="O238" s="23">
        <f>D238*N238</f>
        <v>0</v>
      </c>
      <c r="P238" s="43" t="str">
        <f t="shared" si="3"/>
        <v xml:space="preserve"> </v>
      </c>
      <c r="R238" s="88"/>
    </row>
    <row r="239" spans="1:18" ht="38.25" customHeight="1" x14ac:dyDescent="0.3">
      <c r="A239" s="89"/>
      <c r="B239" s="90">
        <v>233</v>
      </c>
      <c r="C239" s="62" t="s">
        <v>301</v>
      </c>
      <c r="D239" s="91">
        <v>2</v>
      </c>
      <c r="E239" s="63" t="s">
        <v>83</v>
      </c>
      <c r="F239" s="62" t="s">
        <v>298</v>
      </c>
      <c r="G239" s="92"/>
      <c r="H239" s="93"/>
      <c r="I239" s="92"/>
      <c r="J239" s="92"/>
      <c r="K239" s="92"/>
      <c r="L239" s="25">
        <f>D239*M239</f>
        <v>1240</v>
      </c>
      <c r="M239" s="95">
        <v>620</v>
      </c>
      <c r="N239" s="22"/>
      <c r="O239" s="23">
        <f>D239*N239</f>
        <v>0</v>
      </c>
      <c r="P239" s="43" t="str">
        <f t="shared" si="3"/>
        <v xml:space="preserve"> </v>
      </c>
      <c r="R239" s="88"/>
    </row>
    <row r="240" spans="1:18" ht="38.25" customHeight="1" x14ac:dyDescent="0.3">
      <c r="A240" s="89"/>
      <c r="B240" s="90">
        <v>234</v>
      </c>
      <c r="C240" s="62" t="s">
        <v>73</v>
      </c>
      <c r="D240" s="91">
        <v>1</v>
      </c>
      <c r="E240" s="63" t="s">
        <v>81</v>
      </c>
      <c r="F240" s="62" t="s">
        <v>312</v>
      </c>
      <c r="G240" s="92"/>
      <c r="H240" s="93"/>
      <c r="I240" s="92"/>
      <c r="J240" s="92"/>
      <c r="K240" s="92"/>
      <c r="L240" s="25">
        <f>D240*M240</f>
        <v>13</v>
      </c>
      <c r="M240" s="95">
        <v>13</v>
      </c>
      <c r="N240" s="22"/>
      <c r="O240" s="23">
        <f>D240*N240</f>
        <v>0</v>
      </c>
      <c r="P240" s="43" t="str">
        <f t="shared" si="3"/>
        <v xml:space="preserve"> </v>
      </c>
      <c r="R240" s="88"/>
    </row>
    <row r="241" spans="1:18" ht="38.25" customHeight="1" x14ac:dyDescent="0.3">
      <c r="A241" s="89"/>
      <c r="B241" s="90">
        <v>235</v>
      </c>
      <c r="C241" s="62" t="s">
        <v>76</v>
      </c>
      <c r="D241" s="91">
        <v>5</v>
      </c>
      <c r="E241" s="63" t="s">
        <v>81</v>
      </c>
      <c r="F241" s="62" t="s">
        <v>316</v>
      </c>
      <c r="G241" s="92"/>
      <c r="H241" s="93"/>
      <c r="I241" s="92"/>
      <c r="J241" s="92"/>
      <c r="K241" s="92"/>
      <c r="L241" s="25">
        <f>D241*M241</f>
        <v>15</v>
      </c>
      <c r="M241" s="95">
        <v>3</v>
      </c>
      <c r="N241" s="22"/>
      <c r="O241" s="23">
        <f>D241*N241</f>
        <v>0</v>
      </c>
      <c r="P241" s="43" t="str">
        <f t="shared" si="3"/>
        <v xml:space="preserve"> </v>
      </c>
      <c r="R241" s="88"/>
    </row>
    <row r="242" spans="1:18" ht="38.25" customHeight="1" x14ac:dyDescent="0.3">
      <c r="A242" s="89"/>
      <c r="B242" s="90">
        <v>236</v>
      </c>
      <c r="C242" s="62" t="s">
        <v>78</v>
      </c>
      <c r="D242" s="91">
        <v>5</v>
      </c>
      <c r="E242" s="63" t="s">
        <v>81</v>
      </c>
      <c r="F242" s="62" t="s">
        <v>317</v>
      </c>
      <c r="G242" s="92"/>
      <c r="H242" s="93"/>
      <c r="I242" s="92"/>
      <c r="J242" s="92"/>
      <c r="K242" s="92"/>
      <c r="L242" s="25">
        <f>D242*M242</f>
        <v>60</v>
      </c>
      <c r="M242" s="95">
        <v>12</v>
      </c>
      <c r="N242" s="22"/>
      <c r="O242" s="23">
        <f>D242*N242</f>
        <v>0</v>
      </c>
      <c r="P242" s="43" t="str">
        <f t="shared" si="3"/>
        <v xml:space="preserve"> </v>
      </c>
      <c r="R242" s="88"/>
    </row>
    <row r="243" spans="1:18" ht="38.25" customHeight="1" x14ac:dyDescent="0.3">
      <c r="A243" s="89"/>
      <c r="B243" s="90">
        <v>237</v>
      </c>
      <c r="C243" s="62" t="s">
        <v>319</v>
      </c>
      <c r="D243" s="91">
        <v>5</v>
      </c>
      <c r="E243" s="63" t="s">
        <v>81</v>
      </c>
      <c r="F243" s="62" t="s">
        <v>321</v>
      </c>
      <c r="G243" s="92"/>
      <c r="H243" s="93"/>
      <c r="I243" s="92"/>
      <c r="J243" s="92"/>
      <c r="K243" s="92"/>
      <c r="L243" s="25">
        <f>D243*M243</f>
        <v>45</v>
      </c>
      <c r="M243" s="95">
        <v>9</v>
      </c>
      <c r="N243" s="22"/>
      <c r="O243" s="23">
        <f>D243*N243</f>
        <v>0</v>
      </c>
      <c r="P243" s="43" t="str">
        <f t="shared" si="3"/>
        <v xml:space="preserve"> </v>
      </c>
      <c r="R243" s="88"/>
    </row>
    <row r="244" spans="1:18" ht="38.25" customHeight="1" thickBot="1" x14ac:dyDescent="0.35">
      <c r="A244" s="89"/>
      <c r="B244" s="97">
        <v>238</v>
      </c>
      <c r="C244" s="68" t="s">
        <v>79</v>
      </c>
      <c r="D244" s="98">
        <v>2</v>
      </c>
      <c r="E244" s="69" t="s">
        <v>81</v>
      </c>
      <c r="F244" s="68" t="s">
        <v>322</v>
      </c>
      <c r="G244" s="99"/>
      <c r="H244" s="100"/>
      <c r="I244" s="99"/>
      <c r="J244" s="99"/>
      <c r="K244" s="99"/>
      <c r="L244" s="26">
        <f>D244*M244</f>
        <v>20</v>
      </c>
      <c r="M244" s="101">
        <v>10</v>
      </c>
      <c r="N244" s="30"/>
      <c r="O244" s="31">
        <f>D244*N244</f>
        <v>0</v>
      </c>
      <c r="P244" s="44" t="str">
        <f t="shared" si="3"/>
        <v xml:space="preserve"> </v>
      </c>
      <c r="R244" s="88"/>
    </row>
    <row r="245" spans="1:18" ht="45" customHeight="1" thickTop="1" x14ac:dyDescent="0.3">
      <c r="A245" s="82"/>
      <c r="B245" s="83">
        <v>239</v>
      </c>
      <c r="C245" s="60" t="s">
        <v>13</v>
      </c>
      <c r="D245" s="84">
        <v>1</v>
      </c>
      <c r="E245" s="61" t="s">
        <v>81</v>
      </c>
      <c r="F245" s="60" t="s">
        <v>92</v>
      </c>
      <c r="G245" s="85" t="s">
        <v>362</v>
      </c>
      <c r="H245" s="86"/>
      <c r="I245" s="85"/>
      <c r="J245" s="85" t="s">
        <v>354</v>
      </c>
      <c r="K245" s="85" t="s">
        <v>353</v>
      </c>
      <c r="L245" s="24">
        <f>D245*M245</f>
        <v>8</v>
      </c>
      <c r="M245" s="87">
        <v>8</v>
      </c>
      <c r="N245" s="28"/>
      <c r="O245" s="29">
        <f>D245*N245</f>
        <v>0</v>
      </c>
      <c r="P245" s="42" t="str">
        <f t="shared" si="3"/>
        <v xml:space="preserve"> </v>
      </c>
      <c r="R245" s="88"/>
    </row>
    <row r="246" spans="1:18" ht="45" customHeight="1" x14ac:dyDescent="0.3">
      <c r="A246" s="89"/>
      <c r="B246" s="90">
        <v>240</v>
      </c>
      <c r="C246" s="62" t="s">
        <v>14</v>
      </c>
      <c r="D246" s="91">
        <v>1</v>
      </c>
      <c r="E246" s="63" t="s">
        <v>81</v>
      </c>
      <c r="F246" s="62" t="s">
        <v>92</v>
      </c>
      <c r="G246" s="92"/>
      <c r="H246" s="93"/>
      <c r="I246" s="92"/>
      <c r="J246" s="92"/>
      <c r="K246" s="92"/>
      <c r="L246" s="25">
        <f>D246*M246</f>
        <v>9</v>
      </c>
      <c r="M246" s="94">
        <v>9</v>
      </c>
      <c r="N246" s="22"/>
      <c r="O246" s="23">
        <f>D246*N246</f>
        <v>0</v>
      </c>
      <c r="P246" s="43" t="str">
        <f t="shared" si="3"/>
        <v xml:space="preserve"> </v>
      </c>
      <c r="R246" s="88"/>
    </row>
    <row r="247" spans="1:18" ht="39" customHeight="1" x14ac:dyDescent="0.3">
      <c r="A247" s="89"/>
      <c r="B247" s="90">
        <v>241</v>
      </c>
      <c r="C247" s="62" t="s">
        <v>15</v>
      </c>
      <c r="D247" s="91">
        <v>1</v>
      </c>
      <c r="E247" s="63" t="s">
        <v>81</v>
      </c>
      <c r="F247" s="62" t="s">
        <v>82</v>
      </c>
      <c r="G247" s="92"/>
      <c r="H247" s="93"/>
      <c r="I247" s="92"/>
      <c r="J247" s="92"/>
      <c r="K247" s="92"/>
      <c r="L247" s="25">
        <f>D247*M247</f>
        <v>12</v>
      </c>
      <c r="M247" s="94">
        <v>12</v>
      </c>
      <c r="N247" s="22"/>
      <c r="O247" s="23">
        <f>D247*N247</f>
        <v>0</v>
      </c>
      <c r="P247" s="43" t="str">
        <f t="shared" si="3"/>
        <v xml:space="preserve"> </v>
      </c>
      <c r="R247" s="88"/>
    </row>
    <row r="248" spans="1:18" ht="55.05" customHeight="1" x14ac:dyDescent="0.3">
      <c r="A248" s="89"/>
      <c r="B248" s="90">
        <v>242</v>
      </c>
      <c r="C248" s="62" t="s">
        <v>375</v>
      </c>
      <c r="D248" s="91">
        <v>1</v>
      </c>
      <c r="E248" s="63" t="s">
        <v>81</v>
      </c>
      <c r="F248" s="62" t="s">
        <v>105</v>
      </c>
      <c r="G248" s="92"/>
      <c r="H248" s="93"/>
      <c r="I248" s="92"/>
      <c r="J248" s="92"/>
      <c r="K248" s="92"/>
      <c r="L248" s="25">
        <f>D248*M248</f>
        <v>35</v>
      </c>
      <c r="M248" s="94">
        <v>35</v>
      </c>
      <c r="N248" s="22"/>
      <c r="O248" s="23">
        <f>D248*N248</f>
        <v>0</v>
      </c>
      <c r="P248" s="43" t="str">
        <f t="shared" si="3"/>
        <v xml:space="preserve"> </v>
      </c>
      <c r="R248" s="88"/>
    </row>
    <row r="249" spans="1:18" ht="55.05" customHeight="1" x14ac:dyDescent="0.3">
      <c r="A249" s="89"/>
      <c r="B249" s="90">
        <v>243</v>
      </c>
      <c r="C249" s="62" t="s">
        <v>352</v>
      </c>
      <c r="D249" s="91">
        <v>1</v>
      </c>
      <c r="E249" s="63" t="s">
        <v>81</v>
      </c>
      <c r="F249" s="62" t="s">
        <v>105</v>
      </c>
      <c r="G249" s="92"/>
      <c r="H249" s="93"/>
      <c r="I249" s="92"/>
      <c r="J249" s="92"/>
      <c r="K249" s="92"/>
      <c r="L249" s="25">
        <f>D249*M249</f>
        <v>35</v>
      </c>
      <c r="M249" s="94">
        <v>35</v>
      </c>
      <c r="N249" s="22"/>
      <c r="O249" s="23">
        <f>D249*N249</f>
        <v>0</v>
      </c>
      <c r="P249" s="43" t="str">
        <f t="shared" si="3"/>
        <v xml:space="preserve"> </v>
      </c>
      <c r="R249" s="88"/>
    </row>
    <row r="250" spans="1:18" ht="55.05" customHeight="1" x14ac:dyDescent="0.3">
      <c r="A250" s="89"/>
      <c r="B250" s="90">
        <v>244</v>
      </c>
      <c r="C250" s="66" t="s">
        <v>374</v>
      </c>
      <c r="D250" s="91">
        <v>1</v>
      </c>
      <c r="E250" s="63" t="s">
        <v>81</v>
      </c>
      <c r="F250" s="62" t="s">
        <v>105</v>
      </c>
      <c r="G250" s="92"/>
      <c r="H250" s="93"/>
      <c r="I250" s="92"/>
      <c r="J250" s="92"/>
      <c r="K250" s="92"/>
      <c r="L250" s="25">
        <f>D250*M250</f>
        <v>35</v>
      </c>
      <c r="M250" s="94">
        <v>35</v>
      </c>
      <c r="N250" s="22"/>
      <c r="O250" s="23">
        <f>D250*N250</f>
        <v>0</v>
      </c>
      <c r="P250" s="43" t="str">
        <f t="shared" si="3"/>
        <v xml:space="preserve"> </v>
      </c>
      <c r="R250" s="88"/>
    </row>
    <row r="251" spans="1:18" ht="49.2" customHeight="1" x14ac:dyDescent="0.3">
      <c r="A251" s="89"/>
      <c r="B251" s="90">
        <v>245</v>
      </c>
      <c r="C251" s="62" t="s">
        <v>126</v>
      </c>
      <c r="D251" s="91">
        <v>1</v>
      </c>
      <c r="E251" s="63" t="s">
        <v>81</v>
      </c>
      <c r="F251" s="62" t="s">
        <v>104</v>
      </c>
      <c r="G251" s="92"/>
      <c r="H251" s="93"/>
      <c r="I251" s="92"/>
      <c r="J251" s="92"/>
      <c r="K251" s="92"/>
      <c r="L251" s="25">
        <f>D251*M251</f>
        <v>53</v>
      </c>
      <c r="M251" s="94">
        <v>53</v>
      </c>
      <c r="N251" s="22"/>
      <c r="O251" s="23">
        <f>D251*N251</f>
        <v>0</v>
      </c>
      <c r="P251" s="43" t="str">
        <f t="shared" si="3"/>
        <v xml:space="preserve"> </v>
      </c>
      <c r="R251" s="88"/>
    </row>
    <row r="252" spans="1:18" ht="37.799999999999997" customHeight="1" x14ac:dyDescent="0.3">
      <c r="A252" s="89"/>
      <c r="B252" s="90">
        <v>246</v>
      </c>
      <c r="C252" s="62" t="s">
        <v>128</v>
      </c>
      <c r="D252" s="91">
        <v>1</v>
      </c>
      <c r="E252" s="63" t="s">
        <v>81</v>
      </c>
      <c r="F252" s="62" t="s">
        <v>104</v>
      </c>
      <c r="G252" s="92"/>
      <c r="H252" s="93"/>
      <c r="I252" s="92"/>
      <c r="J252" s="92"/>
      <c r="K252" s="92"/>
      <c r="L252" s="25">
        <f>D252*M252</f>
        <v>53</v>
      </c>
      <c r="M252" s="94">
        <v>53</v>
      </c>
      <c r="N252" s="22"/>
      <c r="O252" s="23">
        <f>D252*N252</f>
        <v>0</v>
      </c>
      <c r="P252" s="43" t="str">
        <f t="shared" si="3"/>
        <v xml:space="preserve"> </v>
      </c>
      <c r="R252" s="88"/>
    </row>
    <row r="253" spans="1:18" ht="43.8" customHeight="1" x14ac:dyDescent="0.3">
      <c r="A253" s="89"/>
      <c r="B253" s="90">
        <v>247</v>
      </c>
      <c r="C253" s="62" t="s">
        <v>129</v>
      </c>
      <c r="D253" s="91">
        <v>1</v>
      </c>
      <c r="E253" s="63" t="s">
        <v>81</v>
      </c>
      <c r="F253" s="62" t="s">
        <v>104</v>
      </c>
      <c r="G253" s="92"/>
      <c r="H253" s="93"/>
      <c r="I253" s="92"/>
      <c r="J253" s="92"/>
      <c r="K253" s="92"/>
      <c r="L253" s="25">
        <f>D253*M253</f>
        <v>53</v>
      </c>
      <c r="M253" s="94">
        <v>53</v>
      </c>
      <c r="N253" s="22"/>
      <c r="O253" s="23">
        <f>D253*N253</f>
        <v>0</v>
      </c>
      <c r="P253" s="43" t="str">
        <f t="shared" si="3"/>
        <v xml:space="preserve"> </v>
      </c>
      <c r="R253" s="88"/>
    </row>
    <row r="254" spans="1:18" ht="55.05" customHeight="1" x14ac:dyDescent="0.3">
      <c r="A254" s="89"/>
      <c r="B254" s="90">
        <v>248</v>
      </c>
      <c r="C254" s="62" t="s">
        <v>112</v>
      </c>
      <c r="D254" s="91">
        <v>1</v>
      </c>
      <c r="E254" s="63" t="s">
        <v>81</v>
      </c>
      <c r="F254" s="62" t="s">
        <v>120</v>
      </c>
      <c r="G254" s="92"/>
      <c r="H254" s="93"/>
      <c r="I254" s="92"/>
      <c r="J254" s="92"/>
      <c r="K254" s="92"/>
      <c r="L254" s="25">
        <f>D254*M254</f>
        <v>35</v>
      </c>
      <c r="M254" s="94">
        <v>35</v>
      </c>
      <c r="N254" s="22"/>
      <c r="O254" s="23">
        <f>D254*N254</f>
        <v>0</v>
      </c>
      <c r="P254" s="43" t="str">
        <f t="shared" si="3"/>
        <v xml:space="preserve"> </v>
      </c>
      <c r="R254" s="88"/>
    </row>
    <row r="255" spans="1:18" ht="55.05" customHeight="1" x14ac:dyDescent="0.3">
      <c r="A255" s="89"/>
      <c r="B255" s="90">
        <v>249</v>
      </c>
      <c r="C255" s="62" t="s">
        <v>113</v>
      </c>
      <c r="D255" s="91">
        <v>1</v>
      </c>
      <c r="E255" s="63" t="s">
        <v>81</v>
      </c>
      <c r="F255" s="62" t="s">
        <v>120</v>
      </c>
      <c r="G255" s="92"/>
      <c r="H255" s="93"/>
      <c r="I255" s="92"/>
      <c r="J255" s="92"/>
      <c r="K255" s="92"/>
      <c r="L255" s="25">
        <f>D255*M255</f>
        <v>35</v>
      </c>
      <c r="M255" s="94">
        <v>35</v>
      </c>
      <c r="N255" s="22"/>
      <c r="O255" s="23">
        <f>D255*N255</f>
        <v>0</v>
      </c>
      <c r="P255" s="43" t="str">
        <f t="shared" si="3"/>
        <v xml:space="preserve"> </v>
      </c>
      <c r="R255" s="88"/>
    </row>
    <row r="256" spans="1:18" ht="55.05" customHeight="1" x14ac:dyDescent="0.3">
      <c r="A256" s="89"/>
      <c r="B256" s="90">
        <v>250</v>
      </c>
      <c r="C256" s="62" t="s">
        <v>114</v>
      </c>
      <c r="D256" s="91">
        <v>1</v>
      </c>
      <c r="E256" s="63" t="s">
        <v>81</v>
      </c>
      <c r="F256" s="62" t="s">
        <v>120</v>
      </c>
      <c r="G256" s="92"/>
      <c r="H256" s="93"/>
      <c r="I256" s="92"/>
      <c r="J256" s="92"/>
      <c r="K256" s="92"/>
      <c r="L256" s="25">
        <f>D256*M256</f>
        <v>35</v>
      </c>
      <c r="M256" s="94">
        <v>35</v>
      </c>
      <c r="N256" s="22"/>
      <c r="O256" s="23">
        <f>D256*N256</f>
        <v>0</v>
      </c>
      <c r="P256" s="43" t="str">
        <f t="shared" si="3"/>
        <v xml:space="preserve"> </v>
      </c>
      <c r="R256" s="88"/>
    </row>
    <row r="257" spans="1:18" ht="55.05" customHeight="1" x14ac:dyDescent="0.3">
      <c r="A257" s="89"/>
      <c r="B257" s="90">
        <v>251</v>
      </c>
      <c r="C257" s="62" t="s">
        <v>115</v>
      </c>
      <c r="D257" s="91">
        <v>1</v>
      </c>
      <c r="E257" s="63" t="s">
        <v>81</v>
      </c>
      <c r="F257" s="62" t="s">
        <v>120</v>
      </c>
      <c r="G257" s="92"/>
      <c r="H257" s="93"/>
      <c r="I257" s="92"/>
      <c r="J257" s="92"/>
      <c r="K257" s="92"/>
      <c r="L257" s="25">
        <f>D257*M257</f>
        <v>35</v>
      </c>
      <c r="M257" s="94">
        <v>35</v>
      </c>
      <c r="N257" s="22"/>
      <c r="O257" s="23">
        <f>D257*N257</f>
        <v>0</v>
      </c>
      <c r="P257" s="43" t="str">
        <f t="shared" si="3"/>
        <v xml:space="preserve"> </v>
      </c>
      <c r="R257" s="88"/>
    </row>
    <row r="258" spans="1:18" ht="34.950000000000003" customHeight="1" x14ac:dyDescent="0.3">
      <c r="A258" s="89"/>
      <c r="B258" s="90">
        <v>252</v>
      </c>
      <c r="C258" s="62" t="s">
        <v>21</v>
      </c>
      <c r="D258" s="91">
        <v>1</v>
      </c>
      <c r="E258" s="63" t="s">
        <v>81</v>
      </c>
      <c r="F258" s="62" t="s">
        <v>121</v>
      </c>
      <c r="G258" s="92"/>
      <c r="H258" s="93"/>
      <c r="I258" s="92"/>
      <c r="J258" s="92"/>
      <c r="K258" s="92"/>
      <c r="L258" s="25">
        <f>D258*M258</f>
        <v>40</v>
      </c>
      <c r="M258" s="94">
        <v>40</v>
      </c>
      <c r="N258" s="22"/>
      <c r="O258" s="23">
        <f>D258*N258</f>
        <v>0</v>
      </c>
      <c r="P258" s="43" t="str">
        <f t="shared" si="3"/>
        <v xml:space="preserve"> </v>
      </c>
      <c r="R258" s="88"/>
    </row>
    <row r="259" spans="1:18" ht="34.950000000000003" customHeight="1" x14ac:dyDescent="0.3">
      <c r="A259" s="89"/>
      <c r="B259" s="90">
        <v>253</v>
      </c>
      <c r="C259" s="62" t="s">
        <v>22</v>
      </c>
      <c r="D259" s="91">
        <v>1</v>
      </c>
      <c r="E259" s="63" t="s">
        <v>81</v>
      </c>
      <c r="F259" s="62" t="s">
        <v>121</v>
      </c>
      <c r="G259" s="92"/>
      <c r="H259" s="93"/>
      <c r="I259" s="92"/>
      <c r="J259" s="92"/>
      <c r="K259" s="92"/>
      <c r="L259" s="25">
        <f>D259*M259</f>
        <v>40</v>
      </c>
      <c r="M259" s="94">
        <v>40</v>
      </c>
      <c r="N259" s="22"/>
      <c r="O259" s="23">
        <f>D259*N259</f>
        <v>0</v>
      </c>
      <c r="P259" s="43" t="str">
        <f t="shared" si="3"/>
        <v xml:space="preserve"> </v>
      </c>
      <c r="R259" s="88"/>
    </row>
    <row r="260" spans="1:18" ht="34.950000000000003" customHeight="1" x14ac:dyDescent="0.3">
      <c r="A260" s="89"/>
      <c r="B260" s="90">
        <v>254</v>
      </c>
      <c r="C260" s="62" t="s">
        <v>123</v>
      </c>
      <c r="D260" s="91">
        <v>1</v>
      </c>
      <c r="E260" s="63" t="s">
        <v>81</v>
      </c>
      <c r="F260" s="62" t="s">
        <v>121</v>
      </c>
      <c r="G260" s="92"/>
      <c r="H260" s="93"/>
      <c r="I260" s="92"/>
      <c r="J260" s="92"/>
      <c r="K260" s="92"/>
      <c r="L260" s="25">
        <f>D260*M260</f>
        <v>40</v>
      </c>
      <c r="M260" s="94">
        <v>40</v>
      </c>
      <c r="N260" s="22"/>
      <c r="O260" s="23">
        <f>D260*N260</f>
        <v>0</v>
      </c>
      <c r="P260" s="43" t="str">
        <f t="shared" si="3"/>
        <v xml:space="preserve"> </v>
      </c>
      <c r="R260" s="88"/>
    </row>
    <row r="261" spans="1:18" ht="34.950000000000003" customHeight="1" x14ac:dyDescent="0.3">
      <c r="A261" s="89"/>
      <c r="B261" s="90">
        <v>255</v>
      </c>
      <c r="C261" s="62" t="s">
        <v>23</v>
      </c>
      <c r="D261" s="91">
        <v>1</v>
      </c>
      <c r="E261" s="63" t="s">
        <v>81</v>
      </c>
      <c r="F261" s="62" t="s">
        <v>121</v>
      </c>
      <c r="G261" s="92"/>
      <c r="H261" s="93"/>
      <c r="I261" s="92"/>
      <c r="J261" s="92"/>
      <c r="K261" s="92"/>
      <c r="L261" s="25">
        <f>D261*M261</f>
        <v>40</v>
      </c>
      <c r="M261" s="94">
        <v>40</v>
      </c>
      <c r="N261" s="22"/>
      <c r="O261" s="23">
        <f>D261*N261</f>
        <v>0</v>
      </c>
      <c r="P261" s="43" t="str">
        <f t="shared" si="3"/>
        <v xml:space="preserve"> </v>
      </c>
      <c r="R261" s="88"/>
    </row>
    <row r="262" spans="1:18" ht="60.75" customHeight="1" x14ac:dyDescent="0.3">
      <c r="A262" s="89"/>
      <c r="B262" s="90">
        <v>256</v>
      </c>
      <c r="C262" s="62" t="s">
        <v>117</v>
      </c>
      <c r="D262" s="91">
        <v>1</v>
      </c>
      <c r="E262" s="63" t="s">
        <v>81</v>
      </c>
      <c r="F262" s="62" t="s">
        <v>122</v>
      </c>
      <c r="G262" s="92"/>
      <c r="H262" s="93"/>
      <c r="I262" s="92"/>
      <c r="J262" s="92"/>
      <c r="K262" s="92"/>
      <c r="L262" s="25">
        <f>D262*M262</f>
        <v>35</v>
      </c>
      <c r="M262" s="94">
        <v>35</v>
      </c>
      <c r="N262" s="22"/>
      <c r="O262" s="23">
        <f>D262*N262</f>
        <v>0</v>
      </c>
      <c r="P262" s="43" t="str">
        <f t="shared" si="3"/>
        <v xml:space="preserve"> </v>
      </c>
      <c r="R262" s="88"/>
    </row>
    <row r="263" spans="1:18" ht="60.75" customHeight="1" x14ac:dyDescent="0.3">
      <c r="A263" s="89"/>
      <c r="B263" s="90">
        <v>257</v>
      </c>
      <c r="C263" s="62" t="s">
        <v>118</v>
      </c>
      <c r="D263" s="91">
        <v>1</v>
      </c>
      <c r="E263" s="63" t="s">
        <v>81</v>
      </c>
      <c r="F263" s="62" t="s">
        <v>122</v>
      </c>
      <c r="G263" s="92"/>
      <c r="H263" s="93"/>
      <c r="I263" s="92"/>
      <c r="J263" s="92"/>
      <c r="K263" s="92"/>
      <c r="L263" s="25">
        <f>D263*M263</f>
        <v>35</v>
      </c>
      <c r="M263" s="94">
        <v>35</v>
      </c>
      <c r="N263" s="22"/>
      <c r="O263" s="23">
        <f>D263*N263</f>
        <v>0</v>
      </c>
      <c r="P263" s="43" t="str">
        <f t="shared" ref="P263:P302" si="4">IF(ISNUMBER(N263), IF(N263&gt;M263,"NEVYHOVUJE","VYHOVUJE")," ")</f>
        <v xml:space="preserve"> </v>
      </c>
      <c r="R263" s="88"/>
    </row>
    <row r="264" spans="1:18" ht="33.75" customHeight="1" x14ac:dyDescent="0.3">
      <c r="A264" s="89"/>
      <c r="B264" s="90">
        <v>258</v>
      </c>
      <c r="C264" s="102" t="s">
        <v>98</v>
      </c>
      <c r="D264" s="91">
        <v>5</v>
      </c>
      <c r="E264" s="103" t="s">
        <v>81</v>
      </c>
      <c r="F264" s="102" t="s">
        <v>131</v>
      </c>
      <c r="G264" s="92"/>
      <c r="H264" s="93"/>
      <c r="I264" s="92"/>
      <c r="J264" s="92"/>
      <c r="K264" s="92"/>
      <c r="L264" s="25">
        <f>D264*M264</f>
        <v>17.5</v>
      </c>
      <c r="M264" s="95">
        <v>3.5</v>
      </c>
      <c r="N264" s="22"/>
      <c r="O264" s="23">
        <f>D264*N264</f>
        <v>0</v>
      </c>
      <c r="P264" s="43" t="str">
        <f t="shared" si="4"/>
        <v xml:space="preserve"> </v>
      </c>
      <c r="R264" s="88"/>
    </row>
    <row r="265" spans="1:18" ht="33.75" customHeight="1" x14ac:dyDescent="0.3">
      <c r="A265" s="89"/>
      <c r="B265" s="90">
        <v>259</v>
      </c>
      <c r="C265" s="102" t="s">
        <v>101</v>
      </c>
      <c r="D265" s="91">
        <v>5</v>
      </c>
      <c r="E265" s="103" t="s">
        <v>81</v>
      </c>
      <c r="F265" s="102" t="s">
        <v>131</v>
      </c>
      <c r="G265" s="92"/>
      <c r="H265" s="93"/>
      <c r="I265" s="92"/>
      <c r="J265" s="92"/>
      <c r="K265" s="92"/>
      <c r="L265" s="25">
        <f>D265*M265</f>
        <v>17.5</v>
      </c>
      <c r="M265" s="95">
        <v>3.5</v>
      </c>
      <c r="N265" s="22"/>
      <c r="O265" s="23">
        <f>D265*N265</f>
        <v>0</v>
      </c>
      <c r="P265" s="43" t="str">
        <f t="shared" si="4"/>
        <v xml:space="preserve"> </v>
      </c>
      <c r="R265" s="88"/>
    </row>
    <row r="266" spans="1:18" ht="33.75" customHeight="1" x14ac:dyDescent="0.3">
      <c r="A266" s="89"/>
      <c r="B266" s="90">
        <v>260</v>
      </c>
      <c r="C266" s="102" t="s">
        <v>99</v>
      </c>
      <c r="D266" s="91">
        <v>5</v>
      </c>
      <c r="E266" s="103" t="s">
        <v>81</v>
      </c>
      <c r="F266" s="102" t="s">
        <v>131</v>
      </c>
      <c r="G266" s="92"/>
      <c r="H266" s="93"/>
      <c r="I266" s="92"/>
      <c r="J266" s="92"/>
      <c r="K266" s="92"/>
      <c r="L266" s="25">
        <f>D266*M266</f>
        <v>17.5</v>
      </c>
      <c r="M266" s="95">
        <v>3.5</v>
      </c>
      <c r="N266" s="22"/>
      <c r="O266" s="23">
        <f>D266*N266</f>
        <v>0</v>
      </c>
      <c r="P266" s="43" t="str">
        <f t="shared" si="4"/>
        <v xml:space="preserve"> </v>
      </c>
      <c r="R266" s="88"/>
    </row>
    <row r="267" spans="1:18" ht="33.75" customHeight="1" x14ac:dyDescent="0.3">
      <c r="A267" s="89"/>
      <c r="B267" s="90">
        <v>261</v>
      </c>
      <c r="C267" s="102" t="s">
        <v>100</v>
      </c>
      <c r="D267" s="91">
        <v>5</v>
      </c>
      <c r="E267" s="103" t="s">
        <v>81</v>
      </c>
      <c r="F267" s="102" t="s">
        <v>131</v>
      </c>
      <c r="G267" s="92"/>
      <c r="H267" s="93"/>
      <c r="I267" s="92"/>
      <c r="J267" s="92"/>
      <c r="K267" s="92"/>
      <c r="L267" s="25">
        <f>D267*M267</f>
        <v>17.5</v>
      </c>
      <c r="M267" s="95">
        <v>3.5</v>
      </c>
      <c r="N267" s="22"/>
      <c r="O267" s="23">
        <f>D267*N267</f>
        <v>0</v>
      </c>
      <c r="P267" s="43" t="str">
        <f t="shared" si="4"/>
        <v xml:space="preserve"> </v>
      </c>
      <c r="R267" s="88"/>
    </row>
    <row r="268" spans="1:18" ht="33.75" customHeight="1" x14ac:dyDescent="0.3">
      <c r="A268" s="89"/>
      <c r="B268" s="90">
        <v>262</v>
      </c>
      <c r="C268" s="102" t="s">
        <v>102</v>
      </c>
      <c r="D268" s="91">
        <v>5</v>
      </c>
      <c r="E268" s="103" t="s">
        <v>81</v>
      </c>
      <c r="F268" s="102" t="s">
        <v>131</v>
      </c>
      <c r="G268" s="92"/>
      <c r="H268" s="93"/>
      <c r="I268" s="92"/>
      <c r="J268" s="92"/>
      <c r="K268" s="92"/>
      <c r="L268" s="25">
        <f>D268*M268</f>
        <v>17.5</v>
      </c>
      <c r="M268" s="95">
        <v>3.5</v>
      </c>
      <c r="N268" s="22"/>
      <c r="O268" s="23">
        <f>D268*N268</f>
        <v>0</v>
      </c>
      <c r="P268" s="43" t="str">
        <f t="shared" si="4"/>
        <v xml:space="preserve"> </v>
      </c>
      <c r="R268" s="88"/>
    </row>
    <row r="269" spans="1:18" ht="33.6" customHeight="1" x14ac:dyDescent="0.3">
      <c r="A269" s="89"/>
      <c r="B269" s="90">
        <v>263</v>
      </c>
      <c r="C269" s="62" t="s">
        <v>325</v>
      </c>
      <c r="D269" s="91">
        <v>5</v>
      </c>
      <c r="E269" s="63" t="s">
        <v>83</v>
      </c>
      <c r="F269" s="62" t="s">
        <v>136</v>
      </c>
      <c r="G269" s="92"/>
      <c r="H269" s="93"/>
      <c r="I269" s="92"/>
      <c r="J269" s="92"/>
      <c r="K269" s="92"/>
      <c r="L269" s="25">
        <f>D269*M269</f>
        <v>300</v>
      </c>
      <c r="M269" s="95">
        <v>60</v>
      </c>
      <c r="N269" s="22"/>
      <c r="O269" s="23">
        <f>D269*N269</f>
        <v>0</v>
      </c>
      <c r="P269" s="43" t="str">
        <f t="shared" si="4"/>
        <v xml:space="preserve"> </v>
      </c>
      <c r="R269" s="88"/>
    </row>
    <row r="270" spans="1:18" ht="33.75" customHeight="1" x14ac:dyDescent="0.3">
      <c r="A270" s="89"/>
      <c r="B270" s="90">
        <v>264</v>
      </c>
      <c r="C270" s="62" t="s">
        <v>326</v>
      </c>
      <c r="D270" s="91">
        <v>2</v>
      </c>
      <c r="E270" s="63" t="s">
        <v>83</v>
      </c>
      <c r="F270" s="62" t="s">
        <v>137</v>
      </c>
      <c r="G270" s="92"/>
      <c r="H270" s="93"/>
      <c r="I270" s="92"/>
      <c r="J270" s="92"/>
      <c r="K270" s="92"/>
      <c r="L270" s="25">
        <f>D270*M270</f>
        <v>100</v>
      </c>
      <c r="M270" s="95">
        <v>50</v>
      </c>
      <c r="N270" s="22"/>
      <c r="O270" s="23">
        <f>D270*N270</f>
        <v>0</v>
      </c>
      <c r="P270" s="43" t="str">
        <f t="shared" si="4"/>
        <v xml:space="preserve"> </v>
      </c>
      <c r="R270" s="88"/>
    </row>
    <row r="271" spans="1:18" ht="49.5" customHeight="1" x14ac:dyDescent="0.3">
      <c r="A271" s="89"/>
      <c r="B271" s="90">
        <v>265</v>
      </c>
      <c r="C271" s="62" t="s">
        <v>327</v>
      </c>
      <c r="D271" s="91">
        <v>2</v>
      </c>
      <c r="E271" s="63" t="s">
        <v>83</v>
      </c>
      <c r="F271" s="62" t="s">
        <v>138</v>
      </c>
      <c r="G271" s="92"/>
      <c r="H271" s="93"/>
      <c r="I271" s="92"/>
      <c r="J271" s="92"/>
      <c r="K271" s="92"/>
      <c r="L271" s="25">
        <f>D271*M271</f>
        <v>56</v>
      </c>
      <c r="M271" s="95">
        <v>28</v>
      </c>
      <c r="N271" s="22"/>
      <c r="O271" s="23">
        <f>D271*N271</f>
        <v>0</v>
      </c>
      <c r="P271" s="43" t="str">
        <f t="shared" si="4"/>
        <v xml:space="preserve"> </v>
      </c>
      <c r="R271" s="88"/>
    </row>
    <row r="272" spans="1:18" ht="49.5" customHeight="1" x14ac:dyDescent="0.3">
      <c r="A272" s="89"/>
      <c r="B272" s="90">
        <v>266</v>
      </c>
      <c r="C272" s="62" t="s">
        <v>152</v>
      </c>
      <c r="D272" s="91">
        <v>5</v>
      </c>
      <c r="E272" s="63" t="s">
        <v>83</v>
      </c>
      <c r="F272" s="62" t="s">
        <v>140</v>
      </c>
      <c r="G272" s="92"/>
      <c r="H272" s="93"/>
      <c r="I272" s="92"/>
      <c r="J272" s="92"/>
      <c r="K272" s="92"/>
      <c r="L272" s="25">
        <f>D272*M272</f>
        <v>185</v>
      </c>
      <c r="M272" s="95">
        <v>37</v>
      </c>
      <c r="N272" s="22"/>
      <c r="O272" s="23">
        <f>D272*N272</f>
        <v>0</v>
      </c>
      <c r="P272" s="43" t="str">
        <f t="shared" si="4"/>
        <v xml:space="preserve"> </v>
      </c>
      <c r="R272" s="88"/>
    </row>
    <row r="273" spans="1:18" ht="49.5" customHeight="1" x14ac:dyDescent="0.3">
      <c r="A273" s="89"/>
      <c r="B273" s="90">
        <v>267</v>
      </c>
      <c r="C273" s="62" t="s">
        <v>153</v>
      </c>
      <c r="D273" s="91">
        <v>2</v>
      </c>
      <c r="E273" s="63" t="s">
        <v>83</v>
      </c>
      <c r="F273" s="62" t="s">
        <v>140</v>
      </c>
      <c r="G273" s="92"/>
      <c r="H273" s="93"/>
      <c r="I273" s="92"/>
      <c r="J273" s="92"/>
      <c r="K273" s="92"/>
      <c r="L273" s="25">
        <f>D273*M273</f>
        <v>74</v>
      </c>
      <c r="M273" s="95">
        <v>37</v>
      </c>
      <c r="N273" s="22"/>
      <c r="O273" s="23">
        <f>D273*N273</f>
        <v>0</v>
      </c>
      <c r="P273" s="43" t="str">
        <f t="shared" si="4"/>
        <v xml:space="preserve"> </v>
      </c>
      <c r="R273" s="88"/>
    </row>
    <row r="274" spans="1:18" ht="49.5" customHeight="1" x14ac:dyDescent="0.3">
      <c r="A274" s="89"/>
      <c r="B274" s="90">
        <v>268</v>
      </c>
      <c r="C274" s="62" t="s">
        <v>154</v>
      </c>
      <c r="D274" s="91">
        <v>2</v>
      </c>
      <c r="E274" s="63" t="s">
        <v>83</v>
      </c>
      <c r="F274" s="62" t="s">
        <v>140</v>
      </c>
      <c r="G274" s="92"/>
      <c r="H274" s="93"/>
      <c r="I274" s="92"/>
      <c r="J274" s="92"/>
      <c r="K274" s="92"/>
      <c r="L274" s="25">
        <f>D274*M274</f>
        <v>74</v>
      </c>
      <c r="M274" s="95">
        <v>37</v>
      </c>
      <c r="N274" s="22"/>
      <c r="O274" s="23">
        <f>D274*N274</f>
        <v>0</v>
      </c>
      <c r="P274" s="43" t="str">
        <f t="shared" si="4"/>
        <v xml:space="preserve"> </v>
      </c>
      <c r="R274" s="88"/>
    </row>
    <row r="275" spans="1:18" ht="49.5" customHeight="1" x14ac:dyDescent="0.3">
      <c r="A275" s="89"/>
      <c r="B275" s="90">
        <v>269</v>
      </c>
      <c r="C275" s="62" t="s">
        <v>155</v>
      </c>
      <c r="D275" s="91">
        <v>2</v>
      </c>
      <c r="E275" s="63" t="s">
        <v>83</v>
      </c>
      <c r="F275" s="62" t="s">
        <v>140</v>
      </c>
      <c r="G275" s="92"/>
      <c r="H275" s="93"/>
      <c r="I275" s="92"/>
      <c r="J275" s="92"/>
      <c r="K275" s="92"/>
      <c r="L275" s="25">
        <f>D275*M275</f>
        <v>74</v>
      </c>
      <c r="M275" s="95">
        <v>37</v>
      </c>
      <c r="N275" s="22"/>
      <c r="O275" s="23">
        <f>D275*N275</f>
        <v>0</v>
      </c>
      <c r="P275" s="43" t="str">
        <f t="shared" si="4"/>
        <v xml:space="preserve"> </v>
      </c>
      <c r="R275" s="88"/>
    </row>
    <row r="276" spans="1:18" ht="49.5" customHeight="1" x14ac:dyDescent="0.3">
      <c r="A276" s="89"/>
      <c r="B276" s="90">
        <v>270</v>
      </c>
      <c r="C276" s="62" t="s">
        <v>156</v>
      </c>
      <c r="D276" s="91">
        <v>2</v>
      </c>
      <c r="E276" s="63" t="s">
        <v>83</v>
      </c>
      <c r="F276" s="62" t="s">
        <v>140</v>
      </c>
      <c r="G276" s="92"/>
      <c r="H276" s="93"/>
      <c r="I276" s="92"/>
      <c r="J276" s="92"/>
      <c r="K276" s="92"/>
      <c r="L276" s="25">
        <f>D276*M276</f>
        <v>74</v>
      </c>
      <c r="M276" s="95">
        <v>37</v>
      </c>
      <c r="N276" s="22"/>
      <c r="O276" s="23">
        <f>D276*N276</f>
        <v>0</v>
      </c>
      <c r="P276" s="43" t="str">
        <f t="shared" si="4"/>
        <v xml:space="preserve"> </v>
      </c>
      <c r="R276" s="88"/>
    </row>
    <row r="277" spans="1:18" ht="42" customHeight="1" x14ac:dyDescent="0.3">
      <c r="A277" s="89"/>
      <c r="B277" s="90">
        <v>271</v>
      </c>
      <c r="C277" s="64" t="s">
        <v>26</v>
      </c>
      <c r="D277" s="91">
        <v>1</v>
      </c>
      <c r="E277" s="65" t="s">
        <v>81</v>
      </c>
      <c r="F277" s="64" t="s">
        <v>167</v>
      </c>
      <c r="G277" s="92"/>
      <c r="H277" s="93"/>
      <c r="I277" s="92"/>
      <c r="J277" s="92"/>
      <c r="K277" s="92"/>
      <c r="L277" s="25">
        <f>D277*M277</f>
        <v>18</v>
      </c>
      <c r="M277" s="95">
        <v>18</v>
      </c>
      <c r="N277" s="22"/>
      <c r="O277" s="23">
        <f>D277*N277</f>
        <v>0</v>
      </c>
      <c r="P277" s="43" t="str">
        <f t="shared" si="4"/>
        <v xml:space="preserve"> </v>
      </c>
      <c r="R277" s="88"/>
    </row>
    <row r="278" spans="1:18" ht="42" customHeight="1" x14ac:dyDescent="0.3">
      <c r="A278" s="89"/>
      <c r="B278" s="90">
        <v>272</v>
      </c>
      <c r="C278" s="62" t="s">
        <v>168</v>
      </c>
      <c r="D278" s="91">
        <v>1</v>
      </c>
      <c r="E278" s="63" t="s">
        <v>83</v>
      </c>
      <c r="F278" s="62" t="s">
        <v>175</v>
      </c>
      <c r="G278" s="92"/>
      <c r="H278" s="93"/>
      <c r="I278" s="92"/>
      <c r="J278" s="92"/>
      <c r="K278" s="92"/>
      <c r="L278" s="25">
        <f>D278*M278</f>
        <v>25</v>
      </c>
      <c r="M278" s="95">
        <v>25</v>
      </c>
      <c r="N278" s="22"/>
      <c r="O278" s="23">
        <f>D278*N278</f>
        <v>0</v>
      </c>
      <c r="P278" s="43" t="str">
        <f t="shared" si="4"/>
        <v xml:space="preserve"> </v>
      </c>
      <c r="R278" s="88"/>
    </row>
    <row r="279" spans="1:18" ht="99.6" customHeight="1" x14ac:dyDescent="0.3">
      <c r="A279" s="89"/>
      <c r="B279" s="90">
        <v>273</v>
      </c>
      <c r="C279" s="62" t="s">
        <v>363</v>
      </c>
      <c r="D279" s="91">
        <v>5</v>
      </c>
      <c r="E279" s="63" t="s">
        <v>83</v>
      </c>
      <c r="F279" s="62" t="s">
        <v>183</v>
      </c>
      <c r="G279" s="92"/>
      <c r="H279" s="93"/>
      <c r="I279" s="92"/>
      <c r="J279" s="92"/>
      <c r="K279" s="92"/>
      <c r="L279" s="25">
        <f>D279*M279</f>
        <v>425</v>
      </c>
      <c r="M279" s="95">
        <v>85</v>
      </c>
      <c r="N279" s="22"/>
      <c r="O279" s="23">
        <f>D279*N279</f>
        <v>0</v>
      </c>
      <c r="P279" s="43" t="str">
        <f t="shared" si="4"/>
        <v xml:space="preserve"> </v>
      </c>
      <c r="R279" s="88"/>
    </row>
    <row r="280" spans="1:18" ht="47.4" customHeight="1" x14ac:dyDescent="0.3">
      <c r="A280" s="89"/>
      <c r="B280" s="90">
        <v>274</v>
      </c>
      <c r="C280" s="62" t="s">
        <v>372</v>
      </c>
      <c r="D280" s="91">
        <v>1</v>
      </c>
      <c r="E280" s="63" t="s">
        <v>81</v>
      </c>
      <c r="F280" s="62" t="s">
        <v>207</v>
      </c>
      <c r="G280" s="92"/>
      <c r="H280" s="93"/>
      <c r="I280" s="92"/>
      <c r="J280" s="92"/>
      <c r="K280" s="92"/>
      <c r="L280" s="25">
        <f>D280*M280</f>
        <v>29</v>
      </c>
      <c r="M280" s="95">
        <v>29</v>
      </c>
      <c r="N280" s="22"/>
      <c r="O280" s="23">
        <f>D280*N280</f>
        <v>0</v>
      </c>
      <c r="P280" s="43" t="str">
        <f t="shared" si="4"/>
        <v xml:space="preserve"> </v>
      </c>
      <c r="R280" s="88"/>
    </row>
    <row r="281" spans="1:18" ht="34.799999999999997" customHeight="1" x14ac:dyDescent="0.3">
      <c r="A281" s="89"/>
      <c r="B281" s="90">
        <v>275</v>
      </c>
      <c r="C281" s="62" t="s">
        <v>45</v>
      </c>
      <c r="D281" s="91">
        <v>2</v>
      </c>
      <c r="E281" s="63" t="s">
        <v>81</v>
      </c>
      <c r="F281" s="62" t="s">
        <v>209</v>
      </c>
      <c r="G281" s="92"/>
      <c r="H281" s="93"/>
      <c r="I281" s="92"/>
      <c r="J281" s="92"/>
      <c r="K281" s="92"/>
      <c r="L281" s="25">
        <f>D281*M281</f>
        <v>4</v>
      </c>
      <c r="M281" s="95">
        <v>2</v>
      </c>
      <c r="N281" s="22"/>
      <c r="O281" s="23">
        <f>D281*N281</f>
        <v>0</v>
      </c>
      <c r="P281" s="43" t="str">
        <f t="shared" si="4"/>
        <v xml:space="preserve"> </v>
      </c>
      <c r="R281" s="88"/>
    </row>
    <row r="282" spans="1:18" ht="45" customHeight="1" x14ac:dyDescent="0.3">
      <c r="A282" s="89"/>
      <c r="B282" s="90">
        <v>276</v>
      </c>
      <c r="C282" s="62" t="s">
        <v>215</v>
      </c>
      <c r="D282" s="91">
        <v>3</v>
      </c>
      <c r="E282" s="63" t="s">
        <v>81</v>
      </c>
      <c r="F282" s="62" t="s">
        <v>216</v>
      </c>
      <c r="G282" s="92"/>
      <c r="H282" s="93"/>
      <c r="I282" s="92"/>
      <c r="J282" s="92"/>
      <c r="K282" s="92"/>
      <c r="L282" s="25">
        <f>D282*M282</f>
        <v>27</v>
      </c>
      <c r="M282" s="95">
        <v>9</v>
      </c>
      <c r="N282" s="22"/>
      <c r="O282" s="23">
        <f>D282*N282</f>
        <v>0</v>
      </c>
      <c r="P282" s="43" t="str">
        <f t="shared" si="4"/>
        <v xml:space="preserve"> </v>
      </c>
      <c r="R282" s="88"/>
    </row>
    <row r="283" spans="1:18" ht="44.4" customHeight="1" x14ac:dyDescent="0.3">
      <c r="A283" s="89"/>
      <c r="B283" s="90">
        <v>277</v>
      </c>
      <c r="C283" s="62" t="s">
        <v>217</v>
      </c>
      <c r="D283" s="91">
        <v>3</v>
      </c>
      <c r="E283" s="63" t="s">
        <v>81</v>
      </c>
      <c r="F283" s="62" t="s">
        <v>216</v>
      </c>
      <c r="G283" s="92"/>
      <c r="H283" s="93"/>
      <c r="I283" s="92"/>
      <c r="J283" s="92"/>
      <c r="K283" s="92"/>
      <c r="L283" s="25">
        <f>D283*M283</f>
        <v>27</v>
      </c>
      <c r="M283" s="95">
        <v>9</v>
      </c>
      <c r="N283" s="22"/>
      <c r="O283" s="23">
        <f>D283*N283</f>
        <v>0</v>
      </c>
      <c r="P283" s="43" t="str">
        <f t="shared" si="4"/>
        <v xml:space="preserve"> </v>
      </c>
      <c r="R283" s="88"/>
    </row>
    <row r="284" spans="1:18" ht="84.6" customHeight="1" x14ac:dyDescent="0.3">
      <c r="A284" s="89"/>
      <c r="B284" s="90">
        <v>278</v>
      </c>
      <c r="C284" s="62" t="s">
        <v>53</v>
      </c>
      <c r="D284" s="91">
        <v>2</v>
      </c>
      <c r="E284" s="63" t="s">
        <v>81</v>
      </c>
      <c r="F284" s="62" t="s">
        <v>218</v>
      </c>
      <c r="G284" s="92"/>
      <c r="H284" s="93"/>
      <c r="I284" s="92"/>
      <c r="J284" s="92"/>
      <c r="K284" s="92"/>
      <c r="L284" s="25">
        <f>D284*M284</f>
        <v>16</v>
      </c>
      <c r="M284" s="95">
        <v>8</v>
      </c>
      <c r="N284" s="22"/>
      <c r="O284" s="23">
        <f>D284*N284</f>
        <v>0</v>
      </c>
      <c r="P284" s="43" t="str">
        <f t="shared" si="4"/>
        <v xml:space="preserve"> </v>
      </c>
      <c r="R284" s="88"/>
    </row>
    <row r="285" spans="1:18" ht="45" customHeight="1" x14ac:dyDescent="0.3">
      <c r="A285" s="89"/>
      <c r="B285" s="90">
        <v>279</v>
      </c>
      <c r="C285" s="62" t="s">
        <v>244</v>
      </c>
      <c r="D285" s="91">
        <v>1</v>
      </c>
      <c r="E285" s="63" t="s">
        <v>85</v>
      </c>
      <c r="F285" s="62" t="s">
        <v>87</v>
      </c>
      <c r="G285" s="92"/>
      <c r="H285" s="93"/>
      <c r="I285" s="92"/>
      <c r="J285" s="92"/>
      <c r="K285" s="92"/>
      <c r="L285" s="25">
        <f>D285*M285</f>
        <v>49</v>
      </c>
      <c r="M285" s="95">
        <v>49</v>
      </c>
      <c r="N285" s="22"/>
      <c r="O285" s="23">
        <f>D285*N285</f>
        <v>0</v>
      </c>
      <c r="P285" s="43" t="str">
        <f t="shared" si="4"/>
        <v xml:space="preserve"> </v>
      </c>
      <c r="R285" s="88"/>
    </row>
    <row r="286" spans="1:18" ht="45" customHeight="1" x14ac:dyDescent="0.3">
      <c r="A286" s="89"/>
      <c r="B286" s="90">
        <v>280</v>
      </c>
      <c r="C286" s="62" t="s">
        <v>252</v>
      </c>
      <c r="D286" s="91">
        <v>1</v>
      </c>
      <c r="E286" s="63" t="s">
        <v>83</v>
      </c>
      <c r="F286" s="62" t="s">
        <v>247</v>
      </c>
      <c r="G286" s="92"/>
      <c r="H286" s="93"/>
      <c r="I286" s="92"/>
      <c r="J286" s="92"/>
      <c r="K286" s="92"/>
      <c r="L286" s="25">
        <f>D286*M286</f>
        <v>220</v>
      </c>
      <c r="M286" s="95">
        <v>220</v>
      </c>
      <c r="N286" s="22"/>
      <c r="O286" s="23">
        <f>D286*N286</f>
        <v>0</v>
      </c>
      <c r="P286" s="43" t="str">
        <f t="shared" si="4"/>
        <v xml:space="preserve"> </v>
      </c>
      <c r="R286" s="88"/>
    </row>
    <row r="287" spans="1:18" ht="45" customHeight="1" x14ac:dyDescent="0.3">
      <c r="A287" s="89"/>
      <c r="B287" s="90">
        <v>281</v>
      </c>
      <c r="C287" s="62" t="s">
        <v>253</v>
      </c>
      <c r="D287" s="91">
        <v>1</v>
      </c>
      <c r="E287" s="63" t="s">
        <v>83</v>
      </c>
      <c r="F287" s="62" t="s">
        <v>248</v>
      </c>
      <c r="G287" s="92"/>
      <c r="H287" s="93"/>
      <c r="I287" s="92"/>
      <c r="J287" s="92"/>
      <c r="K287" s="92"/>
      <c r="L287" s="25">
        <f>D287*M287</f>
        <v>220</v>
      </c>
      <c r="M287" s="95">
        <v>220</v>
      </c>
      <c r="N287" s="22"/>
      <c r="O287" s="23">
        <f>D287*N287</f>
        <v>0</v>
      </c>
      <c r="P287" s="43" t="str">
        <f t="shared" si="4"/>
        <v xml:space="preserve"> </v>
      </c>
      <c r="R287" s="88"/>
    </row>
    <row r="288" spans="1:18" ht="45" customHeight="1" x14ac:dyDescent="0.3">
      <c r="A288" s="89"/>
      <c r="B288" s="90">
        <v>282</v>
      </c>
      <c r="C288" s="62" t="s">
        <v>55</v>
      </c>
      <c r="D288" s="91">
        <v>1</v>
      </c>
      <c r="E288" s="63" t="s">
        <v>81</v>
      </c>
      <c r="F288" s="62" t="s">
        <v>261</v>
      </c>
      <c r="G288" s="92"/>
      <c r="H288" s="93"/>
      <c r="I288" s="92"/>
      <c r="J288" s="92"/>
      <c r="K288" s="92"/>
      <c r="L288" s="25">
        <f>D288*M288</f>
        <v>80</v>
      </c>
      <c r="M288" s="95">
        <v>80</v>
      </c>
      <c r="N288" s="22"/>
      <c r="O288" s="23">
        <f>D288*N288</f>
        <v>0</v>
      </c>
      <c r="P288" s="43" t="str">
        <f t="shared" si="4"/>
        <v xml:space="preserve"> </v>
      </c>
      <c r="R288" s="88"/>
    </row>
    <row r="289" spans="1:18" ht="66" customHeight="1" x14ac:dyDescent="0.3">
      <c r="A289" s="89"/>
      <c r="B289" s="90">
        <v>283</v>
      </c>
      <c r="C289" s="62" t="s">
        <v>58</v>
      </c>
      <c r="D289" s="91">
        <v>1</v>
      </c>
      <c r="E289" s="63" t="s">
        <v>83</v>
      </c>
      <c r="F289" s="62" t="s">
        <v>264</v>
      </c>
      <c r="G289" s="92"/>
      <c r="H289" s="93"/>
      <c r="I289" s="92"/>
      <c r="J289" s="92"/>
      <c r="K289" s="92"/>
      <c r="L289" s="25">
        <f>D289*M289</f>
        <v>65</v>
      </c>
      <c r="M289" s="95">
        <v>65</v>
      </c>
      <c r="N289" s="22"/>
      <c r="O289" s="23">
        <f>D289*N289</f>
        <v>0</v>
      </c>
      <c r="P289" s="43" t="str">
        <f t="shared" si="4"/>
        <v xml:space="preserve"> </v>
      </c>
      <c r="R289" s="88"/>
    </row>
    <row r="290" spans="1:18" ht="39" customHeight="1" x14ac:dyDescent="0.3">
      <c r="A290" s="89"/>
      <c r="B290" s="90">
        <v>284</v>
      </c>
      <c r="C290" s="62" t="s">
        <v>282</v>
      </c>
      <c r="D290" s="91">
        <v>3</v>
      </c>
      <c r="E290" s="63" t="s">
        <v>83</v>
      </c>
      <c r="F290" s="62" t="s">
        <v>280</v>
      </c>
      <c r="G290" s="92"/>
      <c r="H290" s="93"/>
      <c r="I290" s="92"/>
      <c r="J290" s="92"/>
      <c r="K290" s="92"/>
      <c r="L290" s="25">
        <f>D290*M290</f>
        <v>39</v>
      </c>
      <c r="M290" s="95">
        <v>13</v>
      </c>
      <c r="N290" s="22"/>
      <c r="O290" s="23">
        <f>D290*N290</f>
        <v>0</v>
      </c>
      <c r="P290" s="43" t="str">
        <f t="shared" si="4"/>
        <v xml:space="preserve"> </v>
      </c>
      <c r="R290" s="88"/>
    </row>
    <row r="291" spans="1:18" ht="39" customHeight="1" thickBot="1" x14ac:dyDescent="0.35">
      <c r="A291" s="89"/>
      <c r="B291" s="97">
        <v>285</v>
      </c>
      <c r="C291" s="68" t="s">
        <v>72</v>
      </c>
      <c r="D291" s="98">
        <v>1</v>
      </c>
      <c r="E291" s="69" t="s">
        <v>81</v>
      </c>
      <c r="F291" s="68" t="s">
        <v>296</v>
      </c>
      <c r="G291" s="99"/>
      <c r="H291" s="100"/>
      <c r="I291" s="99"/>
      <c r="J291" s="99"/>
      <c r="K291" s="99"/>
      <c r="L291" s="26">
        <f>D291*M291</f>
        <v>16</v>
      </c>
      <c r="M291" s="101">
        <v>16</v>
      </c>
      <c r="N291" s="30"/>
      <c r="O291" s="31">
        <f>D291*N291</f>
        <v>0</v>
      </c>
      <c r="P291" s="44" t="str">
        <f t="shared" si="4"/>
        <v xml:space="preserve"> </v>
      </c>
      <c r="R291" s="88"/>
    </row>
    <row r="292" spans="1:18" ht="45.75" customHeight="1" thickTop="1" x14ac:dyDescent="0.3">
      <c r="A292" s="82"/>
      <c r="B292" s="83">
        <v>286</v>
      </c>
      <c r="C292" s="60" t="s">
        <v>126</v>
      </c>
      <c r="D292" s="116">
        <v>1</v>
      </c>
      <c r="E292" s="61" t="s">
        <v>81</v>
      </c>
      <c r="F292" s="60" t="s">
        <v>104</v>
      </c>
      <c r="G292" s="85" t="s">
        <v>362</v>
      </c>
      <c r="H292" s="86" t="s">
        <v>357</v>
      </c>
      <c r="I292" s="85" t="s">
        <v>358</v>
      </c>
      <c r="J292" s="85" t="s">
        <v>360</v>
      </c>
      <c r="K292" s="85" t="s">
        <v>359</v>
      </c>
      <c r="L292" s="24">
        <f>D292*M292</f>
        <v>53</v>
      </c>
      <c r="M292" s="117">
        <v>53</v>
      </c>
      <c r="N292" s="28"/>
      <c r="O292" s="29">
        <f>D292*N292</f>
        <v>0</v>
      </c>
      <c r="P292" s="42" t="str">
        <f t="shared" si="4"/>
        <v xml:space="preserve"> </v>
      </c>
      <c r="R292" s="88"/>
    </row>
    <row r="293" spans="1:18" ht="40.049999999999997" customHeight="1" x14ac:dyDescent="0.3">
      <c r="A293" s="89"/>
      <c r="B293" s="90">
        <v>287</v>
      </c>
      <c r="C293" s="62" t="s">
        <v>127</v>
      </c>
      <c r="D293" s="118">
        <v>1</v>
      </c>
      <c r="E293" s="63" t="s">
        <v>81</v>
      </c>
      <c r="F293" s="62" t="s">
        <v>104</v>
      </c>
      <c r="G293" s="92"/>
      <c r="H293" s="93"/>
      <c r="I293" s="92"/>
      <c r="J293" s="92"/>
      <c r="K293" s="92"/>
      <c r="L293" s="25">
        <f>D293*M293</f>
        <v>53</v>
      </c>
      <c r="M293" s="95">
        <v>53</v>
      </c>
      <c r="N293" s="22"/>
      <c r="O293" s="23">
        <f>D293*N293</f>
        <v>0</v>
      </c>
      <c r="P293" s="43" t="str">
        <f t="shared" si="4"/>
        <v xml:space="preserve"> </v>
      </c>
      <c r="R293" s="88"/>
    </row>
    <row r="294" spans="1:18" ht="40.049999999999997" customHeight="1" x14ac:dyDescent="0.3">
      <c r="A294" s="89"/>
      <c r="B294" s="90">
        <v>288</v>
      </c>
      <c r="C294" s="62" t="s">
        <v>128</v>
      </c>
      <c r="D294" s="118">
        <v>1</v>
      </c>
      <c r="E294" s="63" t="s">
        <v>81</v>
      </c>
      <c r="F294" s="62" t="s">
        <v>104</v>
      </c>
      <c r="G294" s="92"/>
      <c r="H294" s="93"/>
      <c r="I294" s="92"/>
      <c r="J294" s="92"/>
      <c r="K294" s="92"/>
      <c r="L294" s="25">
        <f>D294*M294</f>
        <v>53</v>
      </c>
      <c r="M294" s="95">
        <v>53</v>
      </c>
      <c r="N294" s="22"/>
      <c r="O294" s="23">
        <f>D294*N294</f>
        <v>0</v>
      </c>
      <c r="P294" s="43" t="str">
        <f t="shared" si="4"/>
        <v xml:space="preserve"> </v>
      </c>
      <c r="R294" s="88"/>
    </row>
    <row r="295" spans="1:18" ht="40.049999999999997" customHeight="1" x14ac:dyDescent="0.3">
      <c r="A295" s="89"/>
      <c r="B295" s="90">
        <v>289</v>
      </c>
      <c r="C295" s="66" t="s">
        <v>110</v>
      </c>
      <c r="D295" s="118">
        <v>6</v>
      </c>
      <c r="E295" s="67" t="s">
        <v>83</v>
      </c>
      <c r="F295" s="66" t="s">
        <v>124</v>
      </c>
      <c r="G295" s="92"/>
      <c r="H295" s="93"/>
      <c r="I295" s="92"/>
      <c r="J295" s="92"/>
      <c r="K295" s="92"/>
      <c r="L295" s="25">
        <f>D295*M295</f>
        <v>222</v>
      </c>
      <c r="M295" s="95">
        <v>37</v>
      </c>
      <c r="N295" s="22"/>
      <c r="O295" s="23">
        <f>D295*N295</f>
        <v>0</v>
      </c>
      <c r="P295" s="43" t="str">
        <f t="shared" si="4"/>
        <v xml:space="preserve"> </v>
      </c>
      <c r="R295" s="88"/>
    </row>
    <row r="296" spans="1:18" ht="31.8" customHeight="1" x14ac:dyDescent="0.3">
      <c r="A296" s="89"/>
      <c r="B296" s="90">
        <v>290</v>
      </c>
      <c r="C296" s="66" t="s">
        <v>326</v>
      </c>
      <c r="D296" s="118">
        <v>5</v>
      </c>
      <c r="E296" s="67" t="s">
        <v>83</v>
      </c>
      <c r="F296" s="66" t="s">
        <v>137</v>
      </c>
      <c r="G296" s="92"/>
      <c r="H296" s="93"/>
      <c r="I296" s="92"/>
      <c r="J296" s="92"/>
      <c r="K296" s="92"/>
      <c r="L296" s="25">
        <f>D296*M296</f>
        <v>250</v>
      </c>
      <c r="M296" s="95">
        <v>50</v>
      </c>
      <c r="N296" s="22"/>
      <c r="O296" s="23">
        <f>D296*N296</f>
        <v>0</v>
      </c>
      <c r="P296" s="43" t="str">
        <f t="shared" si="4"/>
        <v xml:space="preserve"> </v>
      </c>
      <c r="R296" s="88"/>
    </row>
    <row r="297" spans="1:18" ht="40.049999999999997" customHeight="1" x14ac:dyDescent="0.3">
      <c r="A297" s="89"/>
      <c r="B297" s="90">
        <v>291</v>
      </c>
      <c r="C297" s="62" t="s">
        <v>176</v>
      </c>
      <c r="D297" s="118">
        <v>3</v>
      </c>
      <c r="E297" s="63" t="s">
        <v>83</v>
      </c>
      <c r="F297" s="62" t="s">
        <v>179</v>
      </c>
      <c r="G297" s="92"/>
      <c r="H297" s="93"/>
      <c r="I297" s="92"/>
      <c r="J297" s="92"/>
      <c r="K297" s="92"/>
      <c r="L297" s="25">
        <f>D297*M297</f>
        <v>87</v>
      </c>
      <c r="M297" s="95">
        <v>29</v>
      </c>
      <c r="N297" s="22"/>
      <c r="O297" s="23">
        <f>D297*N297</f>
        <v>0</v>
      </c>
      <c r="P297" s="43" t="str">
        <f t="shared" si="4"/>
        <v xml:space="preserve"> </v>
      </c>
      <c r="R297" s="88"/>
    </row>
    <row r="298" spans="1:18" ht="109.8" customHeight="1" x14ac:dyDescent="0.3">
      <c r="A298" s="89"/>
      <c r="B298" s="90">
        <v>292</v>
      </c>
      <c r="C298" s="62" t="s">
        <v>365</v>
      </c>
      <c r="D298" s="118">
        <v>10</v>
      </c>
      <c r="E298" s="63" t="s">
        <v>83</v>
      </c>
      <c r="F298" s="62" t="s">
        <v>184</v>
      </c>
      <c r="G298" s="92"/>
      <c r="H298" s="93"/>
      <c r="I298" s="92"/>
      <c r="J298" s="92"/>
      <c r="K298" s="92"/>
      <c r="L298" s="25">
        <f>D298*M298</f>
        <v>750</v>
      </c>
      <c r="M298" s="95">
        <v>75</v>
      </c>
      <c r="N298" s="22"/>
      <c r="O298" s="23">
        <f>D298*N298</f>
        <v>0</v>
      </c>
      <c r="P298" s="43" t="str">
        <f t="shared" si="4"/>
        <v xml:space="preserve"> </v>
      </c>
      <c r="R298" s="88"/>
    </row>
    <row r="299" spans="1:18" ht="34.200000000000003" customHeight="1" x14ac:dyDescent="0.3">
      <c r="A299" s="89"/>
      <c r="B299" s="90">
        <v>293</v>
      </c>
      <c r="C299" s="62" t="s">
        <v>187</v>
      </c>
      <c r="D299" s="118">
        <v>1</v>
      </c>
      <c r="E299" s="63" t="s">
        <v>83</v>
      </c>
      <c r="F299" s="62" t="s">
        <v>355</v>
      </c>
      <c r="G299" s="92"/>
      <c r="H299" s="93"/>
      <c r="I299" s="92"/>
      <c r="J299" s="92"/>
      <c r="K299" s="92"/>
      <c r="L299" s="25">
        <f>D299*M299</f>
        <v>160</v>
      </c>
      <c r="M299" s="95">
        <v>160</v>
      </c>
      <c r="N299" s="22"/>
      <c r="O299" s="23">
        <f>D299*N299</f>
        <v>0</v>
      </c>
      <c r="P299" s="43" t="str">
        <f t="shared" si="4"/>
        <v xml:space="preserve"> </v>
      </c>
      <c r="R299" s="88"/>
    </row>
    <row r="300" spans="1:18" ht="46.2" customHeight="1" x14ac:dyDescent="0.3">
      <c r="A300" s="89"/>
      <c r="B300" s="90">
        <v>294</v>
      </c>
      <c r="C300" s="62" t="s">
        <v>33</v>
      </c>
      <c r="D300" s="118">
        <v>1</v>
      </c>
      <c r="E300" s="63" t="s">
        <v>83</v>
      </c>
      <c r="F300" s="62" t="s">
        <v>197</v>
      </c>
      <c r="G300" s="92"/>
      <c r="H300" s="93"/>
      <c r="I300" s="92"/>
      <c r="J300" s="92"/>
      <c r="K300" s="92"/>
      <c r="L300" s="25">
        <f>D300*M300</f>
        <v>43</v>
      </c>
      <c r="M300" s="95">
        <v>43</v>
      </c>
      <c r="N300" s="22"/>
      <c r="O300" s="23">
        <f>D300*N300</f>
        <v>0</v>
      </c>
      <c r="P300" s="43" t="str">
        <f t="shared" si="4"/>
        <v xml:space="preserve"> </v>
      </c>
      <c r="R300" s="88"/>
    </row>
    <row r="301" spans="1:18" ht="45" customHeight="1" x14ac:dyDescent="0.3">
      <c r="A301" s="89"/>
      <c r="B301" s="90">
        <v>295</v>
      </c>
      <c r="C301" s="62" t="s">
        <v>238</v>
      </c>
      <c r="D301" s="118">
        <v>5</v>
      </c>
      <c r="E301" s="63" t="s">
        <v>81</v>
      </c>
      <c r="F301" s="62" t="s">
        <v>230</v>
      </c>
      <c r="G301" s="92"/>
      <c r="H301" s="93"/>
      <c r="I301" s="92"/>
      <c r="J301" s="92"/>
      <c r="K301" s="92"/>
      <c r="L301" s="25">
        <f>D301*M301</f>
        <v>60</v>
      </c>
      <c r="M301" s="95">
        <v>12</v>
      </c>
      <c r="N301" s="22"/>
      <c r="O301" s="23">
        <f>D301*N301</f>
        <v>0</v>
      </c>
      <c r="P301" s="43" t="str">
        <f t="shared" si="4"/>
        <v xml:space="preserve"> </v>
      </c>
      <c r="R301" s="88"/>
    </row>
    <row r="302" spans="1:18" ht="45" customHeight="1" thickBot="1" x14ac:dyDescent="0.35">
      <c r="A302" s="89"/>
      <c r="B302" s="97">
        <v>296</v>
      </c>
      <c r="C302" s="68" t="s">
        <v>300</v>
      </c>
      <c r="D302" s="119">
        <v>1</v>
      </c>
      <c r="E302" s="69" t="s">
        <v>83</v>
      </c>
      <c r="F302" s="68" t="s">
        <v>356</v>
      </c>
      <c r="G302" s="99"/>
      <c r="H302" s="100"/>
      <c r="I302" s="99"/>
      <c r="J302" s="99"/>
      <c r="K302" s="99"/>
      <c r="L302" s="26">
        <f>D302*M302</f>
        <v>210</v>
      </c>
      <c r="M302" s="101">
        <v>210</v>
      </c>
      <c r="N302" s="30"/>
      <c r="O302" s="31">
        <f>D302*N302</f>
        <v>0</v>
      </c>
      <c r="P302" s="44" t="str">
        <f t="shared" si="4"/>
        <v xml:space="preserve"> </v>
      </c>
      <c r="R302" s="88"/>
    </row>
    <row r="303" spans="1:18" ht="13.5" customHeight="1" thickTop="1" thickBot="1" x14ac:dyDescent="0.35">
      <c r="A303" s="120"/>
      <c r="B303" s="78"/>
      <c r="C303" s="121"/>
      <c r="D303" s="78"/>
      <c r="E303" s="121"/>
      <c r="F303" s="121"/>
      <c r="G303" s="78"/>
      <c r="H303" s="121"/>
      <c r="I303" s="78"/>
      <c r="J303" s="78"/>
      <c r="K303" s="78"/>
      <c r="L303" s="78"/>
      <c r="M303" s="78"/>
      <c r="N303" s="78"/>
      <c r="O303" s="78"/>
      <c r="P303" s="122"/>
      <c r="Q303" s="78"/>
    </row>
    <row r="304" spans="1:18" ht="60.75" customHeight="1" thickTop="1" thickBot="1" x14ac:dyDescent="0.35">
      <c r="A304" s="123"/>
      <c r="B304" s="40" t="s">
        <v>332</v>
      </c>
      <c r="C304" s="40"/>
      <c r="D304" s="40"/>
      <c r="E304" s="40"/>
      <c r="F304" s="40"/>
      <c r="G304" s="40"/>
      <c r="H304" s="14"/>
      <c r="I304" s="1"/>
      <c r="J304" s="124"/>
      <c r="K304" s="124"/>
      <c r="L304" s="2"/>
      <c r="M304" s="18" t="s">
        <v>2</v>
      </c>
      <c r="N304" s="38" t="s">
        <v>3</v>
      </c>
      <c r="O304" s="125"/>
      <c r="P304" s="126"/>
      <c r="R304" s="88"/>
    </row>
    <row r="305" spans="1:17" ht="33" customHeight="1" thickTop="1" thickBot="1" x14ac:dyDescent="0.35">
      <c r="A305" s="123"/>
      <c r="B305" s="127" t="s">
        <v>4</v>
      </c>
      <c r="C305" s="127"/>
      <c r="D305" s="127"/>
      <c r="E305" s="127"/>
      <c r="F305" s="127"/>
      <c r="G305" s="127"/>
      <c r="J305" s="3"/>
      <c r="K305" s="3"/>
      <c r="L305" s="4"/>
      <c r="M305" s="19">
        <f>SUM(L7:L302)</f>
        <v>89804.5</v>
      </c>
      <c r="N305" s="39">
        <f>SUM(O7:O302)</f>
        <v>0</v>
      </c>
      <c r="O305" s="128"/>
      <c r="P305" s="129"/>
    </row>
    <row r="306" spans="1:17" ht="39.75" customHeight="1" thickTop="1" x14ac:dyDescent="0.3">
      <c r="A306" s="123"/>
      <c r="H306" s="15"/>
      <c r="I306" s="5"/>
      <c r="J306" s="6"/>
      <c r="K306" s="6"/>
      <c r="L306" s="76"/>
      <c r="M306" s="76"/>
      <c r="N306" s="123"/>
      <c r="O306" s="123"/>
      <c r="P306" s="123"/>
      <c r="Q306" s="123"/>
    </row>
    <row r="307" spans="1:17" ht="19.95" customHeight="1" x14ac:dyDescent="0.3">
      <c r="A307" s="123"/>
      <c r="J307" s="6"/>
      <c r="K307" s="6"/>
      <c r="L307" s="76"/>
      <c r="M307" s="7"/>
      <c r="N307" s="7"/>
      <c r="O307" s="7"/>
      <c r="P307" s="123"/>
      <c r="Q307" s="123"/>
    </row>
    <row r="308" spans="1:17" ht="71.25" customHeight="1" x14ac:dyDescent="0.3">
      <c r="A308" s="123"/>
      <c r="J308" s="6"/>
      <c r="K308" s="6"/>
      <c r="L308" s="76"/>
      <c r="M308" s="7"/>
      <c r="N308" s="7"/>
      <c r="O308" s="7"/>
      <c r="P308" s="123"/>
      <c r="Q308" s="123"/>
    </row>
    <row r="309" spans="1:17" ht="36" customHeight="1" x14ac:dyDescent="0.3">
      <c r="A309" s="123"/>
      <c r="J309" s="131"/>
      <c r="K309" s="131"/>
      <c r="L309" s="131"/>
      <c r="M309" s="76"/>
      <c r="N309" s="123"/>
      <c r="O309" s="123"/>
      <c r="P309" s="123"/>
      <c r="Q309" s="123"/>
    </row>
    <row r="310" spans="1:17" ht="14.25" customHeight="1" x14ac:dyDescent="0.3">
      <c r="A310" s="123"/>
      <c r="B310" s="123"/>
      <c r="C310" s="132"/>
      <c r="D310" s="133"/>
      <c r="E310" s="134"/>
      <c r="F310" s="132"/>
      <c r="G310" s="76"/>
      <c r="H310" s="132"/>
      <c r="I310" s="123"/>
      <c r="J310" s="123"/>
      <c r="K310" s="123"/>
      <c r="L310" s="76"/>
      <c r="M310" s="76"/>
      <c r="N310" s="123"/>
      <c r="O310" s="123"/>
      <c r="P310" s="123"/>
      <c r="Q310" s="123"/>
    </row>
    <row r="311" spans="1:17" ht="14.25" customHeight="1" x14ac:dyDescent="0.3">
      <c r="A311" s="123"/>
      <c r="B311" s="123"/>
      <c r="C311" s="132"/>
      <c r="D311" s="133"/>
      <c r="E311" s="134"/>
      <c r="F311" s="132"/>
      <c r="G311" s="76"/>
      <c r="H311" s="132"/>
      <c r="I311" s="123"/>
      <c r="J311" s="123"/>
      <c r="K311" s="123"/>
      <c r="L311" s="76"/>
      <c r="M311" s="76"/>
      <c r="N311" s="123"/>
      <c r="O311" s="123"/>
      <c r="P311" s="123"/>
      <c r="Q311" s="123"/>
    </row>
    <row r="312" spans="1:17" ht="14.25" customHeight="1" x14ac:dyDescent="0.3">
      <c r="A312" s="123"/>
      <c r="B312" s="123"/>
      <c r="C312" s="132"/>
      <c r="D312" s="133"/>
      <c r="E312" s="134"/>
      <c r="F312" s="132"/>
      <c r="G312" s="76"/>
      <c r="H312" s="132"/>
      <c r="I312" s="123"/>
      <c r="J312" s="123"/>
      <c r="K312" s="123"/>
      <c r="L312" s="76"/>
      <c r="M312" s="76"/>
      <c r="N312" s="123"/>
      <c r="O312" s="123"/>
      <c r="P312" s="123"/>
      <c r="Q312" s="123"/>
    </row>
    <row r="313" spans="1:17" ht="14.25" customHeight="1" x14ac:dyDescent="0.3">
      <c r="A313" s="123"/>
      <c r="B313" s="123"/>
      <c r="C313" s="132"/>
      <c r="D313" s="133"/>
      <c r="E313" s="134"/>
      <c r="F313" s="132"/>
      <c r="G313" s="76"/>
      <c r="H313" s="132"/>
      <c r="I313" s="123"/>
      <c r="J313" s="123"/>
      <c r="K313" s="123"/>
      <c r="L313" s="76"/>
      <c r="M313" s="76"/>
      <c r="N313" s="123"/>
      <c r="O313" s="123"/>
      <c r="P313" s="123"/>
      <c r="Q313" s="123"/>
    </row>
    <row r="314" spans="1:17" x14ac:dyDescent="0.3">
      <c r="A314" s="135"/>
      <c r="C314" s="9"/>
      <c r="D314" s="21"/>
      <c r="E314" s="9"/>
      <c r="F314" s="121"/>
      <c r="G314" s="21"/>
      <c r="H314" s="9"/>
      <c r="K314" s="21"/>
      <c r="L314" s="21"/>
    </row>
    <row r="315" spans="1:17" x14ac:dyDescent="0.3">
      <c r="A315" s="135"/>
      <c r="C315" s="9"/>
      <c r="D315" s="21"/>
      <c r="E315" s="9"/>
      <c r="F315" s="121"/>
      <c r="G315" s="21"/>
      <c r="H315" s="9"/>
      <c r="K315" s="21"/>
      <c r="L315" s="21"/>
    </row>
    <row r="316" spans="1:17" x14ac:dyDescent="0.3">
      <c r="A316" s="135"/>
      <c r="C316" s="9"/>
      <c r="D316" s="21"/>
      <c r="E316" s="9"/>
      <c r="F316" s="121"/>
      <c r="G316" s="21"/>
      <c r="H316" s="9"/>
      <c r="K316" s="21"/>
      <c r="L316" s="21"/>
    </row>
    <row r="317" spans="1:17" x14ac:dyDescent="0.3">
      <c r="A317" s="135"/>
      <c r="C317" s="9"/>
      <c r="D317" s="21"/>
      <c r="E317" s="9"/>
      <c r="F317" s="121"/>
      <c r="G317" s="21"/>
      <c r="H317" s="9"/>
      <c r="K317" s="21"/>
      <c r="L317" s="21"/>
    </row>
    <row r="318" spans="1:17" x14ac:dyDescent="0.3">
      <c r="A318" s="135"/>
      <c r="C318" s="9"/>
      <c r="D318" s="21"/>
      <c r="E318" s="9"/>
      <c r="F318" s="121"/>
      <c r="G318" s="21"/>
      <c r="H318" s="9"/>
      <c r="K318" s="21"/>
      <c r="L318" s="21"/>
    </row>
    <row r="319" spans="1:17" x14ac:dyDescent="0.3">
      <c r="A319" s="135"/>
      <c r="C319" s="9"/>
      <c r="D319" s="21"/>
      <c r="E319" s="9"/>
      <c r="F319" s="121"/>
      <c r="G319" s="21"/>
      <c r="H319" s="9"/>
      <c r="K319" s="21"/>
      <c r="L319" s="21"/>
    </row>
    <row r="320" spans="1:17" x14ac:dyDescent="0.3">
      <c r="A320" s="135"/>
      <c r="C320" s="9"/>
      <c r="D320" s="21"/>
      <c r="E320" s="9"/>
      <c r="F320" s="121"/>
      <c r="G320" s="21"/>
      <c r="H320" s="9"/>
      <c r="K320" s="21"/>
      <c r="L320" s="21"/>
    </row>
    <row r="321" spans="1:12" x14ac:dyDescent="0.3">
      <c r="A321" s="135"/>
      <c r="C321" s="9"/>
      <c r="D321" s="21"/>
      <c r="E321" s="9"/>
      <c r="F321" s="121"/>
      <c r="G321" s="21"/>
      <c r="H321" s="9"/>
      <c r="K321" s="21"/>
      <c r="L321" s="21"/>
    </row>
    <row r="322" spans="1:12" x14ac:dyDescent="0.3">
      <c r="A322" s="135"/>
      <c r="C322" s="9"/>
      <c r="D322" s="21"/>
      <c r="E322" s="9"/>
      <c r="F322" s="121"/>
      <c r="G322" s="21"/>
      <c r="H322" s="9"/>
      <c r="K322" s="21"/>
      <c r="L322" s="21"/>
    </row>
    <row r="323" spans="1:12" x14ac:dyDescent="0.3">
      <c r="A323" s="135"/>
      <c r="C323" s="9"/>
      <c r="D323" s="21"/>
      <c r="E323" s="9"/>
      <c r="F323" s="121"/>
      <c r="G323" s="21"/>
      <c r="H323" s="9"/>
      <c r="K323" s="21"/>
      <c r="L323" s="21"/>
    </row>
    <row r="324" spans="1:12" x14ac:dyDescent="0.3">
      <c r="A324" s="135"/>
      <c r="C324" s="9"/>
      <c r="D324" s="21"/>
      <c r="E324" s="9"/>
      <c r="F324" s="121"/>
      <c r="G324" s="21"/>
      <c r="H324" s="9"/>
      <c r="K324" s="21"/>
      <c r="L324" s="21"/>
    </row>
    <row r="325" spans="1:12" x14ac:dyDescent="0.3">
      <c r="A325" s="135"/>
      <c r="C325" s="9"/>
      <c r="D325" s="21"/>
      <c r="E325" s="9"/>
      <c r="F325" s="121"/>
      <c r="G325" s="21"/>
      <c r="H325" s="9"/>
      <c r="K325" s="21"/>
      <c r="L325" s="21"/>
    </row>
    <row r="326" spans="1:12" x14ac:dyDescent="0.3">
      <c r="A326" s="135"/>
      <c r="C326" s="9"/>
      <c r="D326" s="21"/>
      <c r="E326" s="9"/>
      <c r="F326" s="121"/>
      <c r="G326" s="21"/>
      <c r="H326" s="9"/>
      <c r="K326" s="21"/>
      <c r="L326" s="21"/>
    </row>
    <row r="327" spans="1:12" x14ac:dyDescent="0.3">
      <c r="A327" s="135"/>
      <c r="C327" s="9"/>
      <c r="D327" s="21"/>
      <c r="E327" s="9"/>
      <c r="F327" s="121"/>
      <c r="G327" s="21"/>
      <c r="H327" s="9"/>
      <c r="K327" s="21"/>
      <c r="L327" s="21"/>
    </row>
    <row r="328" spans="1:12" x14ac:dyDescent="0.3">
      <c r="A328" s="135"/>
      <c r="C328" s="9"/>
      <c r="D328" s="21"/>
      <c r="E328" s="9"/>
      <c r="F328" s="121"/>
      <c r="G328" s="21"/>
      <c r="H328" s="9"/>
      <c r="K328" s="21"/>
      <c r="L328" s="21"/>
    </row>
    <row r="329" spans="1:12" x14ac:dyDescent="0.3">
      <c r="A329" s="135"/>
      <c r="C329" s="9"/>
      <c r="D329" s="21"/>
      <c r="E329" s="9"/>
      <c r="F329" s="121"/>
      <c r="G329" s="21"/>
      <c r="H329" s="9"/>
      <c r="K329" s="21"/>
      <c r="L329" s="21"/>
    </row>
    <row r="330" spans="1:12" x14ac:dyDescent="0.3">
      <c r="A330" s="135"/>
      <c r="C330" s="9"/>
      <c r="D330" s="21"/>
      <c r="E330" s="9"/>
      <c r="F330" s="121"/>
      <c r="G330" s="21"/>
      <c r="H330" s="9"/>
      <c r="K330" s="21"/>
      <c r="L330" s="21"/>
    </row>
    <row r="331" spans="1:12" x14ac:dyDescent="0.3">
      <c r="A331" s="135"/>
      <c r="C331" s="9"/>
      <c r="D331" s="21"/>
      <c r="E331" s="9"/>
      <c r="F331" s="121"/>
      <c r="G331" s="21"/>
      <c r="H331" s="9"/>
      <c r="K331" s="21"/>
      <c r="L331" s="21"/>
    </row>
    <row r="332" spans="1:12" x14ac:dyDescent="0.3">
      <c r="A332" s="135"/>
      <c r="C332" s="9"/>
      <c r="D332" s="21"/>
      <c r="E332" s="9"/>
      <c r="F332" s="121"/>
      <c r="G332" s="21"/>
      <c r="H332" s="9"/>
      <c r="K332" s="21"/>
      <c r="L332" s="21"/>
    </row>
    <row r="333" spans="1:12" x14ac:dyDescent="0.3">
      <c r="A333" s="135"/>
      <c r="C333" s="9"/>
      <c r="D333" s="21"/>
      <c r="E333" s="9"/>
      <c r="F333" s="121"/>
      <c r="G333" s="21"/>
      <c r="H333" s="9"/>
      <c r="K333" s="21"/>
      <c r="L333" s="21"/>
    </row>
    <row r="334" spans="1:12" x14ac:dyDescent="0.3">
      <c r="A334" s="135"/>
      <c r="C334" s="9"/>
      <c r="D334" s="21"/>
      <c r="E334" s="9"/>
      <c r="F334" s="121"/>
      <c r="G334" s="21"/>
      <c r="H334" s="9"/>
      <c r="K334" s="21"/>
      <c r="L334" s="21"/>
    </row>
    <row r="335" spans="1:12" x14ac:dyDescent="0.3">
      <c r="A335" s="135"/>
      <c r="C335" s="9"/>
      <c r="D335" s="21"/>
      <c r="E335" s="9"/>
      <c r="F335" s="121"/>
      <c r="G335" s="21"/>
      <c r="H335" s="9"/>
      <c r="K335" s="21"/>
      <c r="L335" s="21"/>
    </row>
    <row r="336" spans="1:12" x14ac:dyDescent="0.3">
      <c r="A336" s="135"/>
      <c r="C336" s="9"/>
      <c r="D336" s="21"/>
      <c r="E336" s="9"/>
      <c r="F336" s="121"/>
      <c r="G336" s="21"/>
      <c r="H336" s="9"/>
      <c r="K336" s="21"/>
      <c r="L336" s="21"/>
    </row>
    <row r="337" spans="3:12" x14ac:dyDescent="0.3">
      <c r="C337" s="9"/>
      <c r="D337" s="21"/>
      <c r="E337" s="9"/>
      <c r="F337" s="121"/>
      <c r="G337" s="21"/>
      <c r="H337" s="9"/>
      <c r="K337" s="21"/>
      <c r="L337" s="21"/>
    </row>
    <row r="338" spans="3:12" x14ac:dyDescent="0.3">
      <c r="C338" s="9"/>
      <c r="D338" s="21"/>
      <c r="E338" s="9"/>
      <c r="F338" s="121"/>
      <c r="G338" s="21"/>
      <c r="H338" s="9"/>
      <c r="K338" s="21"/>
      <c r="L338" s="21"/>
    </row>
    <row r="339" spans="3:12" x14ac:dyDescent="0.3">
      <c r="C339" s="9"/>
      <c r="D339" s="21"/>
      <c r="E339" s="9"/>
      <c r="F339" s="121"/>
      <c r="G339" s="21"/>
      <c r="H339" s="9"/>
      <c r="K339" s="21"/>
      <c r="L339" s="21"/>
    </row>
    <row r="340" spans="3:12" x14ac:dyDescent="0.3">
      <c r="C340" s="9"/>
      <c r="D340" s="21"/>
      <c r="E340" s="9"/>
      <c r="F340" s="121"/>
      <c r="G340" s="21"/>
      <c r="H340" s="9"/>
      <c r="K340" s="21"/>
      <c r="L340" s="21"/>
    </row>
    <row r="341" spans="3:12" x14ac:dyDescent="0.3">
      <c r="C341" s="9"/>
      <c r="D341" s="21"/>
      <c r="E341" s="9"/>
      <c r="F341" s="121"/>
      <c r="G341" s="21"/>
      <c r="H341" s="9"/>
      <c r="K341" s="21"/>
      <c r="L341" s="21"/>
    </row>
    <row r="342" spans="3:12" x14ac:dyDescent="0.3">
      <c r="C342" s="9"/>
      <c r="D342" s="21"/>
      <c r="E342" s="9"/>
      <c r="F342" s="121"/>
      <c r="G342" s="21"/>
      <c r="H342" s="9"/>
      <c r="K342" s="21"/>
      <c r="L342" s="21"/>
    </row>
    <row r="343" spans="3:12" x14ac:dyDescent="0.3">
      <c r="C343" s="9"/>
      <c r="D343" s="21"/>
      <c r="E343" s="9"/>
      <c r="F343" s="121"/>
      <c r="G343" s="21"/>
      <c r="H343" s="9"/>
      <c r="K343" s="21"/>
      <c r="L343" s="21"/>
    </row>
    <row r="344" spans="3:12" x14ac:dyDescent="0.3">
      <c r="C344" s="9"/>
      <c r="D344" s="21"/>
      <c r="E344" s="9"/>
      <c r="F344" s="121"/>
      <c r="G344" s="21"/>
      <c r="H344" s="9"/>
      <c r="K344" s="21"/>
      <c r="L344" s="21"/>
    </row>
    <row r="345" spans="3:12" x14ac:dyDescent="0.3">
      <c r="C345" s="9"/>
      <c r="D345" s="21"/>
      <c r="E345" s="9"/>
      <c r="F345" s="121"/>
      <c r="G345" s="21"/>
      <c r="H345" s="9"/>
      <c r="K345" s="21"/>
      <c r="L345" s="21"/>
    </row>
    <row r="346" spans="3:12" x14ac:dyDescent="0.3">
      <c r="C346" s="9"/>
      <c r="D346" s="21"/>
      <c r="E346" s="9"/>
      <c r="F346" s="121"/>
      <c r="G346" s="21"/>
      <c r="H346" s="9"/>
      <c r="K346" s="21"/>
      <c r="L346" s="21"/>
    </row>
    <row r="347" spans="3:12" x14ac:dyDescent="0.3">
      <c r="C347" s="9"/>
      <c r="D347" s="21"/>
      <c r="E347" s="9"/>
      <c r="F347" s="121"/>
      <c r="G347" s="21"/>
      <c r="H347" s="9"/>
      <c r="K347" s="21"/>
      <c r="L347" s="21"/>
    </row>
    <row r="348" spans="3:12" x14ac:dyDescent="0.3">
      <c r="C348" s="9"/>
      <c r="D348" s="21"/>
      <c r="E348" s="9"/>
      <c r="F348" s="121"/>
      <c r="G348" s="21"/>
      <c r="H348" s="9"/>
      <c r="K348" s="21"/>
      <c r="L348" s="21"/>
    </row>
    <row r="349" spans="3:12" x14ac:dyDescent="0.3">
      <c r="C349" s="9"/>
      <c r="D349" s="21"/>
      <c r="E349" s="9"/>
      <c r="F349" s="121"/>
      <c r="G349" s="21"/>
      <c r="H349" s="9"/>
      <c r="K349" s="21"/>
      <c r="L349" s="21"/>
    </row>
    <row r="350" spans="3:12" x14ac:dyDescent="0.3">
      <c r="C350" s="9"/>
      <c r="D350" s="21"/>
      <c r="E350" s="9"/>
      <c r="F350" s="121"/>
      <c r="G350" s="21"/>
      <c r="H350" s="9"/>
      <c r="K350" s="21"/>
      <c r="L350" s="21"/>
    </row>
    <row r="351" spans="3:12" x14ac:dyDescent="0.3">
      <c r="C351" s="9"/>
      <c r="D351" s="21"/>
      <c r="E351" s="9"/>
      <c r="F351" s="121"/>
      <c r="G351" s="21"/>
      <c r="H351" s="9"/>
      <c r="K351" s="21"/>
      <c r="L351" s="21"/>
    </row>
    <row r="352" spans="3:12" x14ac:dyDescent="0.3">
      <c r="C352" s="9"/>
      <c r="D352" s="21"/>
      <c r="E352" s="9"/>
      <c r="F352" s="121"/>
      <c r="G352" s="21"/>
      <c r="H352" s="9"/>
      <c r="K352" s="21"/>
      <c r="L352" s="21"/>
    </row>
    <row r="353" spans="3:12" x14ac:dyDescent="0.3">
      <c r="C353" s="9"/>
      <c r="D353" s="21"/>
      <c r="E353" s="9"/>
      <c r="F353" s="121"/>
      <c r="G353" s="21"/>
      <c r="H353" s="9"/>
      <c r="K353" s="21"/>
      <c r="L353" s="21"/>
    </row>
    <row r="354" spans="3:12" x14ac:dyDescent="0.3">
      <c r="C354" s="9"/>
      <c r="D354" s="21"/>
      <c r="E354" s="9"/>
      <c r="F354" s="121"/>
      <c r="G354" s="21"/>
      <c r="H354" s="9"/>
      <c r="K354" s="21"/>
      <c r="L354" s="21"/>
    </row>
    <row r="355" spans="3:12" x14ac:dyDescent="0.3">
      <c r="C355" s="9"/>
      <c r="D355" s="21"/>
      <c r="E355" s="9"/>
      <c r="F355" s="121"/>
      <c r="G355" s="21"/>
      <c r="H355" s="9"/>
      <c r="K355" s="21"/>
      <c r="L355" s="21"/>
    </row>
    <row r="356" spans="3:12" x14ac:dyDescent="0.3">
      <c r="C356" s="9"/>
      <c r="D356" s="21"/>
      <c r="E356" s="9"/>
      <c r="F356" s="121"/>
      <c r="G356" s="21"/>
      <c r="H356" s="9"/>
      <c r="K356" s="21"/>
      <c r="L356" s="21"/>
    </row>
    <row r="357" spans="3:12" x14ac:dyDescent="0.3">
      <c r="C357" s="9"/>
      <c r="D357" s="21"/>
      <c r="E357" s="9"/>
      <c r="F357" s="121"/>
      <c r="G357" s="21"/>
      <c r="H357" s="9"/>
      <c r="K357" s="21"/>
      <c r="L357" s="21"/>
    </row>
    <row r="358" spans="3:12" x14ac:dyDescent="0.3">
      <c r="C358" s="9"/>
      <c r="D358" s="21"/>
      <c r="E358" s="9"/>
      <c r="F358" s="121"/>
      <c r="G358" s="21"/>
      <c r="H358" s="9"/>
      <c r="K358" s="21"/>
      <c r="L358" s="21"/>
    </row>
    <row r="359" spans="3:12" x14ac:dyDescent="0.3">
      <c r="C359" s="9"/>
      <c r="D359" s="21"/>
      <c r="E359" s="9"/>
      <c r="F359" s="121"/>
      <c r="G359" s="21"/>
      <c r="H359" s="9"/>
      <c r="K359" s="21"/>
      <c r="L359" s="21"/>
    </row>
    <row r="360" spans="3:12" x14ac:dyDescent="0.3">
      <c r="C360" s="9"/>
      <c r="D360" s="21"/>
      <c r="E360" s="9"/>
      <c r="F360" s="121"/>
      <c r="G360" s="21"/>
      <c r="H360" s="9"/>
      <c r="K360" s="21"/>
      <c r="L360" s="21"/>
    </row>
    <row r="361" spans="3:12" x14ac:dyDescent="0.3">
      <c r="C361" s="9"/>
      <c r="D361" s="21"/>
      <c r="E361" s="9"/>
      <c r="F361" s="121"/>
      <c r="G361" s="21"/>
      <c r="H361" s="9"/>
      <c r="K361" s="21"/>
      <c r="L361" s="21"/>
    </row>
    <row r="362" spans="3:12" x14ac:dyDescent="0.3">
      <c r="C362" s="9"/>
      <c r="D362" s="21"/>
      <c r="E362" s="9"/>
      <c r="F362" s="121"/>
      <c r="G362" s="21"/>
      <c r="H362" s="9"/>
      <c r="K362" s="21"/>
      <c r="L362" s="21"/>
    </row>
    <row r="363" spans="3:12" x14ac:dyDescent="0.3">
      <c r="C363" s="9"/>
      <c r="D363" s="21"/>
      <c r="E363" s="9"/>
      <c r="F363" s="121"/>
      <c r="G363" s="21"/>
      <c r="H363" s="9"/>
      <c r="K363" s="21"/>
      <c r="L363" s="21"/>
    </row>
    <row r="364" spans="3:12" x14ac:dyDescent="0.3">
      <c r="C364" s="9"/>
      <c r="D364" s="21"/>
      <c r="E364" s="9"/>
      <c r="F364" s="121"/>
      <c r="G364" s="21"/>
      <c r="H364" s="9"/>
      <c r="K364" s="21"/>
      <c r="L364" s="21"/>
    </row>
    <row r="365" spans="3:12" x14ac:dyDescent="0.3">
      <c r="C365" s="9"/>
      <c r="D365" s="21"/>
      <c r="E365" s="9"/>
      <c r="F365" s="121"/>
      <c r="G365" s="21"/>
      <c r="H365" s="9"/>
      <c r="K365" s="21"/>
      <c r="L365" s="21"/>
    </row>
    <row r="366" spans="3:12" x14ac:dyDescent="0.3">
      <c r="C366" s="9"/>
      <c r="D366" s="21"/>
      <c r="E366" s="9"/>
      <c r="F366" s="121"/>
      <c r="G366" s="21"/>
      <c r="H366" s="9"/>
      <c r="K366" s="21"/>
      <c r="L366" s="21"/>
    </row>
    <row r="367" spans="3:12" x14ac:dyDescent="0.3">
      <c r="C367" s="9"/>
      <c r="D367" s="21"/>
      <c r="E367" s="9"/>
      <c r="F367" s="121"/>
      <c r="G367" s="21"/>
      <c r="H367" s="9"/>
      <c r="K367" s="21"/>
      <c r="L367" s="21"/>
    </row>
    <row r="368" spans="3:12" x14ac:dyDescent="0.3">
      <c r="C368" s="9"/>
      <c r="D368" s="21"/>
      <c r="E368" s="9"/>
      <c r="F368" s="121"/>
      <c r="G368" s="21"/>
      <c r="H368" s="9"/>
      <c r="K368" s="21"/>
      <c r="L368" s="21"/>
    </row>
    <row r="369" spans="3:12" x14ac:dyDescent="0.3">
      <c r="C369" s="9"/>
      <c r="D369" s="21"/>
      <c r="E369" s="9"/>
      <c r="F369" s="121"/>
      <c r="G369" s="21"/>
      <c r="H369" s="9"/>
      <c r="K369" s="21"/>
      <c r="L369" s="21"/>
    </row>
    <row r="370" spans="3:12" x14ac:dyDescent="0.3">
      <c r="C370" s="9"/>
      <c r="D370" s="21"/>
      <c r="E370" s="9"/>
      <c r="F370" s="121"/>
      <c r="G370" s="21"/>
      <c r="H370" s="9"/>
      <c r="K370" s="21"/>
      <c r="L370" s="21"/>
    </row>
    <row r="371" spans="3:12" x14ac:dyDescent="0.3">
      <c r="C371" s="9"/>
      <c r="D371" s="21"/>
      <c r="E371" s="9"/>
      <c r="F371" s="121"/>
      <c r="G371" s="21"/>
      <c r="H371" s="9"/>
      <c r="K371" s="21"/>
      <c r="L371" s="21"/>
    </row>
    <row r="372" spans="3:12" x14ac:dyDescent="0.3">
      <c r="C372" s="9"/>
      <c r="D372" s="21"/>
      <c r="E372" s="9"/>
      <c r="F372" s="121"/>
      <c r="G372" s="21"/>
      <c r="H372" s="9"/>
      <c r="K372" s="21"/>
      <c r="L372" s="21"/>
    </row>
    <row r="373" spans="3:12" x14ac:dyDescent="0.3">
      <c r="C373" s="9"/>
      <c r="D373" s="21"/>
      <c r="E373" s="9"/>
      <c r="F373" s="121"/>
      <c r="G373" s="21"/>
      <c r="H373" s="9"/>
      <c r="K373" s="21"/>
      <c r="L373" s="21"/>
    </row>
    <row r="374" spans="3:12" x14ac:dyDescent="0.3">
      <c r="C374" s="9"/>
      <c r="D374" s="21"/>
      <c r="E374" s="9"/>
      <c r="F374" s="121"/>
      <c r="G374" s="21"/>
      <c r="H374" s="9"/>
      <c r="K374" s="21"/>
      <c r="L374" s="21"/>
    </row>
    <row r="375" spans="3:12" x14ac:dyDescent="0.3">
      <c r="C375" s="9"/>
      <c r="D375" s="21"/>
      <c r="E375" s="9"/>
      <c r="F375" s="121"/>
      <c r="G375" s="21"/>
      <c r="H375" s="9"/>
      <c r="K375" s="21"/>
      <c r="L375" s="21"/>
    </row>
    <row r="376" spans="3:12" x14ac:dyDescent="0.3">
      <c r="C376" s="9"/>
      <c r="D376" s="21"/>
      <c r="E376" s="9"/>
      <c r="F376" s="121"/>
      <c r="G376" s="21"/>
      <c r="H376" s="9"/>
      <c r="K376" s="21"/>
      <c r="L376" s="21"/>
    </row>
    <row r="377" spans="3:12" x14ac:dyDescent="0.3">
      <c r="C377" s="9"/>
      <c r="D377" s="21"/>
      <c r="E377" s="9"/>
      <c r="F377" s="121"/>
      <c r="G377" s="21"/>
      <c r="H377" s="9"/>
      <c r="K377" s="21"/>
      <c r="L377" s="21"/>
    </row>
    <row r="378" spans="3:12" x14ac:dyDescent="0.3">
      <c r="C378" s="9"/>
      <c r="D378" s="21"/>
      <c r="E378" s="9"/>
      <c r="F378" s="121"/>
      <c r="G378" s="21"/>
      <c r="H378" s="9"/>
      <c r="K378" s="21"/>
      <c r="L378" s="21"/>
    </row>
    <row r="379" spans="3:12" x14ac:dyDescent="0.3">
      <c r="C379" s="9"/>
      <c r="D379" s="21"/>
      <c r="E379" s="9"/>
      <c r="F379" s="121"/>
      <c r="G379" s="21"/>
      <c r="H379" s="9"/>
      <c r="K379" s="21"/>
      <c r="L379" s="21"/>
    </row>
    <row r="380" spans="3:12" x14ac:dyDescent="0.3">
      <c r="C380" s="9"/>
      <c r="D380" s="21"/>
      <c r="E380" s="9"/>
      <c r="F380" s="121"/>
      <c r="G380" s="21"/>
      <c r="H380" s="9"/>
      <c r="K380" s="21"/>
      <c r="L380" s="21"/>
    </row>
    <row r="381" spans="3:12" x14ac:dyDescent="0.3">
      <c r="C381" s="9"/>
      <c r="D381" s="21"/>
      <c r="E381" s="9"/>
      <c r="F381" s="121"/>
      <c r="G381" s="21"/>
      <c r="H381" s="9"/>
      <c r="K381" s="21"/>
      <c r="L381" s="21"/>
    </row>
    <row r="382" spans="3:12" x14ac:dyDescent="0.3">
      <c r="C382" s="9"/>
      <c r="D382" s="21"/>
      <c r="E382" s="9"/>
      <c r="F382" s="121"/>
      <c r="G382" s="21"/>
      <c r="H382" s="9"/>
      <c r="K382" s="21"/>
      <c r="L382" s="21"/>
    </row>
    <row r="383" spans="3:12" x14ac:dyDescent="0.3">
      <c r="C383" s="9"/>
      <c r="D383" s="21"/>
      <c r="E383" s="9"/>
      <c r="F383" s="121"/>
      <c r="G383" s="21"/>
      <c r="H383" s="9"/>
      <c r="K383" s="21"/>
      <c r="L383" s="21"/>
    </row>
    <row r="384" spans="3:12" x14ac:dyDescent="0.3">
      <c r="C384" s="9"/>
      <c r="D384" s="21"/>
      <c r="E384" s="9"/>
      <c r="F384" s="121"/>
      <c r="G384" s="21"/>
      <c r="H384" s="9"/>
      <c r="K384" s="21"/>
      <c r="L384" s="21"/>
    </row>
    <row r="385" spans="3:12" x14ac:dyDescent="0.3">
      <c r="C385" s="9"/>
      <c r="D385" s="21"/>
      <c r="E385" s="9"/>
      <c r="F385" s="121"/>
      <c r="G385" s="21"/>
      <c r="H385" s="9"/>
      <c r="K385" s="21"/>
      <c r="L385" s="21"/>
    </row>
    <row r="386" spans="3:12" x14ac:dyDescent="0.3">
      <c r="C386" s="9"/>
      <c r="D386" s="21"/>
      <c r="E386" s="9"/>
      <c r="F386" s="121"/>
      <c r="G386" s="21"/>
      <c r="H386" s="9"/>
      <c r="K386" s="21"/>
      <c r="L386" s="21"/>
    </row>
    <row r="387" spans="3:12" x14ac:dyDescent="0.3">
      <c r="C387" s="9"/>
      <c r="D387" s="21"/>
      <c r="E387" s="9"/>
      <c r="F387" s="121"/>
      <c r="G387" s="21"/>
      <c r="H387" s="9"/>
      <c r="K387" s="21"/>
      <c r="L387" s="21"/>
    </row>
    <row r="388" spans="3:12" x14ac:dyDescent="0.3">
      <c r="C388" s="9"/>
      <c r="D388" s="21"/>
      <c r="E388" s="9"/>
      <c r="F388" s="121"/>
      <c r="G388" s="21"/>
      <c r="H388" s="9"/>
      <c r="K388" s="21"/>
      <c r="L388" s="21"/>
    </row>
    <row r="389" spans="3:12" x14ac:dyDescent="0.3">
      <c r="C389" s="9"/>
      <c r="D389" s="21"/>
      <c r="E389" s="9"/>
      <c r="F389" s="121"/>
      <c r="G389" s="21"/>
      <c r="H389" s="9"/>
      <c r="K389" s="21"/>
      <c r="L389" s="21"/>
    </row>
    <row r="390" spans="3:12" x14ac:dyDescent="0.3">
      <c r="C390" s="9"/>
      <c r="D390" s="21"/>
      <c r="E390" s="9"/>
      <c r="F390" s="121"/>
      <c r="G390" s="21"/>
      <c r="H390" s="9"/>
      <c r="K390" s="21"/>
      <c r="L390" s="21"/>
    </row>
    <row r="391" spans="3:12" x14ac:dyDescent="0.3">
      <c r="C391" s="9"/>
      <c r="D391" s="21"/>
      <c r="E391" s="9"/>
      <c r="F391" s="121"/>
      <c r="G391" s="21"/>
      <c r="H391" s="9"/>
      <c r="K391" s="21"/>
      <c r="L391" s="21"/>
    </row>
    <row r="392" spans="3:12" x14ac:dyDescent="0.3">
      <c r="C392" s="9"/>
      <c r="D392" s="21"/>
      <c r="E392" s="9"/>
      <c r="F392" s="121"/>
      <c r="G392" s="21"/>
      <c r="H392" s="9"/>
      <c r="K392" s="21"/>
      <c r="L392" s="21"/>
    </row>
    <row r="393" spans="3:12" x14ac:dyDescent="0.3">
      <c r="C393" s="9"/>
      <c r="D393" s="21"/>
      <c r="E393" s="9"/>
      <c r="F393" s="121"/>
      <c r="G393" s="21"/>
      <c r="H393" s="9"/>
      <c r="K393" s="21"/>
      <c r="L393" s="21"/>
    </row>
    <row r="394" spans="3:12" x14ac:dyDescent="0.3">
      <c r="C394" s="9"/>
      <c r="D394" s="21"/>
      <c r="E394" s="9"/>
      <c r="F394" s="121"/>
      <c r="G394" s="21"/>
      <c r="H394" s="9"/>
      <c r="K394" s="21"/>
      <c r="L394" s="21"/>
    </row>
    <row r="395" spans="3:12" x14ac:dyDescent="0.3">
      <c r="C395" s="9"/>
      <c r="D395" s="21"/>
      <c r="E395" s="9"/>
      <c r="F395" s="121"/>
      <c r="G395" s="21"/>
      <c r="H395" s="9"/>
      <c r="K395" s="21"/>
      <c r="L395" s="21"/>
    </row>
    <row r="396" spans="3:12" x14ac:dyDescent="0.3">
      <c r="C396" s="9"/>
      <c r="D396" s="21"/>
      <c r="E396" s="9"/>
      <c r="F396" s="121"/>
      <c r="G396" s="21"/>
      <c r="H396" s="9"/>
      <c r="K396" s="21"/>
      <c r="L396" s="21"/>
    </row>
    <row r="397" spans="3:12" x14ac:dyDescent="0.3">
      <c r="C397" s="9"/>
      <c r="D397" s="21"/>
      <c r="E397" s="9"/>
      <c r="F397" s="121"/>
      <c r="G397" s="21"/>
      <c r="H397" s="9"/>
      <c r="K397" s="21"/>
      <c r="L397" s="21"/>
    </row>
    <row r="398" spans="3:12" x14ac:dyDescent="0.3">
      <c r="C398" s="9"/>
      <c r="D398" s="21"/>
      <c r="E398" s="9"/>
      <c r="F398" s="121"/>
      <c r="G398" s="21"/>
      <c r="H398" s="9"/>
      <c r="K398" s="21"/>
      <c r="L398" s="21"/>
    </row>
    <row r="399" spans="3:12" x14ac:dyDescent="0.3">
      <c r="C399" s="9"/>
      <c r="D399" s="21"/>
      <c r="E399" s="9"/>
      <c r="F399" s="121"/>
      <c r="G399" s="21"/>
      <c r="H399" s="9"/>
      <c r="K399" s="21"/>
      <c r="L399" s="21"/>
    </row>
    <row r="400" spans="3:12" x14ac:dyDescent="0.3">
      <c r="C400" s="9"/>
      <c r="D400" s="21"/>
      <c r="E400" s="9"/>
      <c r="F400" s="121"/>
      <c r="G400" s="21"/>
      <c r="H400" s="9"/>
      <c r="K400" s="21"/>
      <c r="L400" s="21"/>
    </row>
    <row r="401" spans="3:12" x14ac:dyDescent="0.3">
      <c r="C401" s="9"/>
      <c r="D401" s="21"/>
      <c r="E401" s="9"/>
      <c r="F401" s="121"/>
      <c r="G401" s="21"/>
      <c r="H401" s="9"/>
      <c r="K401" s="21"/>
      <c r="L401" s="21"/>
    </row>
    <row r="402" spans="3:12" x14ac:dyDescent="0.3">
      <c r="C402" s="9"/>
      <c r="D402" s="21"/>
      <c r="E402" s="9"/>
      <c r="F402" s="121"/>
      <c r="G402" s="21"/>
      <c r="H402" s="9"/>
      <c r="K402" s="21"/>
      <c r="L402" s="21"/>
    </row>
    <row r="403" spans="3:12" x14ac:dyDescent="0.3">
      <c r="C403" s="9"/>
      <c r="D403" s="21"/>
      <c r="E403" s="9"/>
      <c r="F403" s="121"/>
      <c r="G403" s="21"/>
      <c r="H403" s="9"/>
      <c r="K403" s="21"/>
      <c r="L403" s="21"/>
    </row>
    <row r="404" spans="3:12" x14ac:dyDescent="0.3">
      <c r="C404" s="9"/>
      <c r="D404" s="21"/>
      <c r="E404" s="9"/>
      <c r="F404" s="121"/>
      <c r="G404" s="21"/>
      <c r="H404" s="9"/>
      <c r="K404" s="21"/>
      <c r="L404" s="21"/>
    </row>
    <row r="405" spans="3:12" x14ac:dyDescent="0.3">
      <c r="C405" s="9"/>
      <c r="D405" s="21"/>
      <c r="E405" s="9"/>
      <c r="F405" s="121"/>
      <c r="G405" s="21"/>
      <c r="H405" s="9"/>
      <c r="K405" s="21"/>
      <c r="L405" s="21"/>
    </row>
    <row r="406" spans="3:12" x14ac:dyDescent="0.3">
      <c r="C406" s="9"/>
      <c r="D406" s="21"/>
      <c r="E406" s="9"/>
      <c r="F406" s="121"/>
      <c r="G406" s="21"/>
      <c r="H406" s="9"/>
      <c r="K406" s="21"/>
      <c r="L406" s="21"/>
    </row>
    <row r="407" spans="3:12" x14ac:dyDescent="0.3">
      <c r="C407" s="9"/>
      <c r="D407" s="21"/>
      <c r="E407" s="9"/>
      <c r="F407" s="121"/>
      <c r="G407" s="21"/>
      <c r="H407" s="9"/>
      <c r="K407" s="21"/>
      <c r="L407" s="21"/>
    </row>
    <row r="408" spans="3:12" x14ac:dyDescent="0.3">
      <c r="C408" s="9"/>
      <c r="D408" s="21"/>
      <c r="E408" s="9"/>
      <c r="F408" s="121"/>
      <c r="G408" s="21"/>
      <c r="H408" s="9"/>
      <c r="K408" s="21"/>
      <c r="L408" s="21"/>
    </row>
    <row r="409" spans="3:12" x14ac:dyDescent="0.3">
      <c r="C409" s="9"/>
      <c r="D409" s="21"/>
      <c r="E409" s="9"/>
      <c r="F409" s="121"/>
      <c r="G409" s="21"/>
      <c r="H409" s="9"/>
      <c r="K409" s="21"/>
      <c r="L409" s="21"/>
    </row>
    <row r="410" spans="3:12" x14ac:dyDescent="0.3">
      <c r="C410" s="9"/>
      <c r="D410" s="21"/>
      <c r="E410" s="9"/>
      <c r="F410" s="121"/>
      <c r="G410" s="21"/>
      <c r="H410" s="9"/>
      <c r="K410" s="21"/>
      <c r="L410" s="21"/>
    </row>
    <row r="411" spans="3:12" x14ac:dyDescent="0.3">
      <c r="C411" s="9"/>
      <c r="D411" s="21"/>
      <c r="E411" s="9"/>
      <c r="F411" s="121"/>
      <c r="G411" s="21"/>
      <c r="H411" s="9"/>
      <c r="K411" s="21"/>
      <c r="L411" s="21"/>
    </row>
    <row r="412" spans="3:12" x14ac:dyDescent="0.3">
      <c r="C412" s="9"/>
      <c r="D412" s="21"/>
      <c r="E412" s="9"/>
      <c r="F412" s="121"/>
      <c r="G412" s="21"/>
      <c r="H412" s="9"/>
      <c r="K412" s="21"/>
      <c r="L412" s="21"/>
    </row>
    <row r="413" spans="3:12" x14ac:dyDescent="0.3">
      <c r="C413" s="9"/>
      <c r="D413" s="21"/>
      <c r="E413" s="9"/>
      <c r="F413" s="121"/>
      <c r="G413" s="21"/>
      <c r="H413" s="9"/>
      <c r="K413" s="21"/>
      <c r="L413" s="21"/>
    </row>
    <row r="414" spans="3:12" x14ac:dyDescent="0.3">
      <c r="C414" s="9"/>
      <c r="D414" s="21"/>
      <c r="E414" s="9"/>
      <c r="F414" s="121"/>
      <c r="G414" s="21"/>
      <c r="H414" s="9"/>
      <c r="K414" s="21"/>
      <c r="L414" s="21"/>
    </row>
    <row r="415" spans="3:12" x14ac:dyDescent="0.3">
      <c r="C415" s="9"/>
      <c r="D415" s="21"/>
      <c r="E415" s="9"/>
      <c r="F415" s="121"/>
      <c r="G415" s="21"/>
      <c r="H415" s="9"/>
      <c r="K415" s="21"/>
      <c r="L415" s="21"/>
    </row>
    <row r="416" spans="3:12" x14ac:dyDescent="0.3">
      <c r="C416" s="9"/>
      <c r="D416" s="21"/>
      <c r="E416" s="9"/>
      <c r="F416" s="121"/>
      <c r="G416" s="21"/>
      <c r="H416" s="9"/>
      <c r="K416" s="21"/>
      <c r="L416" s="21"/>
    </row>
    <row r="417" spans="3:12" x14ac:dyDescent="0.3">
      <c r="C417" s="9"/>
      <c r="D417" s="21"/>
      <c r="E417" s="9"/>
      <c r="F417" s="121"/>
      <c r="G417" s="21"/>
      <c r="H417" s="9"/>
      <c r="K417" s="21"/>
      <c r="L417" s="21"/>
    </row>
    <row r="418" spans="3:12" x14ac:dyDescent="0.3">
      <c r="C418" s="9"/>
      <c r="D418" s="21"/>
      <c r="E418" s="9"/>
      <c r="F418" s="121"/>
      <c r="G418" s="21"/>
      <c r="H418" s="9"/>
      <c r="K418" s="21"/>
      <c r="L418" s="21"/>
    </row>
    <row r="419" spans="3:12" x14ac:dyDescent="0.3">
      <c r="C419" s="9"/>
      <c r="D419" s="21"/>
      <c r="E419" s="9"/>
      <c r="F419" s="121"/>
      <c r="G419" s="21"/>
      <c r="H419" s="9"/>
      <c r="K419" s="21"/>
      <c r="L419" s="21"/>
    </row>
    <row r="420" spans="3:12" x14ac:dyDescent="0.3">
      <c r="C420" s="9"/>
      <c r="D420" s="21"/>
      <c r="E420" s="9"/>
      <c r="F420" s="121"/>
      <c r="G420" s="21"/>
      <c r="H420" s="9"/>
      <c r="K420" s="21"/>
      <c r="L420" s="21"/>
    </row>
    <row r="421" spans="3:12" x14ac:dyDescent="0.3">
      <c r="C421" s="9"/>
      <c r="D421" s="21"/>
      <c r="E421" s="9"/>
      <c r="F421" s="121"/>
      <c r="G421" s="21"/>
      <c r="H421" s="9"/>
      <c r="K421" s="21"/>
      <c r="L421" s="21"/>
    </row>
    <row r="422" spans="3:12" x14ac:dyDescent="0.3">
      <c r="C422" s="9"/>
      <c r="D422" s="21"/>
      <c r="E422" s="9"/>
      <c r="F422" s="121"/>
      <c r="G422" s="21"/>
      <c r="H422" s="9"/>
      <c r="K422" s="21"/>
      <c r="L422" s="21"/>
    </row>
    <row r="423" spans="3:12" x14ac:dyDescent="0.3">
      <c r="C423" s="9"/>
      <c r="D423" s="21"/>
      <c r="E423" s="9"/>
      <c r="F423" s="121"/>
      <c r="G423" s="21"/>
      <c r="H423" s="9"/>
      <c r="K423" s="21"/>
      <c r="L423" s="21"/>
    </row>
    <row r="424" spans="3:12" x14ac:dyDescent="0.3">
      <c r="C424" s="9"/>
      <c r="D424" s="21"/>
      <c r="E424" s="9"/>
      <c r="F424" s="121"/>
      <c r="G424" s="21"/>
      <c r="H424" s="9"/>
      <c r="K424" s="21"/>
      <c r="L424" s="21"/>
    </row>
    <row r="425" spans="3:12" x14ac:dyDescent="0.3">
      <c r="C425" s="9"/>
      <c r="D425" s="21"/>
      <c r="E425" s="9"/>
      <c r="F425" s="121"/>
      <c r="G425" s="21"/>
      <c r="H425" s="9"/>
      <c r="K425" s="21"/>
      <c r="L425" s="21"/>
    </row>
    <row r="426" spans="3:12" x14ac:dyDescent="0.3">
      <c r="C426" s="9"/>
      <c r="D426" s="21"/>
      <c r="E426" s="9"/>
      <c r="F426" s="121"/>
      <c r="G426" s="21"/>
      <c r="H426" s="9"/>
      <c r="K426" s="21"/>
      <c r="L426" s="21"/>
    </row>
    <row r="427" spans="3:12" x14ac:dyDescent="0.3">
      <c r="C427" s="9"/>
      <c r="D427" s="21"/>
      <c r="E427" s="9"/>
      <c r="F427" s="121"/>
      <c r="G427" s="21"/>
      <c r="H427" s="9"/>
      <c r="K427" s="21"/>
      <c r="L427" s="21"/>
    </row>
    <row r="428" spans="3:12" x14ac:dyDescent="0.3">
      <c r="C428" s="9"/>
      <c r="D428" s="21"/>
      <c r="E428" s="9"/>
      <c r="F428" s="121"/>
      <c r="G428" s="21"/>
      <c r="H428" s="9"/>
      <c r="K428" s="21"/>
      <c r="L428" s="21"/>
    </row>
    <row r="429" spans="3:12" x14ac:dyDescent="0.3">
      <c r="C429" s="9"/>
      <c r="D429" s="21"/>
      <c r="E429" s="9"/>
      <c r="F429" s="121"/>
      <c r="G429" s="21"/>
      <c r="H429" s="9"/>
      <c r="K429" s="21"/>
      <c r="L429" s="21"/>
    </row>
    <row r="430" spans="3:12" x14ac:dyDescent="0.3">
      <c r="C430" s="9"/>
      <c r="D430" s="21"/>
      <c r="E430" s="9"/>
      <c r="F430" s="121"/>
      <c r="G430" s="21"/>
      <c r="H430" s="9"/>
      <c r="K430" s="21"/>
      <c r="L430" s="21"/>
    </row>
    <row r="431" spans="3:12" x14ac:dyDescent="0.3">
      <c r="C431" s="9"/>
      <c r="D431" s="21"/>
      <c r="E431" s="9"/>
      <c r="F431" s="121"/>
      <c r="G431" s="21"/>
      <c r="H431" s="9"/>
      <c r="K431" s="21"/>
      <c r="L431" s="21"/>
    </row>
    <row r="432" spans="3:12" x14ac:dyDescent="0.3">
      <c r="C432" s="9"/>
      <c r="D432" s="21"/>
      <c r="E432" s="9"/>
      <c r="F432" s="121"/>
      <c r="G432" s="21"/>
      <c r="H432" s="9"/>
      <c r="K432" s="21"/>
      <c r="L432" s="21"/>
    </row>
    <row r="433" spans="3:12" x14ac:dyDescent="0.3">
      <c r="C433" s="9"/>
      <c r="D433" s="21"/>
      <c r="E433" s="9"/>
      <c r="F433" s="121"/>
      <c r="G433" s="21"/>
      <c r="H433" s="9"/>
      <c r="K433" s="21"/>
      <c r="L433" s="21"/>
    </row>
    <row r="434" spans="3:12" x14ac:dyDescent="0.3">
      <c r="C434" s="9"/>
      <c r="D434" s="21"/>
      <c r="E434" s="9"/>
      <c r="F434" s="121"/>
      <c r="G434" s="21"/>
      <c r="H434" s="9"/>
      <c r="K434" s="21"/>
      <c r="L434" s="21"/>
    </row>
    <row r="435" spans="3:12" x14ac:dyDescent="0.3">
      <c r="C435" s="9"/>
      <c r="D435" s="21"/>
      <c r="E435" s="9"/>
      <c r="F435" s="121"/>
      <c r="G435" s="21"/>
      <c r="H435" s="9"/>
      <c r="K435" s="21"/>
      <c r="L435" s="21"/>
    </row>
    <row r="436" spans="3:12" x14ac:dyDescent="0.3">
      <c r="C436" s="9"/>
      <c r="D436" s="21"/>
      <c r="E436" s="9"/>
      <c r="F436" s="121"/>
      <c r="G436" s="21"/>
      <c r="H436" s="9"/>
      <c r="K436" s="21"/>
      <c r="L436" s="21"/>
    </row>
    <row r="437" spans="3:12" x14ac:dyDescent="0.3">
      <c r="C437" s="9"/>
      <c r="D437" s="21"/>
      <c r="E437" s="9"/>
      <c r="F437" s="121"/>
      <c r="G437" s="21"/>
      <c r="H437" s="9"/>
      <c r="K437" s="21"/>
      <c r="L437" s="21"/>
    </row>
    <row r="438" spans="3:12" x14ac:dyDescent="0.3">
      <c r="C438" s="9"/>
      <c r="D438" s="21"/>
      <c r="E438" s="9"/>
      <c r="F438" s="121"/>
      <c r="G438" s="21"/>
      <c r="H438" s="9"/>
      <c r="K438" s="21"/>
      <c r="L438" s="21"/>
    </row>
    <row r="439" spans="3:12" x14ac:dyDescent="0.3">
      <c r="C439" s="9"/>
      <c r="D439" s="21"/>
      <c r="E439" s="9"/>
      <c r="F439" s="121"/>
      <c r="G439" s="21"/>
      <c r="H439" s="9"/>
      <c r="K439" s="21"/>
      <c r="L439" s="21"/>
    </row>
    <row r="440" spans="3:12" x14ac:dyDescent="0.3">
      <c r="C440" s="9"/>
      <c r="D440" s="21"/>
      <c r="E440" s="9"/>
      <c r="F440" s="121"/>
      <c r="G440" s="21"/>
      <c r="H440" s="9"/>
      <c r="K440" s="21"/>
      <c r="L440" s="21"/>
    </row>
    <row r="441" spans="3:12" x14ac:dyDescent="0.3">
      <c r="C441" s="9"/>
      <c r="D441" s="21"/>
      <c r="E441" s="9"/>
      <c r="F441" s="121"/>
      <c r="G441" s="21"/>
      <c r="H441" s="9"/>
      <c r="K441" s="21"/>
      <c r="L441" s="21"/>
    </row>
    <row r="442" spans="3:12" x14ac:dyDescent="0.3">
      <c r="C442" s="9"/>
      <c r="D442" s="21"/>
      <c r="E442" s="9"/>
      <c r="F442" s="121"/>
      <c r="G442" s="21"/>
      <c r="H442" s="9"/>
      <c r="K442" s="21"/>
      <c r="L442" s="21"/>
    </row>
    <row r="443" spans="3:12" x14ac:dyDescent="0.3">
      <c r="C443" s="9"/>
      <c r="D443" s="21"/>
      <c r="E443" s="9"/>
      <c r="F443" s="121"/>
      <c r="G443" s="21"/>
      <c r="H443" s="9"/>
      <c r="K443" s="21"/>
      <c r="L443" s="21"/>
    </row>
    <row r="444" spans="3:12" x14ac:dyDescent="0.3">
      <c r="C444" s="9"/>
      <c r="D444" s="21"/>
      <c r="E444" s="9"/>
      <c r="F444" s="121"/>
      <c r="G444" s="21"/>
      <c r="H444" s="9"/>
      <c r="K444" s="21"/>
      <c r="L444" s="21"/>
    </row>
    <row r="445" spans="3:12" x14ac:dyDescent="0.3">
      <c r="C445" s="9"/>
      <c r="D445" s="21"/>
      <c r="E445" s="9"/>
      <c r="F445" s="121"/>
      <c r="G445" s="21"/>
      <c r="H445" s="9"/>
      <c r="K445" s="21"/>
      <c r="L445" s="21"/>
    </row>
  </sheetData>
  <sheetProtection password="F79C" sheet="1" objects="1" scenarios="1" selectLockedCells="1"/>
  <mergeCells count="44">
    <mergeCell ref="B1:E1"/>
    <mergeCell ref="C3:C4"/>
    <mergeCell ref="D3:E4"/>
    <mergeCell ref="F3:I4"/>
    <mergeCell ref="N304:P304"/>
    <mergeCell ref="N305:P305"/>
    <mergeCell ref="B304:G304"/>
    <mergeCell ref="B305:G305"/>
    <mergeCell ref="N1:P1"/>
    <mergeCell ref="G7:G125"/>
    <mergeCell ref="H7:H125"/>
    <mergeCell ref="I7:I125"/>
    <mergeCell ref="J7:J125"/>
    <mergeCell ref="K7:K125"/>
    <mergeCell ref="K126:K172"/>
    <mergeCell ref="G173:G190"/>
    <mergeCell ref="H173:H190"/>
    <mergeCell ref="I173:I190"/>
    <mergeCell ref="J173:J190"/>
    <mergeCell ref="K173:K190"/>
    <mergeCell ref="G126:G172"/>
    <mergeCell ref="H126:H172"/>
    <mergeCell ref="I126:I172"/>
    <mergeCell ref="J126:J172"/>
    <mergeCell ref="K292:K302"/>
    <mergeCell ref="J292:J302"/>
    <mergeCell ref="I292:I302"/>
    <mergeCell ref="H292:H302"/>
    <mergeCell ref="G292:G302"/>
    <mergeCell ref="G245:G291"/>
    <mergeCell ref="H245:H291"/>
    <mergeCell ref="I245:I291"/>
    <mergeCell ref="J245:J291"/>
    <mergeCell ref="J191:J207"/>
    <mergeCell ref="K245:K291"/>
    <mergeCell ref="K208:K244"/>
    <mergeCell ref="J208:J244"/>
    <mergeCell ref="K191:K207"/>
    <mergeCell ref="I208:I244"/>
    <mergeCell ref="H208:H244"/>
    <mergeCell ref="G191:G207"/>
    <mergeCell ref="H191:H207"/>
    <mergeCell ref="I191:I207"/>
    <mergeCell ref="G208:G244"/>
  </mergeCells>
  <conditionalFormatting sqref="B7:B302">
    <cfRule type="containsBlanks" dxfId="30" priority="664">
      <formula>LEN(TRIM(B7))=0</formula>
    </cfRule>
  </conditionalFormatting>
  <conditionalFormatting sqref="B7:B302">
    <cfRule type="cellIs" dxfId="29" priority="659" operator="greaterThanOrEqual">
      <formula>1</formula>
    </cfRule>
  </conditionalFormatting>
  <conditionalFormatting sqref="N7:N8 N12 N16 N20 N24 N28 N32 N36 N40 N44 N48 N52 N56 N60 N64 N68 N72 N76 N80 N84 N88 N92 N95 N99 N103 N107 N111 N115 N119 N122 N126 N130 N134 N138 N142 N146 N150 N154 N158 N161 N165 N169 N173 N177 N180 N184 N188 N192 N196 N199 N203 N207 N211 N215 N219 N223 N227 N231 N235 N242 N245 N249 N253 N257 N261 N268 N272 N279 N283 N287 N291 N295 N298 N302">
    <cfRule type="notContainsBlanks" dxfId="28" priority="54">
      <formula>LEN(TRIM(N7))&gt;0</formula>
    </cfRule>
    <cfRule type="containsBlanks" dxfId="27" priority="55">
      <formula>LEN(TRIM(N7))=0</formula>
    </cfRule>
  </conditionalFormatting>
  <conditionalFormatting sqref="N7:N8 N12 N16 N20 N24 N28 N32 N36 N40 N44 N48 N52 N56 N60 N64 N68 N72 N76 N80 N84 N88 N92 N95 N99 N103 N107 N111 N115 N119 N122 N126 N130 N134 N138 N142 N146 N150 N154 N158 N161 N165 N169 N173 N177 N180 N184 N188 N192 N196 N199 N203 N207 N211 N215 N219 N223 N227 N231 N235 N242 N245 N249 N253 N257 N261 N268 N272 N279 N283 N287 N291 N295 N298 N302">
    <cfRule type="notContainsBlanks" dxfId="26" priority="53">
      <formula>LEN(TRIM(N7))&gt;0</formula>
    </cfRule>
  </conditionalFormatting>
  <conditionalFormatting sqref="P7:P302">
    <cfRule type="cellIs" dxfId="25" priority="51" operator="equal">
      <formula>"NEVYHOVUJE"</formula>
    </cfRule>
    <cfRule type="cellIs" dxfId="24" priority="52" operator="equal">
      <formula>"VYHOVUJE"</formula>
    </cfRule>
  </conditionalFormatting>
  <conditionalFormatting sqref="N9 N13 N17 N21 N25 N29 N33 N37 N41 N45 N49 N53 N57 N61 N65 N69 N73 N77 N81 N85 N89 N93 N96 N100 N104 N108 N112 N116 N120 N123 N127 N131 N135 N139 N143 N147 N151 N155 N159 N162 N166 N170 N174 N178 N181 N185 N189 N193 N200 N204 N208 N212 N216 N220 N224 N228 N232 N236 N239 N243 N246 N250 N254 N258 N262 N265 N269 N273 N276 N280 N284 N288 N292 N296 N299">
    <cfRule type="notContainsBlanks" dxfId="23" priority="34">
      <formula>LEN(TRIM(N9))&gt;0</formula>
    </cfRule>
    <cfRule type="containsBlanks" dxfId="22" priority="35">
      <formula>LEN(TRIM(N9))=0</formula>
    </cfRule>
  </conditionalFormatting>
  <conditionalFormatting sqref="N9 N13 N17 N21 N25 N29 N33 N37 N41 N45 N49 N53 N57 N61 N65 N69 N73 N77 N81 N85 N89 N93 N96 N100 N104 N108 N112 N116 N120 N123 N127 N131 N135 N139 N143 N147 N151 N155 N159 N162 N166 N170 N174 N178 N181 N185 N189 N193 N200 N204 N208 N212 N216 N220 N224 N228 N232 N236 N239 N243 N246 N250 N254 N258 N262 N265 N269 N273 N276 N280 N284 N288 N292 N296 N299">
    <cfRule type="notContainsBlanks" dxfId="21" priority="33">
      <formula>LEN(TRIM(N9))&gt;0</formula>
    </cfRule>
  </conditionalFormatting>
  <conditionalFormatting sqref="N10 N14 N18 N22 N26 N30 N34 N38 N42 N46 N50 N54 N58 N62 N66 N70 N74 N78 N82 N86 N90 N97 N101 N105 N109 N113 N117 N124 N128 N132 N136 N140 N144 N148 N152 N156 N163 N167 N171 N175 N182 N186 N190 N194 N197 N201 N205 N209 N213 N217 N221 N225 N229 N233 N237 N240 N247 N251 N255 N259 N263 N266 N270 N274 N277 N281 N285 N289 N293 N300">
    <cfRule type="notContainsBlanks" dxfId="20" priority="29">
      <formula>LEN(TRIM(N10))&gt;0</formula>
    </cfRule>
    <cfRule type="containsBlanks" dxfId="19" priority="30">
      <formula>LEN(TRIM(N10))=0</formula>
    </cfRule>
  </conditionalFormatting>
  <conditionalFormatting sqref="N10 N14 N18 N22 N26 N30 N34 N38 N42 N46 N50 N54 N58 N62 N66 N70 N74 N78 N82 N86 N90 N97 N101 N105 N109 N113 N117 N124 N128 N132 N136 N140 N144 N148 N152 N156 N163 N167 N171 N175 N182 N186 N190 N194 N197 N201 N205 N209 N213 N217 N221 N225 N229 N233 N237 N240 N247 N251 N255 N259 N263 N266 N270 N274 N277 N281 N285 N289 N293 N300">
    <cfRule type="notContainsBlanks" dxfId="18" priority="28">
      <formula>LEN(TRIM(N10))&gt;0</formula>
    </cfRule>
  </conditionalFormatting>
  <conditionalFormatting sqref="N11 N15 N19 N23 N27 N31 N35 N39 N43 N47 N51 N55 N59 N63 N67 N71 N75 N79 N83 N87 N91 N94 N98 N102 N106 N110 N114 N118 N121 N125 N129 N133 N137 N141 N145 N149 N153 N157 N160 N164 N168 N172 N176 N179 N183 N187 N191 N195 N198 N202 N206 N210 N214 N218 N222 N226 N230 N234 N238 N241 N244 N248 N252 N256 N260 N264 N267 N271 N275 N278 N282 N286 N290 N294 N297 N301">
    <cfRule type="notContainsBlanks" dxfId="17" priority="24">
      <formula>LEN(TRIM(N11))&gt;0</formula>
    </cfRule>
    <cfRule type="containsBlanks" dxfId="16" priority="25">
      <formula>LEN(TRIM(N11))=0</formula>
    </cfRule>
  </conditionalFormatting>
  <conditionalFormatting sqref="N11 N15 N19 N23 N27 N31 N35 N39 N43 N47 N51 N55 N59 N63 N67 N71 N75 N79 N83 N87 N91 N94 N98 N102 N106 N110 N114 N118 N121 N125 N129 N133 N137 N141 N145 N149 N153 N157 N160 N164 N168 N172 N176 N179 N183 N187 N191 N195 N198 N202 N206 N210 N214 N218 N222 N226 N230 N234 N238 N241 N244 N248 N252 N256 N260 N264 N267 N271 N275 N278 N282 N286 N290 N294 N297 N301">
    <cfRule type="notContainsBlanks" dxfId="15" priority="23">
      <formula>LEN(TRIM(N11))&gt;0</formula>
    </cfRule>
  </conditionalFormatting>
  <conditionalFormatting sqref="D292:D302">
    <cfRule type="containsBlanks" dxfId="14" priority="15">
      <formula>LEN(TRIM(D292))=0</formula>
    </cfRule>
  </conditionalFormatting>
  <conditionalFormatting sqref="D7:D57">
    <cfRule type="containsBlanks" dxfId="13" priority="14">
      <formula>LEN(TRIM(D7))=0</formula>
    </cfRule>
  </conditionalFormatting>
  <conditionalFormatting sqref="D106:D125 D96:D101 D87:D94 D58:D85">
    <cfRule type="containsBlanks" dxfId="12" priority="13">
      <formula>LEN(TRIM(D58))=0</formula>
    </cfRule>
  </conditionalFormatting>
  <conditionalFormatting sqref="D102:D104">
    <cfRule type="containsBlanks" dxfId="11" priority="12">
      <formula>LEN(TRIM(D102))=0</formula>
    </cfRule>
  </conditionalFormatting>
  <conditionalFormatting sqref="D105">
    <cfRule type="containsBlanks" dxfId="10" priority="11">
      <formula>LEN(TRIM(D105))=0</formula>
    </cfRule>
  </conditionalFormatting>
  <conditionalFormatting sqref="D95">
    <cfRule type="containsBlanks" dxfId="9" priority="10">
      <formula>LEN(TRIM(D95))=0</formula>
    </cfRule>
  </conditionalFormatting>
  <conditionalFormatting sqref="D86">
    <cfRule type="containsBlanks" dxfId="8" priority="9">
      <formula>LEN(TRIM(D86))=0</formula>
    </cfRule>
  </conditionalFormatting>
  <conditionalFormatting sqref="D126:D167 D169:D172">
    <cfRule type="containsBlanks" dxfId="7" priority="8">
      <formula>LEN(TRIM(D126))=0</formula>
    </cfRule>
  </conditionalFormatting>
  <conditionalFormatting sqref="D168">
    <cfRule type="containsBlanks" dxfId="6" priority="7">
      <formula>LEN(TRIM(D168))=0</formula>
    </cfRule>
  </conditionalFormatting>
  <conditionalFormatting sqref="D173:D180">
    <cfRule type="containsBlanks" dxfId="5" priority="6">
      <formula>LEN(TRIM(D173))=0</formula>
    </cfRule>
  </conditionalFormatting>
  <conditionalFormatting sqref="D181:D188">
    <cfRule type="containsBlanks" dxfId="4" priority="5">
      <formula>LEN(TRIM(D181))=0</formula>
    </cfRule>
  </conditionalFormatting>
  <conditionalFormatting sqref="D189:D190">
    <cfRule type="containsBlanks" dxfId="3" priority="4">
      <formula>LEN(TRIM(D189))=0</formula>
    </cfRule>
  </conditionalFormatting>
  <conditionalFormatting sqref="D191:D207">
    <cfRule type="containsBlanks" dxfId="2" priority="3">
      <formula>LEN(TRIM(D191))=0</formula>
    </cfRule>
  </conditionalFormatting>
  <conditionalFormatting sqref="D208:D244">
    <cfRule type="containsBlanks" dxfId="1" priority="2">
      <formula>LEN(TRIM(D208))=0</formula>
    </cfRule>
  </conditionalFormatting>
  <conditionalFormatting sqref="D245:D291">
    <cfRule type="containsBlanks" dxfId="0" priority="1">
      <formula>LEN(TRIM(D245))=0</formula>
    </cfRule>
  </conditionalFormatting>
  <dataValidations count="2">
    <dataValidation type="list" showInputMessage="1" showErrorMessage="1" sqref="H7 H126 H173 H292 H245 H191 H208">
      <formula1>"ANO,NE"</formula1>
    </dataValidation>
    <dataValidation type="list" showInputMessage="1" showErrorMessage="1" sqref="E7:E302">
      <formula1>"ks,bal,sada,"</formula1>
    </dataValidation>
  </dataValidations>
  <pageMargins left="0.70866141732283472" right="0.70866141732283472" top="0.78740157480314965" bottom="0.78740157480314965" header="0.31496062992125984" footer="0.31496062992125984"/>
  <pageSetup paperSize="9" scale="4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2016-11-16T07:02:05Z</cp:lastPrinted>
  <dcterms:created xsi:type="dcterms:W3CDTF">2014-03-05T12:43:32Z</dcterms:created>
  <dcterms:modified xsi:type="dcterms:W3CDTF">2016-11-16T07:23:10Z</dcterms:modified>
</cp:coreProperties>
</file>