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6"/>
  <workbookPr updateLinks="never" defaultThemeVersion="124226"/>
  <bookViews>
    <workbookView xWindow="3405" yWindow="2445" windowWidth="14400" windowHeight="3675" tabRatio="939"/>
  </bookViews>
  <sheets>
    <sheet name="Kancelářské potřeby" sheetId="22" r:id="rId1"/>
  </sheets>
  <definedNames>
    <definedName name="_xlnm.Print_Area" localSheetId="0">'Kancelářské potřeby'!$B$1:$P$145</definedName>
  </definedNames>
  <calcPr calcId="125725"/>
</workbook>
</file>

<file path=xl/calcChain.xml><?xml version="1.0" encoding="utf-8"?>
<calcChain xmlns="http://schemas.openxmlformats.org/spreadsheetml/2006/main">
  <c r="O12" i="2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O68"/>
  <c r="P68"/>
  <c r="O69"/>
  <c r="P69"/>
  <c r="O70"/>
  <c r="P70"/>
  <c r="O71"/>
  <c r="P71"/>
  <c r="O72"/>
  <c r="P72"/>
  <c r="O73"/>
  <c r="P73"/>
  <c r="O74"/>
  <c r="P74"/>
  <c r="O75"/>
  <c r="P75"/>
  <c r="O76"/>
  <c r="P76"/>
  <c r="O77"/>
  <c r="P77"/>
  <c r="O78"/>
  <c r="P78"/>
  <c r="O79"/>
  <c r="P79"/>
  <c r="O80"/>
  <c r="P80"/>
  <c r="O81"/>
  <c r="P81"/>
  <c r="O82"/>
  <c r="P82"/>
  <c r="O83"/>
  <c r="P83"/>
  <c r="O84"/>
  <c r="P84"/>
  <c r="O85"/>
  <c r="P85"/>
  <c r="O86"/>
  <c r="P86"/>
  <c r="O87"/>
  <c r="P87"/>
  <c r="O88"/>
  <c r="P88"/>
  <c r="O89"/>
  <c r="P89"/>
  <c r="O90"/>
  <c r="P90"/>
  <c r="O91"/>
  <c r="P91"/>
  <c r="O92"/>
  <c r="P92"/>
  <c r="O93"/>
  <c r="P93"/>
  <c r="O94"/>
  <c r="P94"/>
  <c r="O95"/>
  <c r="P95"/>
  <c r="O96"/>
  <c r="P96"/>
  <c r="O97"/>
  <c r="P97"/>
  <c r="O98"/>
  <c r="P98"/>
  <c r="O99"/>
  <c r="P99"/>
  <c r="O100"/>
  <c r="P100"/>
  <c r="O101"/>
  <c r="P101"/>
  <c r="O102"/>
  <c r="P102"/>
  <c r="O103"/>
  <c r="P103"/>
  <c r="O104"/>
  <c r="P104"/>
  <c r="O105"/>
  <c r="P105"/>
  <c r="O106"/>
  <c r="P106"/>
  <c r="O107"/>
  <c r="P107"/>
  <c r="O108"/>
  <c r="P108"/>
  <c r="O109"/>
  <c r="P109"/>
  <c r="O110"/>
  <c r="P110"/>
  <c r="O111"/>
  <c r="P111"/>
  <c r="O112"/>
  <c r="P112"/>
  <c r="O113"/>
  <c r="P113"/>
  <c r="O114"/>
  <c r="P114"/>
  <c r="O115"/>
  <c r="P115"/>
  <c r="O116"/>
  <c r="P116"/>
  <c r="O117"/>
  <c r="P117"/>
  <c r="O118"/>
  <c r="P118"/>
  <c r="O119"/>
  <c r="P119"/>
  <c r="O120"/>
  <c r="P120"/>
  <c r="O121"/>
  <c r="P121"/>
  <c r="O122"/>
  <c r="P122"/>
  <c r="O123"/>
  <c r="P123"/>
  <c r="O124"/>
  <c r="P124"/>
  <c r="O125"/>
  <c r="P125"/>
  <c r="O126"/>
  <c r="P126"/>
  <c r="O127"/>
  <c r="P127"/>
  <c r="O128"/>
  <c r="P128"/>
  <c r="O129"/>
  <c r="P129"/>
  <c r="O130"/>
  <c r="P130"/>
  <c r="O131"/>
  <c r="P131"/>
  <c r="O132"/>
  <c r="P132"/>
  <c r="O133"/>
  <c r="P133"/>
  <c r="O134"/>
  <c r="P134"/>
  <c r="O135"/>
  <c r="P135"/>
  <c r="O136"/>
  <c r="P136"/>
  <c r="O137"/>
  <c r="P137"/>
  <c r="O138"/>
  <c r="P138"/>
  <c r="O139"/>
  <c r="P139"/>
  <c r="O140"/>
  <c r="P140"/>
  <c r="O141"/>
  <c r="P141"/>
  <c r="O142"/>
  <c r="P142"/>
  <c r="P11"/>
  <c r="O11"/>
  <c r="O10"/>
  <c r="O9"/>
  <c r="O8"/>
  <c r="O7"/>
  <c r="P10"/>
  <c r="P9"/>
  <c r="P8"/>
  <c r="P7"/>
  <c r="L105" l="1"/>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74" l="1"/>
  <c r="L75"/>
  <c r="L70"/>
  <c r="L85"/>
  <c r="L86"/>
  <c r="L87"/>
  <c r="L88"/>
  <c r="L89"/>
  <c r="L90"/>
  <c r="L91"/>
  <c r="L92"/>
  <c r="L93"/>
  <c r="L94"/>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1"/>
  <c r="L72"/>
  <c r="L73"/>
  <c r="L8" l="1"/>
  <c r="L9"/>
  <c r="L10"/>
  <c r="L11"/>
  <c r="L12"/>
  <c r="L13"/>
  <c r="L14"/>
  <c r="L15"/>
  <c r="L76"/>
  <c r="L77"/>
  <c r="L78"/>
  <c r="L79"/>
  <c r="L80"/>
  <c r="L81"/>
  <c r="L82"/>
  <c r="L83"/>
  <c r="L84"/>
  <c r="L95"/>
  <c r="L96"/>
  <c r="L97"/>
  <c r="L98"/>
  <c r="L99"/>
  <c r="L100"/>
  <c r="L101"/>
  <c r="L102"/>
  <c r="L103"/>
  <c r="L104"/>
  <c r="L7"/>
  <c r="M145" l="1"/>
  <c r="N145" l="1"/>
</calcChain>
</file>

<file path=xl/sharedStrings.xml><?xml version="1.0" encoding="utf-8"?>
<sst xmlns="http://schemas.openxmlformats.org/spreadsheetml/2006/main" count="452" uniqueCount="252">
  <si>
    <t>Množství</t>
  </si>
  <si>
    <t>Položka</t>
  </si>
  <si>
    <t>[DOPLNÍ UCHAZEČ]</t>
  </si>
  <si>
    <t>CELKOVÁ MAXIMÁLNÍ CENA za celou VZ 
v Kč BEZ DPH</t>
  </si>
  <si>
    <t>CELKOVÁ NABÍDKOVÁ CENA v Kč bez DPH</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</si>
  <si>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</si>
  <si>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</si>
  <si>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</si>
  <si>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</si>
  <si>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</si>
  <si>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Euroobal A4 - hladký</t>
  </si>
  <si>
    <t>bal</t>
  </si>
  <si>
    <t>čiré, min. 45 mic., balení 100 ks.</t>
  </si>
  <si>
    <t xml:space="preserve">Samolepící bločky 38 x 51 mm,  4 x neon  </t>
  </si>
  <si>
    <t>samolepicí blok, každý lístek má podél jedné strany lepivý pásek, 4 barvy po 50 listech v balení.</t>
  </si>
  <si>
    <t>Sešit A5 linka</t>
  </si>
  <si>
    <t>ks</t>
  </si>
  <si>
    <t xml:space="preserve">min.40 listů. </t>
  </si>
  <si>
    <t>Sešit A4 linka</t>
  </si>
  <si>
    <t>Taška obchodní - obálka A4/dno</t>
  </si>
  <si>
    <t>obálky bílé samolepící se dnem A4.</t>
  </si>
  <si>
    <t>Lepicí tyčinka  min. 40g</t>
  </si>
  <si>
    <t>Vhodné na papír, karton, nevysychá, neobsahuje rozpouštědla.</t>
  </si>
  <si>
    <t>Kovová tužka (versatilka)</t>
  </si>
  <si>
    <t>vyměnítelná tuha.</t>
  </si>
  <si>
    <t>Tuhy do kovové tužky (versatilky)</t>
  </si>
  <si>
    <t>min. 6 ks v balení.</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</si>
  <si>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</si>
  <si>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</si>
  <si>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</si>
  <si>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</si>
  <si>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Popisovač - 0,3 mm - sada 4ks</t>
  </si>
  <si>
    <t>sada</t>
  </si>
  <si>
    <t>jemný plastický hrot, šíře stopy 0,3 mm, sada barvy černá, zelená červená, modrá.</t>
  </si>
  <si>
    <t>Popisovač lihový 0,6 mm - černý</t>
  </si>
  <si>
    <t xml:space="preserve">ks </t>
  </si>
  <si>
    <t>voděodolný, otěruvzdorný inkoust,šíře stopy 0,6mm, ventilační uzávěr, na papír, folie, sklo, plasty, polystyrén.</t>
  </si>
  <si>
    <t>Zvýrazňovač 1-4 mm - sada 6ks</t>
  </si>
  <si>
    <t>klínový hrot, šíře stopy 1-4 mm, ventilační uzávěr , vhodný i na faxový papír. 6 ks v balení.</t>
  </si>
  <si>
    <t>Děrovačka - min.20 listů</t>
  </si>
  <si>
    <t>s bočním raménkem pro nastavení formátu, s ukazatelem středu,rozteč děr 8cm, kapac. děrování min.20 listů současně.</t>
  </si>
  <si>
    <t>Sešívaška min.10listů</t>
  </si>
  <si>
    <t>sešití min.10 listů, spojovače No.10.</t>
  </si>
  <si>
    <t>Sešívačka min.20listů</t>
  </si>
  <si>
    <t>sešití min.20 listů, spojovače 24/6, celokovová nebo kovová + pevný plast.</t>
  </si>
  <si>
    <t>Spony kancelářské  32</t>
  </si>
  <si>
    <t xml:space="preserve">rozměr 32 mm, pozinkované,lesklé, min. 75ks v balení.  </t>
  </si>
  <si>
    <t>Spony aktové 50</t>
  </si>
  <si>
    <t>rozměr 50mm, pozinkované , lesklé, min. 75ks v balení.</t>
  </si>
  <si>
    <t>Připínáčky kobercové</t>
  </si>
  <si>
    <t>Kobercové hřeby niklované , nýtované, min.75ks v balení.</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</si>
  <si>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</si>
  <si>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</si>
  <si>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</si>
  <si>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</si>
  <si>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Korekční pero</t>
  </si>
  <si>
    <t>korekční lak v tužce, tenký kovový hrot.</t>
  </si>
  <si>
    <t>Rychlouzavírací sáčky 8x12</t>
  </si>
  <si>
    <t>100 ks v balení.</t>
  </si>
  <si>
    <t>Rychlouzavírací sáčky 15x22</t>
  </si>
  <si>
    <t>Příjmový pokladní doklad - číslovaný</t>
  </si>
  <si>
    <t>formát A6, propisovací, 100 listů.</t>
  </si>
  <si>
    <t>Pryž v tužce, posuvná</t>
  </si>
  <si>
    <t>na grafitové tužky, plastové tělo.</t>
  </si>
  <si>
    <t xml:space="preserve">Papír xerox A4 kvalita "B"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</si>
  <si>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</si>
  <si>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Kolej B2,Máchova 20,Plzeň</t>
  </si>
  <si>
    <t>SKM - pí Keglerová, mob: 606665155</t>
  </si>
  <si>
    <t>Čistič na bílé tabule</t>
  </si>
  <si>
    <t>čistič s rozprašovačem, rychlé a efektivní čištění bílých tabulí, odstraňuje popisovače, min. 250ml.</t>
  </si>
  <si>
    <t xml:space="preserve">Čisticí houba magnetická na bílé tabule </t>
  </si>
  <si>
    <t>s filcem, vyměnitelné vložky.</t>
  </si>
  <si>
    <t>Popisovač tabulový 6 mm - sada 4ks</t>
  </si>
  <si>
    <t>stíratelný popisovač na whiteboardové tabule, světlostálý, vláknový hrot, šíře stopy 6 mm, ventilační uzávěr.  Sada 4 ks.</t>
  </si>
  <si>
    <t>Sady Pětatřicátníků 14, Plzeň, FPR, místnost PC 213</t>
  </si>
  <si>
    <t>Lenka Krouparová, tel.37763 7001</t>
  </si>
  <si>
    <t xml:space="preserve">Podložka A4 s klipem jednoduchá </t>
  </si>
  <si>
    <t>formát A4, plast, kovový klip.</t>
  </si>
  <si>
    <t>Podložka A4 s klipem uzaviratelná</t>
  </si>
  <si>
    <t>formát A4, plast, kovový klip, uzavíratelná (pro řidiče).</t>
  </si>
  <si>
    <t>S. Mattová, 702020897</t>
  </si>
  <si>
    <t>Sedláčkova 15, Plzeň, 4. NP, č. dv. 405</t>
  </si>
  <si>
    <t>Box magazin cca 330 x 250 mm</t>
  </si>
  <si>
    <t>otevřený archivační box, ruční lepenka min.1000g/m2. 
Dodávka v rozloženém stavu s návodem na jednoduché složení, rozměr cca 330 x 230 x 75mm.</t>
  </si>
  <si>
    <t>Spisové desky s tkanicemi</t>
  </si>
  <si>
    <t xml:space="preserve">formát A4,  lepenka potažená papírem.  </t>
  </si>
  <si>
    <t>Rozlišovač kartonový A4 - min. 5 barev</t>
  </si>
  <si>
    <t>barevný rozlišovač,  formát A4, euroděrování, 
popisovatelný titulní list, min. 5 listů/ balení.</t>
  </si>
  <si>
    <t>Rozlišovač kartonový A4  - 12 barev</t>
  </si>
  <si>
    <t>barevný rozlišovač, formát A4, euroděrování, 
popisovatelný titulní list, 12 listů/ balení.</t>
  </si>
  <si>
    <t>Desky s klipem A4 - červená zadní strana</t>
  </si>
  <si>
    <t xml:space="preserve">plastové desky na dokumenty A4, se sponou ze speciální oceli, archivace a prezentace neděrovaných dokumentů, 
snadné a rychlé zakládání a vyjímání dokumentů, průhledná přední a barevná zadní strana. </t>
  </si>
  <si>
    <t>Desky s klipem A4 - žlutá zadní strana</t>
  </si>
  <si>
    <t>Obaly "L" A4 - čirá</t>
  </si>
  <si>
    <t>nezávěsné hladké PVC obaly, vkládání na šířku i na výšku, min. 150 mic, 10 ks v balení.</t>
  </si>
  <si>
    <t xml:space="preserve">Desky přední pro kroužkovou vazbu - čiré </t>
  </si>
  <si>
    <t>průhledné čiré krycí desky min. 150 mic, přední strana, formát A4, 100ks/bal</t>
  </si>
  <si>
    <t>Desky zadní pro kroužkovou vazbu - bílé</t>
  </si>
  <si>
    <t>obálky pro kroužkovou perfovazbu, formát A4, karton 250 g, povrchová úprava imitace kůže , 100 ks v balení.</t>
  </si>
  <si>
    <t>Samolepicí blok  76 x 76 mm - žlutý - 100 list</t>
  </si>
  <si>
    <t>nezanechává stopy lepidla, 100 listů v bločku.</t>
  </si>
  <si>
    <t xml:space="preserve">Papír xerox A4 kvalita"B"  </t>
  </si>
  <si>
    <r>
      <t xml:space="preserve">Karton kreslící </t>
    </r>
    <r>
      <rPr>
        <sz val="11"/>
        <rFont val="Calibri"/>
        <family val="2"/>
        <charset val="238"/>
      </rPr>
      <t xml:space="preserve">bílý </t>
    </r>
    <r>
      <rPr>
        <sz val="11"/>
        <color indexed="8"/>
        <rFont val="Calibri"/>
        <family val="2"/>
        <charset val="238"/>
      </rPr>
      <t>A1 220g</t>
    </r>
  </si>
  <si>
    <t>bílý karton (čtvrtka), 1 bal/100 list.</t>
  </si>
  <si>
    <t>barevný karton, 50 archů v balení.</t>
  </si>
  <si>
    <t>Obálky bublinkové bílé 140x225+50</t>
  </si>
  <si>
    <t>samolepicí, odtrhovací proužek, vzduchová ochranná vrstva, vhodné pro zasílání křehkých předmětů, 10 ks v balení.</t>
  </si>
  <si>
    <t>Obálky bublinkové bílé 240x330/G4</t>
  </si>
  <si>
    <t>Obálky bublinkové bílé 270x360</t>
  </si>
  <si>
    <t>Obálky C6 114 x 162 mm</t>
  </si>
  <si>
    <t>samolepící, 1 bal/ 50ks</t>
  </si>
  <si>
    <t>Obálky C5 162 x 229 mm</t>
  </si>
  <si>
    <t>samolepící, 1 bal/50ks</t>
  </si>
  <si>
    <t>Obálky B4 , 250 x 353 mm</t>
  </si>
  <si>
    <t xml:space="preserve"> samolepící</t>
  </si>
  <si>
    <t>Gelové pero 0,5 mm - červená náplň</t>
  </si>
  <si>
    <t>stiskací mechanismus, vyměnitelná gelová náplň, plastové tělo, jehlový hrot 0,5 mm pro tenké psaní.</t>
  </si>
  <si>
    <t>Popisovač lihový 0,6 mm - sada 4ks</t>
  </si>
  <si>
    <t>voděodolný, otěruvzdorný inkoust,šíře stopy 0,6mm, ventilační uzávěr, na papír, folie, sklo, plasty, polystyrén. Sada : barvy černá, zelená červená, modrá.</t>
  </si>
  <si>
    <t>Popisovač lihový 1 mm - černý</t>
  </si>
  <si>
    <t>voděodolný, otěruvzdorný inkoust, vláknový hrot, ergonomický úchop, šíře stopy 1 mm, ventilační uzávěry, na fólie, filmy, sklo, plasty.</t>
  </si>
  <si>
    <t>Zvýrazňovač 1-4 mm, sada 4ks</t>
  </si>
  <si>
    <t>klínový hrot, šíře stopy 1-4 mm, ventilační uzávěr , vhodný i na faxový papír. 4 ks v balení.</t>
  </si>
  <si>
    <t xml:space="preserve">Spojovače 24/6  </t>
  </si>
  <si>
    <t xml:space="preserve"> vysoce kvalitní pozinkované spojovače, min.1000 ks v balení.</t>
  </si>
  <si>
    <t xml:space="preserve">Spojovače 23/8 </t>
  </si>
  <si>
    <t>s vysoce kvalitní pozinkované spojovače, min.1000 ks v balení.</t>
  </si>
  <si>
    <t>Spojovače 23/13</t>
  </si>
  <si>
    <t>Spony dopisní barevné 32</t>
  </si>
  <si>
    <t xml:space="preserve">rozměr 32 mm , barevný drát, min. 75ks v balení </t>
  </si>
  <si>
    <t>Spony aktové 75</t>
  </si>
  <si>
    <t xml:space="preserve">rozměr 75mm, pozinkované , lesklé, min. 25ks v balení. </t>
  </si>
  <si>
    <t>Příjmový pokladní doklad - nečíslovaný</t>
  </si>
  <si>
    <t xml:space="preserve">Křída bílá  </t>
  </si>
  <si>
    <t>sada bílých školních kříd, 100 ks v balení.</t>
  </si>
  <si>
    <t>Křída barevná  sada 6barev</t>
  </si>
  <si>
    <t>sada školních kříd, 6 barev.</t>
  </si>
  <si>
    <t>Nůžky kancelářské střední</t>
  </si>
  <si>
    <t>vysoce kvalitní nůžky, nožnice vyrobené z tvrzené japonské oceli s nerezovou úpravou , ergonomické držení - měkký dotek,délka nůžek min 21cm.</t>
  </si>
  <si>
    <t xml:space="preserve">CBG - Vágnerová P., tel: 37763 6241 </t>
  </si>
  <si>
    <t>Chodské nám.1 , Plzeń</t>
  </si>
  <si>
    <t>Obálka plastová PVC s drukem  A4 - čirá</t>
  </si>
  <si>
    <t xml:space="preserve"> kvalitní průhledný polypropylen, zavírání jedním drukem na delší straně, mix barev </t>
  </si>
  <si>
    <t>Pořadač archivní A4  - 7,5 cm, kapsa - modrý</t>
  </si>
  <si>
    <t>kartonový mramor, formát A4.</t>
  </si>
  <si>
    <t>Pořadač archivní A4  - 7,5 cm, kapsa - zelený</t>
  </si>
  <si>
    <t>Pořadač archivní A4  - 7,5 cm, kapsa - červený</t>
  </si>
  <si>
    <t>Pořadač pákový A4 - 5 cm, prešpán - modrý</t>
  </si>
  <si>
    <t>karton z vnější strany potažený prešpánem, z vnitřní strany hladký papír, uzavírací kroužky proti náhodnému otevření, kovová ochranná lišta pro delší životnost, hřbetní kroužek.</t>
  </si>
  <si>
    <t>Pořadač pákový A4 - 5 cm, prešpán - zelený</t>
  </si>
  <si>
    <t>Pořadač pákový A4 - 7,5 cm, prešpán - modrý</t>
  </si>
  <si>
    <t xml:space="preserve">karton z vnější strany potažený prešpánem, z vnitřní strany hladký papír, uzavírací kroužky proti náhodnému otevření, kovová ochranná lišta. </t>
  </si>
  <si>
    <t>Pořadač pákový A4 - 7,5 cm, prešpán - červený</t>
  </si>
  <si>
    <t>Rozlišovač plastový Maxi - 10 barev</t>
  </si>
  <si>
    <t>listy v různých barvách, popisovatelný titulní list, vhodný pro dokumenty A4 v zakládacích obalech, 10 listů/ balení.</t>
  </si>
  <si>
    <t>Desky s klipem A4 - modrá zadní strana</t>
  </si>
  <si>
    <t>Desky s klipem A4 - zelená zadní strana</t>
  </si>
  <si>
    <t>Desky odkládací A4, 3 klopy - zelená průhl.</t>
  </si>
  <si>
    <t>formát A4 , transparentní polypropylen, zajišťovací gumička.</t>
  </si>
  <si>
    <t>Desky odkládací A4, 3 klopy -  červená průhl.</t>
  </si>
  <si>
    <t>Desky zadní pro kroužkovou vazbu - modré</t>
  </si>
  <si>
    <t>Blok lepený barevný - špalík 8-9 x 8-9 cm</t>
  </si>
  <si>
    <t>slepený špalíček barevných papírů.</t>
  </si>
  <si>
    <t>Krabička na poznámkový špalíček</t>
  </si>
  <si>
    <t>drátěná krabička na volné papírové lístky rozměru 9 x 9 cm.</t>
  </si>
  <si>
    <t>Samolepicí bločky 38 x 51 mm, 3 x žlutý</t>
  </si>
  <si>
    <t>samolepicí blok, žlutá barva, každý lístek má podél jedné strany lepivý pásek, 3 ks po 100 listech v balení.</t>
  </si>
  <si>
    <t>Samolepicí blok  76 x 76 mm - žlutý - 400 list</t>
  </si>
  <si>
    <t>nezanechává stopy lepidla, 400 listů v bločku.</t>
  </si>
  <si>
    <t>Samolepící záložky - neon:
proužky 12 x 45 mm + šipky  12 x 42 mm</t>
  </si>
  <si>
    <t>bloček samolepící indexový . Neonové průhledné barvy. Proužky  4 x 25 lístků. Šipky 4x 25 lístků</t>
  </si>
  <si>
    <t xml:space="preserve">Blok A5 boční spirála čistý </t>
  </si>
  <si>
    <t xml:space="preserve">min. 50 listů, spirála vlevo </t>
  </si>
  <si>
    <t xml:space="preserve">Blok A5 boční spirála linka </t>
  </si>
  <si>
    <t xml:space="preserve">min. 50 listů , spirála vlevo </t>
  </si>
  <si>
    <t xml:space="preserve">Blok A5 boční spirála čtvereček </t>
  </si>
  <si>
    <t xml:space="preserve">Blok A4 boční spirála čistý </t>
  </si>
  <si>
    <t>Blok A4 boční spirála linka</t>
  </si>
  <si>
    <t xml:space="preserve">Blok A4 boční spirála čtvereček </t>
  </si>
  <si>
    <t>blok na flipchart - bílý</t>
  </si>
  <si>
    <t>bílý papír s děrováním pro zavěšení do všech typů flipchartů. V bloku min. 25 listů.</t>
  </si>
  <si>
    <t>Univerzální denní diář A5</t>
  </si>
  <si>
    <t xml:space="preserve">denní záznamy A5, min.190 listů, desky potištěné a laminované, různé motivy.  </t>
  </si>
  <si>
    <t xml:space="preserve">Záznamník kroužkový  A4 </t>
  </si>
  <si>
    <t>karisblok, kroužková mechanika, plast, dodávka s linkovanou náplní min.100 listů, všestranné použití.</t>
  </si>
  <si>
    <t>Papír barevný kopírovací A4 80g - mix 5 barev</t>
  </si>
  <si>
    <t xml:space="preserve">pro tisk i kopírování ve všech typech techniky, 1 bal/500 list. </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</si>
  <si>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</si>
  <si>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</si>
  <si>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 m  transparentní</t>
  </si>
  <si>
    <t>kvalitní lepicí páska průhledná.</t>
  </si>
  <si>
    <t>Lepicí páska 25mm x 66m transparentní</t>
  </si>
  <si>
    <t>Lepicí páska s odvíječem lepenky 19mm</t>
  </si>
  <si>
    <t>čirá páska, šíře 19 mm, návin min 30 m, odvíječ s kovovým nožem.</t>
  </si>
  <si>
    <t>Tužka HB 2 s pryží</t>
  </si>
  <si>
    <t>klasická tužka s pryží, tvrdost HB.</t>
  </si>
  <si>
    <t>Gelové pero 0,5 mm - modrá náplň</t>
  </si>
  <si>
    <t>Popisovač CD/DVD  2 mm</t>
  </si>
  <si>
    <t xml:space="preserve">permanentní popisovač, kulatý hrot, šíře stopy 2 mm, popisovač se speciálním inkoustem pro popis CD a DVD. </t>
  </si>
  <si>
    <t>Popisovač na flipchart 2,5 mm - sada 4ks</t>
  </si>
  <si>
    <t>odolný proti vyschnutí, kulatý hrot, šíře stopy 2,5 mm, na flipchartové tabule, nepropíjí se papírem, ventilační uzávěr. Sada 4 ks, barva modrý, zelený, červený, černý.</t>
  </si>
  <si>
    <t>Zvýrazňovač  1 - 4,6 mm - sada 4ks</t>
  </si>
  <si>
    <t>klínový hrot , šíře stopy 1 - 4,6 mm, ventilační uzávěry, vhodný i na faxový papír</t>
  </si>
  <si>
    <t>Kalíšek na tužky</t>
  </si>
  <si>
    <t>drátěná krabička na tužky a propisky, průměr cca 75 mm, výška min 90mm.</t>
  </si>
  <si>
    <t>Kovový koš na papír</t>
  </si>
  <si>
    <t>drátěný koš na papír, obsah 10 l - 12 l.</t>
  </si>
  <si>
    <t>Tabule magnetická 40x60</t>
  </si>
  <si>
    <t>lakovaná magnetická tabule, dřevěný rám. 
Součástí je montážní sada pro zavěšení.</t>
  </si>
  <si>
    <t>Magnety 24 mm - mix barev</t>
  </si>
  <si>
    <t>doplněk ke všem magnetickým tabulím, barevný mix, průměr 24 mm,  10 ks v balení</t>
  </si>
  <si>
    <t>Sešívačka min.30list</t>
  </si>
  <si>
    <t>sešití min 30 listů, spojovače 24/6 a 26/6</t>
  </si>
  <si>
    <t>Magnetický zásobník na dopisní spony</t>
  </si>
  <si>
    <t>magnetický zásobník, 
dodávka včetně 100 ks pozinkovaných sponek 32 mm .</t>
  </si>
  <si>
    <t>Klip kovový 25</t>
  </si>
  <si>
    <t xml:space="preserve">kovové, mnohonásobně použitelné, 12 ks v balení. </t>
  </si>
  <si>
    <t>Klip kovový 41</t>
  </si>
  <si>
    <t xml:space="preserve">Jmenovka s klipem na šířku </t>
  </si>
  <si>
    <t>klip se spínacím špendlíkem, formát 57 x 92 mm,čiré PVC,  možnost vložit vlastní vizitku, 50 ks v balení.</t>
  </si>
  <si>
    <t xml:space="preserve">Motouz jutový přírodní  </t>
  </si>
  <si>
    <t>min 100 g,  pro kancelář i domácnost.</t>
  </si>
  <si>
    <t>Motouz PP juta barevný umělý</t>
  </si>
  <si>
    <t>min 100 g, pro kancelář i domácnost.</t>
  </si>
  <si>
    <t xml:space="preserve">Pryž </t>
  </si>
  <si>
    <t xml:space="preserve">na grafitové tužky. </t>
  </si>
  <si>
    <t>Pravítko 20cm</t>
  </si>
  <si>
    <t xml:space="preserve"> transparentní.</t>
  </si>
  <si>
    <t>ANO</t>
  </si>
  <si>
    <t>Přátelství bez hranic, č. 43</t>
  </si>
  <si>
    <t>Martin Cízl, tel: 377 634 768</t>
  </si>
  <si>
    <t>Riegrova 17, RS 306, Plzeň</t>
  </si>
  <si>
    <t xml:space="preserve">skartovačka </t>
  </si>
  <si>
    <t>křížový řez 40x50mm,skartovací kapacita 8 listů papíru, zpětný chod, tichý provoz, objem koše 23 l, příležitostná skartace sponek z kancel. sešívaček a kreditních karet, systém Safe Sense, automatický elektronický start/stop, rozměry cca 400x300x450 mm</t>
  </si>
  <si>
    <t>Mgr. Adjal, T377635777, P.Bínová, T377635712</t>
  </si>
  <si>
    <t>Univerzitní 20, odd. Zahraniční vztahy</t>
  </si>
  <si>
    <t>Priloha_1_KS_technicka_specifikace_KP-036-2016</t>
  </si>
  <si>
    <t>samostatná faktura</t>
  </si>
  <si>
    <t xml:space="preserve">Název </t>
  </si>
  <si>
    <t xml:space="preserve">Měrná jednotka [MJ] </t>
  </si>
  <si>
    <t>Popis</t>
  </si>
  <si>
    <t>Fakturace</t>
  </si>
  <si>
    <t xml:space="preserve">Financováno
 z projektových finančních prostředků </t>
  </si>
  <si>
    <t xml:space="preserve">Kontaktní osoba 
k převzetí zboží </t>
  </si>
  <si>
    <t xml:space="preserve">Místo dodání </t>
  </si>
  <si>
    <t>Kancelářské potřeby - 036 - 2016 (KP - 036 - 2016)</t>
  </si>
  <si>
    <t>Požadavek zadavatele: 
do sloupce označeného textem:</t>
  </si>
  <si>
    <t>V případě, že se dodavatel při předání zboží na některá uvedená tel. čísla nedovolá, bude v takovém případě volat tel. č. 377 631 307, 377 631 320.</t>
  </si>
  <si>
    <r>
      <t xml:space="preserve">Karton kreslící barevný A4 180g - </t>
    </r>
    <r>
      <rPr>
        <sz val="11"/>
        <rFont val="Calibri"/>
        <family val="2"/>
        <charset val="238"/>
      </rPr>
      <t>černý</t>
    </r>
  </si>
  <si>
    <t>Uchazeč doplní do jednotlivých prázdných žlutě podbarvených buněk požadované hodnoty.</t>
  </si>
  <si>
    <r>
      <rPr>
        <b/>
        <sz val="11"/>
        <color theme="1"/>
        <rFont val="Calibri"/>
        <family val="2"/>
        <charset val="238"/>
        <scheme val="minor"/>
      </rPr>
      <t xml:space="preserve">Informace pro uchazeče: </t>
    </r>
    <r>
      <rPr>
        <sz val="11"/>
        <color theme="1"/>
        <rFont val="Calibri"/>
        <family val="2"/>
        <charset val="238"/>
        <scheme val="minor"/>
      </rPr>
      <t>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</si>
  <si>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r>
      <t xml:space="preserve">Pokud financováno z projektových prostředků, pak </t>
    </r>
    <r>
      <rPr>
        <b/>
        <sz val="11"/>
        <color rgb="FFFF0000"/>
        <rFont val="Calibri"/>
        <family val="2"/>
        <charset val="238"/>
        <scheme val="minor"/>
      </rPr>
      <t xml:space="preserve"> DODAVATEL</t>
    </r>
    <r>
      <rPr>
        <b/>
        <sz val="11"/>
        <rFont val="Calibri"/>
        <family val="2"/>
        <charset val="238"/>
        <scheme val="minor"/>
      </rPr>
      <t xml:space="preserve"> uvede na fakturu: NÁZEV A ČÍSLO DOTAČNÍHO PROJEKTU</t>
    </r>
  </si>
</sst>
</file>

<file path=xl/styles.xml><?xml version="1.0" encoding="utf-8"?>
<styleSheet xmlns="http://schemas.openxmlformats.org/spreadsheetml/2006/main">
  <numFmts count="3">
    <numFmt numFmtId="44" formatCode="_-* #,##0.00\ &quot;Kč&quot;_-;\-* #,##0.00\ &quot;Kč&quot;_-;_-* &quot;-&quot;??\ &quot;Kč&quot;_-;_-@_-"/>
    <numFmt numFmtId="164" formatCode="#,##0.00\ &quot;Kč&quot;"/>
    <numFmt numFmtId="165" formatCode="_-* #,##0.00\ &quot;Kč&quot;_-;\-* #,##0.00\ &quot;Kč&quot;_-;_-* &quot; &quot;??,_-;_-@_-"/>
  </numFmts>
  <fonts count="19">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i/>
      <sz val="11"/>
      <name val="Calibri"/>
      <family val="2"/>
      <charset val="238"/>
      <scheme val="minor"/>
    </font>
    <font>
      <sz val="11"/>
      <color indexed="8"/>
      <name val="Calibri"/>
      <family val="2"/>
      <charset val="238"/>
    </font>
    <font>
      <sz val="10"/>
      <color indexed="8"/>
      <name val="Calibri"/>
      <family val="2"/>
      <charset val="238"/>
    </font>
    <font>
      <sz val="11"/>
      <name val="Calibri"/>
      <family val="2"/>
      <charset val="238"/>
    </font>
    <font>
      <sz val="11"/>
      <color theme="1"/>
      <name val="Calibri"/>
      <family val="2"/>
      <charset val="238"/>
    </font>
    <font>
      <sz val="10"/>
      <name val="Arial"/>
      <family val="2"/>
      <charset val="238"/>
    </font>
    <font>
      <sz val="10"/>
      <name val="Calibri"/>
      <family val="2"/>
      <charset val="238"/>
    </font>
    <font>
      <sz val="10"/>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AE7F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indexed="64"/>
      </left>
      <right style="thick">
        <color indexed="64"/>
      </right>
      <top/>
      <bottom style="thin">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s>
  <cellStyleXfs count="3">
    <xf numFmtId="0" fontId="0" fillId="0" borderId="0"/>
    <xf numFmtId="0" fontId="2" fillId="0" borderId="0"/>
    <xf numFmtId="0" fontId="16" fillId="0" borderId="0"/>
  </cellStyleXfs>
  <cellXfs count="116">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2" borderId="2" xfId="0" applyFill="1" applyBorder="1" applyAlignment="1" applyProtection="1">
      <alignment horizontal="center" vertical="center"/>
    </xf>
    <xf numFmtId="0" fontId="0" fillId="0" borderId="0" xfId="0" applyFill="1" applyAlignment="1" applyProtection="1">
      <alignment horizontal="right" vertical="center"/>
    </xf>
    <xf numFmtId="0" fontId="5" fillId="0" borderId="0" xfId="0" applyFont="1" applyFill="1" applyAlignment="1" applyProtection="1">
      <alignment vertical="center"/>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Alignment="1" applyProtection="1">
      <alignment horizontal="center"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8"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49" fontId="1" fillId="2" borderId="5" xfId="0" applyNumberFormat="1" applyFont="1" applyFill="1" applyBorder="1" applyAlignment="1" applyProtection="1">
      <alignment horizontal="center" vertical="center" wrapText="1"/>
    </xf>
    <xf numFmtId="49" fontId="3" fillId="3" borderId="5" xfId="0" applyNumberFormat="1" applyFont="1" applyFill="1" applyBorder="1" applyAlignment="1" applyProtection="1">
      <alignment horizontal="center" vertical="center" wrapText="1"/>
    </xf>
    <xf numFmtId="164" fontId="6" fillId="2" borderId="18" xfId="0" applyNumberFormat="1" applyFont="1" applyFill="1" applyBorder="1" applyAlignment="1" applyProtection="1">
      <alignment horizontal="right" vertical="center" wrapText="1" indent="1"/>
      <protection locked="0"/>
    </xf>
    <xf numFmtId="165" fontId="0" fillId="0" borderId="19" xfId="0" applyNumberFormat="1" applyBorder="1" applyAlignment="1" applyProtection="1">
      <alignment horizontal="right" vertical="center" indent="1"/>
    </xf>
    <xf numFmtId="0" fontId="0" fillId="0" borderId="20" xfId="0" applyNumberFormat="1" applyFill="1" applyBorder="1" applyAlignment="1" applyProtection="1">
      <alignment horizontal="center" vertical="center"/>
    </xf>
    <xf numFmtId="164" fontId="6" fillId="2" borderId="21" xfId="0" applyNumberFormat="1" applyFont="1" applyFill="1" applyBorder="1" applyAlignment="1" applyProtection="1">
      <alignment horizontal="right" vertical="center" wrapText="1" indent="1"/>
      <protection locked="0"/>
    </xf>
    <xf numFmtId="165" fontId="0" fillId="0" borderId="22" xfId="0" applyNumberFormat="1" applyBorder="1" applyAlignment="1" applyProtection="1">
      <alignment horizontal="right" vertical="center" indent="1"/>
    </xf>
    <xf numFmtId="0" fontId="0" fillId="0" borderId="12" xfId="0" applyNumberForma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textRotation="90" wrapText="1"/>
    </xf>
    <xf numFmtId="49" fontId="1" fillId="3" borderId="6" xfId="0" applyNumberFormat="1" applyFont="1" applyFill="1" applyBorder="1" applyAlignment="1" applyProtection="1">
      <alignment horizontal="center" vertical="center" wrapText="1"/>
    </xf>
    <xf numFmtId="0" fontId="12" fillId="0" borderId="8" xfId="1" applyNumberFormat="1" applyFont="1" applyFill="1" applyBorder="1" applyAlignment="1" applyProtection="1">
      <alignment horizontal="left" vertical="center" wrapText="1"/>
    </xf>
    <xf numFmtId="0" fontId="12" fillId="0" borderId="8" xfId="1" applyNumberFormat="1" applyFont="1" applyFill="1" applyBorder="1" applyAlignment="1" applyProtection="1">
      <alignment horizontal="center" vertical="center" wrapText="1"/>
    </xf>
    <xf numFmtId="0" fontId="13" fillId="0" borderId="8" xfId="1" applyNumberFormat="1" applyFont="1" applyFill="1" applyBorder="1" applyAlignment="1" applyProtection="1">
      <alignment horizontal="left" vertical="center" wrapText="1"/>
    </xf>
    <xf numFmtId="0" fontId="12" fillId="0" borderId="3" xfId="1" applyNumberFormat="1" applyFont="1" applyFill="1" applyBorder="1" applyAlignment="1" applyProtection="1">
      <alignment horizontal="left" vertical="center" wrapText="1"/>
    </xf>
    <xf numFmtId="0" fontId="12" fillId="0" borderId="3" xfId="1" applyNumberFormat="1" applyFont="1" applyFill="1" applyBorder="1" applyAlignment="1" applyProtection="1">
      <alignment horizontal="center" vertical="center" wrapText="1"/>
    </xf>
    <xf numFmtId="0" fontId="13" fillId="0" borderId="3" xfId="1" applyNumberFormat="1" applyFont="1" applyFill="1" applyBorder="1" applyAlignment="1" applyProtection="1">
      <alignment horizontal="left" vertical="center" wrapText="1"/>
    </xf>
    <xf numFmtId="0" fontId="14" fillId="0" borderId="3" xfId="1" applyNumberFormat="1" applyFont="1" applyFill="1" applyBorder="1" applyAlignment="1" applyProtection="1">
      <alignment horizontal="left" vertical="center" wrapText="1"/>
    </xf>
    <xf numFmtId="0" fontId="14" fillId="0" borderId="3" xfId="1" applyNumberFormat="1" applyFont="1" applyFill="1" applyBorder="1" applyAlignment="1" applyProtection="1">
      <alignment horizontal="center" vertical="center" wrapText="1"/>
    </xf>
    <xf numFmtId="0" fontId="17" fillId="0" borderId="3" xfId="1" applyNumberFormat="1" applyFont="1" applyFill="1" applyBorder="1" applyAlignment="1" applyProtection="1">
      <alignment horizontal="left" vertical="center" wrapText="1"/>
    </xf>
    <xf numFmtId="0" fontId="12" fillId="0" borderId="11" xfId="1" applyNumberFormat="1" applyFont="1" applyFill="1" applyBorder="1" applyAlignment="1" applyProtection="1">
      <alignment horizontal="left" vertical="center" wrapText="1"/>
    </xf>
    <xf numFmtId="0" fontId="12" fillId="0" borderId="11"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left" vertical="center" wrapText="1"/>
    </xf>
    <xf numFmtId="0" fontId="14" fillId="0" borderId="3" xfId="2" applyNumberFormat="1" applyFont="1" applyFill="1" applyBorder="1" applyAlignment="1" applyProtection="1">
      <alignment horizontal="left" vertical="center" wrapText="1"/>
    </xf>
    <xf numFmtId="0" fontId="14" fillId="0" borderId="3" xfId="2" applyNumberFormat="1" applyFont="1" applyFill="1" applyBorder="1" applyAlignment="1" applyProtection="1">
      <alignment horizontal="center" vertical="center" wrapText="1"/>
    </xf>
    <xf numFmtId="0" fontId="17" fillId="0" borderId="3" xfId="2" applyNumberFormat="1" applyFont="1" applyFill="1" applyBorder="1" applyAlignment="1" applyProtection="1">
      <alignment horizontal="left" vertical="center" wrapText="1"/>
    </xf>
    <xf numFmtId="49" fontId="1" fillId="3" borderId="5" xfId="0" applyNumberFormat="1" applyFont="1" applyFill="1" applyBorder="1" applyAlignment="1" applyProtection="1">
      <alignment horizontal="center" vertical="center" wrapText="1"/>
    </xf>
    <xf numFmtId="0" fontId="0" fillId="0" borderId="0" xfId="0" applyAlignment="1" applyProtection="1">
      <alignment horizontal="right" vertical="center"/>
    </xf>
    <xf numFmtId="0" fontId="0" fillId="0" borderId="0" xfId="0" applyAlignment="1" applyProtection="1"/>
    <xf numFmtId="0" fontId="1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wrapText="1"/>
    </xf>
    <xf numFmtId="0" fontId="0" fillId="0" borderId="0" xfId="0" applyBorder="1" applyProtection="1"/>
    <xf numFmtId="164" fontId="0" fillId="0" borderId="0" xfId="0" applyNumberFormat="1" applyBorder="1" applyAlignment="1" applyProtection="1">
      <alignment vertical="center"/>
    </xf>
    <xf numFmtId="2" fontId="0" fillId="0" borderId="7" xfId="0" applyNumberFormat="1" applyFill="1" applyBorder="1" applyAlignment="1" applyProtection="1">
      <alignment horizontal="center" vertical="center" wrapText="1"/>
    </xf>
    <xf numFmtId="3" fontId="12" fillId="0" borderId="8" xfId="0" applyNumberFormat="1" applyFont="1" applyFill="1" applyBorder="1" applyAlignment="1" applyProtection="1">
      <alignment horizontal="center" vertical="center" wrapText="1"/>
    </xf>
    <xf numFmtId="44" fontId="14" fillId="0" borderId="8" xfId="0" applyNumberFormat="1" applyFont="1" applyFill="1" applyBorder="1" applyAlignment="1" applyProtection="1">
      <alignment horizontal="center" vertical="center"/>
    </xf>
    <xf numFmtId="2" fontId="0" fillId="0" borderId="9" xfId="0" applyNumberFormat="1" applyFill="1" applyBorder="1" applyAlignment="1" applyProtection="1">
      <alignment horizontal="center" vertical="center" wrapText="1"/>
    </xf>
    <xf numFmtId="3" fontId="12" fillId="0" borderId="3" xfId="0" applyNumberFormat="1" applyFont="1" applyFill="1" applyBorder="1" applyAlignment="1" applyProtection="1">
      <alignment horizontal="center" vertical="center" wrapText="1"/>
    </xf>
    <xf numFmtId="44" fontId="14" fillId="0" borderId="3" xfId="0" applyNumberFormat="1" applyFont="1" applyFill="1" applyBorder="1" applyAlignment="1" applyProtection="1">
      <alignment horizontal="center" vertical="center"/>
    </xf>
    <xf numFmtId="2" fontId="0" fillId="0" borderId="10" xfId="0" applyNumberFormat="1" applyFill="1" applyBorder="1" applyAlignment="1" applyProtection="1">
      <alignment horizontal="center" vertical="center" wrapText="1"/>
    </xf>
    <xf numFmtId="3" fontId="12" fillId="0" borderId="11" xfId="0" applyNumberFormat="1" applyFont="1" applyFill="1" applyBorder="1" applyAlignment="1" applyProtection="1">
      <alignment horizontal="center" vertical="center" wrapText="1"/>
    </xf>
    <xf numFmtId="44" fontId="14" fillId="0" borderId="11" xfId="0" applyNumberFormat="1" applyFont="1" applyFill="1" applyBorder="1" applyAlignment="1" applyProtection="1">
      <alignment horizontal="center" vertical="center"/>
    </xf>
    <xf numFmtId="0" fontId="0" fillId="0" borderId="0" xfId="0" applyBorder="1" applyAlignment="1" applyProtection="1">
      <alignment vertical="center"/>
    </xf>
    <xf numFmtId="3" fontId="15" fillId="0" borderId="8" xfId="0" applyNumberFormat="1" applyFont="1" applyFill="1" applyBorder="1" applyAlignment="1" applyProtection="1">
      <alignment horizontal="center" vertical="center" wrapText="1"/>
    </xf>
    <xf numFmtId="44" fontId="4" fillId="0" borderId="8" xfId="0" applyNumberFormat="1" applyFont="1" applyFill="1" applyBorder="1" applyAlignment="1" applyProtection="1">
      <alignment horizontal="center" vertical="center"/>
    </xf>
    <xf numFmtId="3" fontId="15" fillId="0" borderId="3" xfId="0" applyNumberFormat="1" applyFont="1" applyFill="1" applyBorder="1" applyAlignment="1" applyProtection="1">
      <alignment horizontal="center" vertical="center" wrapText="1"/>
    </xf>
    <xf numFmtId="44" fontId="4" fillId="0" borderId="3" xfId="0" applyNumberFormat="1" applyFont="1" applyFill="1" applyBorder="1" applyAlignment="1" applyProtection="1">
      <alignment horizontal="center" vertical="center"/>
    </xf>
    <xf numFmtId="3" fontId="0" fillId="0" borderId="11" xfId="0" applyNumberFormat="1" applyFill="1" applyBorder="1" applyAlignment="1" applyProtection="1">
      <alignment horizontal="center" vertical="center" wrapText="1"/>
    </xf>
    <xf numFmtId="3" fontId="15" fillId="0" borderId="11"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44" fontId="4" fillId="0" borderId="11" xfId="0" applyNumberFormat="1" applyFont="1" applyFill="1" applyBorder="1" applyAlignment="1" applyProtection="1">
      <alignment horizontal="center" vertical="center"/>
    </xf>
    <xf numFmtId="2" fontId="0" fillId="0" borderId="4" xfId="0" applyNumberFormat="1" applyFill="1" applyBorder="1" applyAlignment="1" applyProtection="1">
      <alignment horizontal="center" vertical="center" wrapText="1"/>
    </xf>
    <xf numFmtId="0" fontId="0" fillId="0" borderId="5" xfId="0" applyNumberFormat="1" applyFont="1" applyFill="1" applyBorder="1" applyAlignment="1" applyProtection="1">
      <alignment horizontal="left" vertical="center" wrapText="1"/>
    </xf>
    <xf numFmtId="3" fontId="0" fillId="0" borderId="5" xfId="0" applyNumberForma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left" vertical="center" wrapText="1"/>
    </xf>
    <xf numFmtId="49" fontId="0" fillId="0" borderId="5"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0" xfId="0" applyBorder="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49" fontId="0" fillId="0" borderId="0" xfId="0" applyNumberFormat="1" applyFill="1" applyBorder="1" applyAlignment="1" applyProtection="1">
      <alignment vertical="top" wrapText="1"/>
    </xf>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3" fillId="0" borderId="1" xfId="0" applyFont="1" applyFill="1" applyBorder="1" applyAlignment="1" applyProtection="1">
      <alignment horizontal="justify" vertical="center" wrapText="1"/>
    </xf>
    <xf numFmtId="0" fontId="0" fillId="0" borderId="8"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1" fillId="0" borderId="0" xfId="0" applyFont="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49" fontId="0" fillId="0" borderId="17" xfId="0" applyNumberFormat="1" applyFill="1" applyBorder="1" applyAlignment="1" applyProtection="1">
      <alignment horizontal="left" vertical="center" wrapText="1" indent="1"/>
    </xf>
    <xf numFmtId="49" fontId="0" fillId="0" borderId="0" xfId="0" applyNumberFormat="1" applyFill="1" applyBorder="1" applyAlignment="1" applyProtection="1">
      <alignment horizontal="left" vertical="center" wrapText="1" indent="1"/>
    </xf>
    <xf numFmtId="49" fontId="0" fillId="0" borderId="8" xfId="0" applyNumberFormat="1" applyFill="1" applyBorder="1" applyAlignment="1" applyProtection="1">
      <alignment horizontal="center" vertical="center" wrapText="1"/>
    </xf>
    <xf numFmtId="49" fontId="0" fillId="0" borderId="3" xfId="0" applyNumberFormat="1" applyFill="1" applyBorder="1" applyAlignment="1" applyProtection="1">
      <alignment horizontal="center" vertical="center" wrapText="1"/>
    </xf>
    <xf numFmtId="49" fontId="0" fillId="0" borderId="11" xfId="0" applyNumberForma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3" xfId="0" applyNumberForma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5" fillId="0" borderId="0" xfId="0" applyFont="1" applyFill="1" applyAlignment="1" applyProtection="1">
      <alignment horizontal="left" vertical="center"/>
    </xf>
    <xf numFmtId="0" fontId="0" fillId="0" borderId="1" xfId="0" applyFill="1" applyBorder="1" applyAlignment="1" applyProtection="1">
      <alignment horizontal="justify" vertical="center" wrapText="1"/>
    </xf>
    <xf numFmtId="164" fontId="5" fillId="0" borderId="5" xfId="0" applyNumberFormat="1" applyFont="1" applyFill="1" applyBorder="1" applyAlignment="1" applyProtection="1">
      <alignment horizontal="center" vertical="center"/>
    </xf>
    <xf numFmtId="0" fontId="0" fillId="0" borderId="5" xfId="0" applyBorder="1" applyAlignment="1" applyProtection="1"/>
    <xf numFmtId="0" fontId="0" fillId="0" borderId="6" xfId="0" applyBorder="1" applyAlignment="1" applyProtection="1"/>
    <xf numFmtId="49" fontId="1" fillId="3" borderId="5" xfId="0" applyNumberFormat="1" applyFont="1" applyFill="1" applyBorder="1" applyAlignment="1" applyProtection="1">
      <alignment horizontal="center" vertical="center" wrapText="1"/>
    </xf>
    <xf numFmtId="0" fontId="0" fillId="3" borderId="5" xfId="0" applyFill="1" applyBorder="1" applyAlignment="1" applyProtection="1">
      <alignment vertical="center" wrapText="1"/>
    </xf>
    <xf numFmtId="0" fontId="0" fillId="3" borderId="6" xfId="0" applyFill="1" applyBorder="1" applyAlignment="1" applyProtection="1">
      <alignment vertical="center" wrapText="1"/>
    </xf>
  </cellXfs>
  <cellStyles count="3">
    <cellStyle name="normální" xfId="0" builtinId="0"/>
    <cellStyle name="normální 2" xfId="2"/>
    <cellStyle name="normální 3" xfId="1"/>
  </cellStyles>
  <dxfs count="36">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s>
  <tableStyles count="0" defaultTableStyle="TableStyleMedium2" defaultPivotStyle="PivotStyleLight16"/>
  <colors>
    <mruColors>
      <color rgb="FFC9F1FF"/>
      <color rgb="FFFCD9BC"/>
      <color rgb="FFF9A661"/>
      <color rgb="FFC5D9F1"/>
      <color rgb="FF80F29B"/>
      <color rgb="FFFF7128"/>
      <color rgb="FFE3C7EF"/>
      <color rgb="FF85FFBC"/>
      <color rgb="FF8FFFC2"/>
      <color rgb="FFD1B2E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14791</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11205</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9349</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8646</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1727</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5763</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1023</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1025</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1026</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1027</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6555</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2177</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2176</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1</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5765</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5763</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9347</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3585</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3585</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178413</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5763</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5763</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1025</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1024</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1023</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1023</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1026</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14791</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11205</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146</xdr:row>
      <xdr:rowOff>0</xdr:rowOff>
    </xdr:from>
    <xdr:to>
      <xdr:col>16</xdr:col>
      <xdr:colOff>190500</xdr:colOff>
      <xdr:row>146</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9349</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5764</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5764</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5764</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18627</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5764</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3586</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7123</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85328"/>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683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8326</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8326</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476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91440" cy="18634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634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960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91440" cy="18476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91440" cy="184857"/>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832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476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960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960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91440" cy="18960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91440" cy="18476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91440" cy="18832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91440" cy="184857"/>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476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91440" cy="18288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91440" cy="18634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91440" cy="184859"/>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91440" cy="18288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91440" cy="18832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91440" cy="18288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634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91440" cy="18476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91440" cy="184858"/>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91440" cy="18288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91440" cy="184859"/>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91440" cy="18288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91440" cy="184763"/>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91440" cy="184857"/>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91440" cy="184766"/>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91440" cy="184764"/>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91440" cy="18476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91440" cy="18960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91440" cy="18288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91440" cy="182881"/>
        </a:xfrm>
        <a:prstGeom prst="rect">
          <a:avLst/>
        </a:prstGeom>
        <a:noFill/>
      </xdr:spPr>
    </xdr:pic>
    <xdr:clientData/>
  </xdr:twoCellAnchor>
  <xdr:twoCellAnchor editAs="oneCell">
    <xdr:from>
      <xdr:col>16</xdr:col>
      <xdr:colOff>0</xdr:colOff>
      <xdr:row>154</xdr:row>
      <xdr:rowOff>0</xdr:rowOff>
    </xdr:from>
    <xdr:to>
      <xdr:col>16</xdr:col>
      <xdr:colOff>91440</xdr:colOff>
      <xdr:row>155</xdr:row>
      <xdr:rowOff>5440</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91440" cy="18832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2</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91440" cy="182883"/>
        </a:xfrm>
        <a:prstGeom prst="rect">
          <a:avLst/>
        </a:prstGeom>
        <a:noFill/>
      </xdr:spPr>
    </xdr:pic>
    <xdr:clientData/>
  </xdr:twoCellAnchor>
  <xdr:twoCellAnchor editAs="oneCell">
    <xdr:from>
      <xdr:col>16</xdr:col>
      <xdr:colOff>0</xdr:colOff>
      <xdr:row>156</xdr:row>
      <xdr:rowOff>0</xdr:rowOff>
    </xdr:from>
    <xdr:to>
      <xdr:col>16</xdr:col>
      <xdr:colOff>91440</xdr:colOff>
      <xdr:row>157</xdr:row>
      <xdr:rowOff>1882</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91440" cy="184761"/>
        </a:xfrm>
        <a:prstGeom prst="rect">
          <a:avLst/>
        </a:prstGeom>
        <a:noFill/>
      </xdr:spPr>
    </xdr:pic>
    <xdr:clientData/>
  </xdr:twoCellAnchor>
  <xdr:twoCellAnchor editAs="oneCell">
    <xdr:from>
      <xdr:col>16</xdr:col>
      <xdr:colOff>0</xdr:colOff>
      <xdr:row>158</xdr:row>
      <xdr:rowOff>0</xdr:rowOff>
    </xdr:from>
    <xdr:to>
      <xdr:col>16</xdr:col>
      <xdr:colOff>91440</xdr:colOff>
      <xdr:row>159</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91440" cy="182881"/>
        </a:xfrm>
        <a:prstGeom prst="rect">
          <a:avLst/>
        </a:prstGeom>
        <a:noFill/>
      </xdr:spPr>
    </xdr:pic>
    <xdr:clientData/>
  </xdr:twoCellAnchor>
  <xdr:twoCellAnchor editAs="oneCell">
    <xdr:from>
      <xdr:col>16</xdr:col>
      <xdr:colOff>0</xdr:colOff>
      <xdr:row>160</xdr:row>
      <xdr:rowOff>0</xdr:rowOff>
    </xdr:from>
    <xdr:to>
      <xdr:col>16</xdr:col>
      <xdr:colOff>91440</xdr:colOff>
      <xdr:row>161</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91440" cy="184763"/>
        </a:xfrm>
        <a:prstGeom prst="rect">
          <a:avLst/>
        </a:prstGeom>
        <a:noFill/>
      </xdr:spPr>
    </xdr:pic>
    <xdr:clientData/>
  </xdr:twoCellAnchor>
  <xdr:twoCellAnchor editAs="oneCell">
    <xdr:from>
      <xdr:col>16</xdr:col>
      <xdr:colOff>0</xdr:colOff>
      <xdr:row>161</xdr:row>
      <xdr:rowOff>0</xdr:rowOff>
    </xdr:from>
    <xdr:to>
      <xdr:col>16</xdr:col>
      <xdr:colOff>91440</xdr:colOff>
      <xdr:row>162</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91440" cy="182882"/>
        </a:xfrm>
        <a:prstGeom prst="rect">
          <a:avLst/>
        </a:prstGeom>
        <a:noFill/>
      </xdr:spPr>
    </xdr:pic>
    <xdr:clientData/>
  </xdr:twoCellAnchor>
  <xdr:twoCellAnchor editAs="oneCell">
    <xdr:from>
      <xdr:col>16</xdr:col>
      <xdr:colOff>0</xdr:colOff>
      <xdr:row>162</xdr:row>
      <xdr:rowOff>0</xdr:rowOff>
    </xdr:from>
    <xdr:to>
      <xdr:col>16</xdr:col>
      <xdr:colOff>91440</xdr:colOff>
      <xdr:row>163</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91440" cy="186342"/>
        </a:xfrm>
        <a:prstGeom prst="rect">
          <a:avLst/>
        </a:prstGeom>
        <a:noFill/>
      </xdr:spPr>
    </xdr:pic>
    <xdr:clientData/>
  </xdr:twoCellAnchor>
  <xdr:twoCellAnchor editAs="oneCell">
    <xdr:from>
      <xdr:col>16</xdr:col>
      <xdr:colOff>0</xdr:colOff>
      <xdr:row>163</xdr:row>
      <xdr:rowOff>0</xdr:rowOff>
    </xdr:from>
    <xdr:to>
      <xdr:col>16</xdr:col>
      <xdr:colOff>91440</xdr:colOff>
      <xdr:row>164</xdr:row>
      <xdr:rowOff>3</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91440" cy="182882"/>
        </a:xfrm>
        <a:prstGeom prst="rect">
          <a:avLst/>
        </a:prstGeom>
        <a:noFill/>
      </xdr:spPr>
    </xdr:pic>
    <xdr:clientData/>
  </xdr:twoCellAnchor>
  <xdr:twoCellAnchor editAs="oneCell">
    <xdr:from>
      <xdr:col>16</xdr:col>
      <xdr:colOff>0</xdr:colOff>
      <xdr:row>164</xdr:row>
      <xdr:rowOff>0</xdr:rowOff>
    </xdr:from>
    <xdr:to>
      <xdr:col>16</xdr:col>
      <xdr:colOff>91440</xdr:colOff>
      <xdr:row>165</xdr:row>
      <xdr:rowOff>1976</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91440" cy="184856"/>
        </a:xfrm>
        <a:prstGeom prst="rect">
          <a:avLst/>
        </a:prstGeom>
        <a:noFill/>
      </xdr:spPr>
    </xdr:pic>
    <xdr:clientData/>
  </xdr:twoCellAnchor>
  <xdr:twoCellAnchor editAs="oneCell">
    <xdr:from>
      <xdr:col>16</xdr:col>
      <xdr:colOff>0</xdr:colOff>
      <xdr:row>165</xdr:row>
      <xdr:rowOff>0</xdr:rowOff>
    </xdr:from>
    <xdr:to>
      <xdr:col>16</xdr:col>
      <xdr:colOff>91440</xdr:colOff>
      <xdr:row>166</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91440" cy="188324"/>
        </a:xfrm>
        <a:prstGeom prst="rect">
          <a:avLst/>
        </a:prstGeom>
        <a:noFill/>
      </xdr:spPr>
    </xdr:pic>
    <xdr:clientData/>
  </xdr:twoCellAnchor>
  <xdr:twoCellAnchor editAs="oneCell">
    <xdr:from>
      <xdr:col>16</xdr:col>
      <xdr:colOff>0</xdr:colOff>
      <xdr:row>166</xdr:row>
      <xdr:rowOff>0</xdr:rowOff>
    </xdr:from>
    <xdr:to>
      <xdr:col>16</xdr:col>
      <xdr:colOff>91440</xdr:colOff>
      <xdr:row>167</xdr:row>
      <xdr:rowOff>1</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91440" cy="182881"/>
        </a:xfrm>
        <a:prstGeom prst="rect">
          <a:avLst/>
        </a:prstGeom>
        <a:noFill/>
      </xdr:spPr>
    </xdr:pic>
    <xdr:clientData/>
  </xdr:twoCellAnchor>
  <xdr:twoCellAnchor editAs="oneCell">
    <xdr:from>
      <xdr:col>16</xdr:col>
      <xdr:colOff>0</xdr:colOff>
      <xdr:row>167</xdr:row>
      <xdr:rowOff>0</xdr:rowOff>
    </xdr:from>
    <xdr:to>
      <xdr:col>16</xdr:col>
      <xdr:colOff>91440</xdr:colOff>
      <xdr:row>168</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91440" cy="182881"/>
        </a:xfrm>
        <a:prstGeom prst="rect">
          <a:avLst/>
        </a:prstGeom>
        <a:noFill/>
      </xdr:spPr>
    </xdr:pic>
    <xdr:clientData/>
  </xdr:twoCellAnchor>
  <xdr:twoCellAnchor editAs="oneCell">
    <xdr:from>
      <xdr:col>16</xdr:col>
      <xdr:colOff>0</xdr:colOff>
      <xdr:row>169</xdr:row>
      <xdr:rowOff>0</xdr:rowOff>
    </xdr:from>
    <xdr:to>
      <xdr:col>16</xdr:col>
      <xdr:colOff>91440</xdr:colOff>
      <xdr:row>169</xdr:row>
      <xdr:rowOff>179293</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170</xdr:row>
      <xdr:rowOff>0</xdr:rowOff>
    </xdr:from>
    <xdr:to>
      <xdr:col>16</xdr:col>
      <xdr:colOff>91440</xdr:colOff>
      <xdr:row>171</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91440" cy="186343"/>
        </a:xfrm>
        <a:prstGeom prst="rect">
          <a:avLst/>
        </a:prstGeom>
        <a:noFill/>
      </xdr:spPr>
    </xdr:pic>
    <xdr:clientData/>
  </xdr:twoCellAnchor>
  <xdr:twoCellAnchor editAs="oneCell">
    <xdr:from>
      <xdr:col>16</xdr:col>
      <xdr:colOff>0</xdr:colOff>
      <xdr:row>171</xdr:row>
      <xdr:rowOff>0</xdr:rowOff>
    </xdr:from>
    <xdr:to>
      <xdr:col>16</xdr:col>
      <xdr:colOff>91440</xdr:colOff>
      <xdr:row>172</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91440" cy="184859"/>
        </a:xfrm>
        <a:prstGeom prst="rect">
          <a:avLst/>
        </a:prstGeom>
        <a:noFill/>
      </xdr:spPr>
    </xdr:pic>
    <xdr:clientData/>
  </xdr:twoCellAnchor>
  <xdr:twoCellAnchor editAs="oneCell">
    <xdr:from>
      <xdr:col>16</xdr:col>
      <xdr:colOff>0</xdr:colOff>
      <xdr:row>172</xdr:row>
      <xdr:rowOff>0</xdr:rowOff>
    </xdr:from>
    <xdr:to>
      <xdr:col>16</xdr:col>
      <xdr:colOff>91440</xdr:colOff>
      <xdr:row>173</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91440" cy="184765"/>
        </a:xfrm>
        <a:prstGeom prst="rect">
          <a:avLst/>
        </a:prstGeom>
        <a:noFill/>
      </xdr:spPr>
    </xdr:pic>
    <xdr:clientData/>
  </xdr:twoCellAnchor>
  <xdr:twoCellAnchor editAs="oneCell">
    <xdr:from>
      <xdr:col>16</xdr:col>
      <xdr:colOff>0</xdr:colOff>
      <xdr:row>173</xdr:row>
      <xdr:rowOff>0</xdr:rowOff>
    </xdr:from>
    <xdr:to>
      <xdr:col>16</xdr:col>
      <xdr:colOff>91440</xdr:colOff>
      <xdr:row>174</xdr:row>
      <xdr:rowOff>6723</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91440" cy="189603"/>
        </a:xfrm>
        <a:prstGeom prst="rect">
          <a:avLst/>
        </a:prstGeom>
        <a:noFill/>
      </xdr:spPr>
    </xdr:pic>
    <xdr:clientData/>
  </xdr:twoCellAnchor>
  <xdr:twoCellAnchor editAs="oneCell">
    <xdr:from>
      <xdr:col>16</xdr:col>
      <xdr:colOff>0</xdr:colOff>
      <xdr:row>175</xdr:row>
      <xdr:rowOff>0</xdr:rowOff>
    </xdr:from>
    <xdr:to>
      <xdr:col>16</xdr:col>
      <xdr:colOff>91440</xdr:colOff>
      <xdr:row>176</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177</xdr:row>
      <xdr:rowOff>0</xdr:rowOff>
    </xdr:from>
    <xdr:to>
      <xdr:col>16</xdr:col>
      <xdr:colOff>91440</xdr:colOff>
      <xdr:row>178</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91440" cy="182879"/>
        </a:xfrm>
        <a:prstGeom prst="rect">
          <a:avLst/>
        </a:prstGeom>
        <a:noFill/>
      </xdr:spPr>
    </xdr:pic>
    <xdr:clientData/>
  </xdr:twoCellAnchor>
  <xdr:twoCellAnchor editAs="oneCell">
    <xdr:from>
      <xdr:col>16</xdr:col>
      <xdr:colOff>0</xdr:colOff>
      <xdr:row>178</xdr:row>
      <xdr:rowOff>0</xdr:rowOff>
    </xdr:from>
    <xdr:to>
      <xdr:col>16</xdr:col>
      <xdr:colOff>91440</xdr:colOff>
      <xdr:row>179</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178</xdr:row>
      <xdr:rowOff>0</xdr:rowOff>
    </xdr:from>
    <xdr:to>
      <xdr:col>16</xdr:col>
      <xdr:colOff>91440</xdr:colOff>
      <xdr:row>179</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181</xdr:row>
      <xdr:rowOff>0</xdr:rowOff>
    </xdr:from>
    <xdr:to>
      <xdr:col>16</xdr:col>
      <xdr:colOff>91440</xdr:colOff>
      <xdr:row>182</xdr:row>
      <xdr:rowOff>3462</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181</xdr:row>
      <xdr:rowOff>0</xdr:rowOff>
    </xdr:from>
    <xdr:to>
      <xdr:col>16</xdr:col>
      <xdr:colOff>91440</xdr:colOff>
      <xdr:row>182</xdr:row>
      <xdr:rowOff>3462</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182</xdr:row>
      <xdr:rowOff>0</xdr:rowOff>
    </xdr:from>
    <xdr:to>
      <xdr:col>16</xdr:col>
      <xdr:colOff>91440</xdr:colOff>
      <xdr:row>183</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91440" cy="182881"/>
        </a:xfrm>
        <a:prstGeom prst="rect">
          <a:avLst/>
        </a:prstGeom>
        <a:noFill/>
      </xdr:spPr>
    </xdr:pic>
    <xdr:clientData/>
  </xdr:twoCellAnchor>
  <xdr:twoCellAnchor editAs="oneCell">
    <xdr:from>
      <xdr:col>16</xdr:col>
      <xdr:colOff>0</xdr:colOff>
      <xdr:row>183</xdr:row>
      <xdr:rowOff>0</xdr:rowOff>
    </xdr:from>
    <xdr:to>
      <xdr:col>16</xdr:col>
      <xdr:colOff>91440</xdr:colOff>
      <xdr:row>184</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91440" cy="182881"/>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4761"/>
        </a:xfrm>
        <a:prstGeom prst="rect">
          <a:avLst/>
        </a:prstGeom>
        <a:noFill/>
      </xdr:spPr>
    </xdr:pic>
    <xdr:clientData/>
  </xdr:twoCellAnchor>
  <xdr:twoCellAnchor editAs="oneCell">
    <xdr:from>
      <xdr:col>16</xdr:col>
      <xdr:colOff>0</xdr:colOff>
      <xdr:row>188</xdr:row>
      <xdr:rowOff>0</xdr:rowOff>
    </xdr:from>
    <xdr:to>
      <xdr:col>16</xdr:col>
      <xdr:colOff>91440</xdr:colOff>
      <xdr:row>189</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188</xdr:row>
      <xdr:rowOff>0</xdr:rowOff>
    </xdr:from>
    <xdr:to>
      <xdr:col>16</xdr:col>
      <xdr:colOff>91440</xdr:colOff>
      <xdr:row>189</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189</xdr:row>
      <xdr:rowOff>0</xdr:rowOff>
    </xdr:from>
    <xdr:to>
      <xdr:col>16</xdr:col>
      <xdr:colOff>91440</xdr:colOff>
      <xdr:row>190</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91440" cy="182881"/>
        </a:xfrm>
        <a:prstGeom prst="rect">
          <a:avLst/>
        </a:prstGeom>
        <a:noFill/>
      </xdr:spPr>
    </xdr:pic>
    <xdr:clientData/>
  </xdr:twoCellAnchor>
  <xdr:twoCellAnchor editAs="oneCell">
    <xdr:from>
      <xdr:col>16</xdr:col>
      <xdr:colOff>0</xdr:colOff>
      <xdr:row>190</xdr:row>
      <xdr:rowOff>0</xdr:rowOff>
    </xdr:from>
    <xdr:to>
      <xdr:col>16</xdr:col>
      <xdr:colOff>91440</xdr:colOff>
      <xdr:row>191</xdr:row>
      <xdr:rowOff>5440</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91440" cy="188321"/>
        </a:xfrm>
        <a:prstGeom prst="rect">
          <a:avLst/>
        </a:prstGeom>
        <a:noFill/>
      </xdr:spPr>
    </xdr:pic>
    <xdr:clientData/>
  </xdr:twoCellAnchor>
  <xdr:twoCellAnchor editAs="oneCell">
    <xdr:from>
      <xdr:col>16</xdr:col>
      <xdr:colOff>0</xdr:colOff>
      <xdr:row>191</xdr:row>
      <xdr:rowOff>0</xdr:rowOff>
    </xdr:from>
    <xdr:to>
      <xdr:col>16</xdr:col>
      <xdr:colOff>91440</xdr:colOff>
      <xdr:row>192</xdr:row>
      <xdr:rowOff>3</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91440" cy="182882"/>
        </a:xfrm>
        <a:prstGeom prst="rect">
          <a:avLst/>
        </a:prstGeom>
        <a:noFill/>
      </xdr:spPr>
    </xdr:pic>
    <xdr:clientData/>
  </xdr:twoCellAnchor>
  <xdr:twoCellAnchor editAs="oneCell">
    <xdr:from>
      <xdr:col>16</xdr:col>
      <xdr:colOff>0</xdr:colOff>
      <xdr:row>192</xdr:row>
      <xdr:rowOff>0</xdr:rowOff>
    </xdr:from>
    <xdr:to>
      <xdr:col>16</xdr:col>
      <xdr:colOff>91440</xdr:colOff>
      <xdr:row>193</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91440" cy="184855"/>
        </a:xfrm>
        <a:prstGeom prst="rect">
          <a:avLst/>
        </a:prstGeom>
        <a:noFill/>
      </xdr:spPr>
    </xdr:pic>
    <xdr:clientData/>
  </xdr:twoCellAnchor>
  <xdr:twoCellAnchor editAs="oneCell">
    <xdr:from>
      <xdr:col>16</xdr:col>
      <xdr:colOff>0</xdr:colOff>
      <xdr:row>193</xdr:row>
      <xdr:rowOff>0</xdr:rowOff>
    </xdr:from>
    <xdr:to>
      <xdr:col>16</xdr:col>
      <xdr:colOff>91440</xdr:colOff>
      <xdr:row>194</xdr:row>
      <xdr:rowOff>2</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91440" cy="182882"/>
        </a:xfrm>
        <a:prstGeom prst="rect">
          <a:avLst/>
        </a:prstGeom>
        <a:noFill/>
      </xdr:spPr>
    </xdr:pic>
    <xdr:clientData/>
  </xdr:twoCellAnchor>
  <xdr:twoCellAnchor editAs="oneCell">
    <xdr:from>
      <xdr:col>16</xdr:col>
      <xdr:colOff>0</xdr:colOff>
      <xdr:row>194</xdr:row>
      <xdr:rowOff>0</xdr:rowOff>
    </xdr:from>
    <xdr:to>
      <xdr:col>16</xdr:col>
      <xdr:colOff>91440</xdr:colOff>
      <xdr:row>195</xdr:row>
      <xdr:rowOff>1</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91440" cy="182881"/>
        </a:xfrm>
        <a:prstGeom prst="rect">
          <a:avLst/>
        </a:prstGeom>
        <a:noFill/>
      </xdr:spPr>
    </xdr:pic>
    <xdr:clientData/>
  </xdr:twoCellAnchor>
  <xdr:twoCellAnchor editAs="oneCell">
    <xdr:from>
      <xdr:col>16</xdr:col>
      <xdr:colOff>0</xdr:colOff>
      <xdr:row>195</xdr:row>
      <xdr:rowOff>0</xdr:rowOff>
    </xdr:from>
    <xdr:to>
      <xdr:col>16</xdr:col>
      <xdr:colOff>91440</xdr:colOff>
      <xdr:row>196</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91440" cy="182881"/>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3586</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152</xdr:row>
      <xdr:rowOff>0</xdr:rowOff>
    </xdr:from>
    <xdr:to>
      <xdr:col>16</xdr:col>
      <xdr:colOff>91440</xdr:colOff>
      <xdr:row>153</xdr:row>
      <xdr:rowOff>1342</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91440" cy="182878"/>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91440" cy="12954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3586</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3586</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29540"/>
        </a:xfrm>
        <a:prstGeom prst="rect">
          <a:avLst/>
        </a:prstGeom>
        <a:noFill/>
      </xdr:spPr>
    </xdr:pic>
    <xdr:clientData/>
  </xdr:twoCellAnchor>
  <xdr:twoCellAnchor editAs="oneCell">
    <xdr:from>
      <xdr:col>16</xdr:col>
      <xdr:colOff>0</xdr:colOff>
      <xdr:row>153</xdr:row>
      <xdr:rowOff>0</xdr:rowOff>
    </xdr:from>
    <xdr:to>
      <xdr:col>16</xdr:col>
      <xdr:colOff>91440</xdr:colOff>
      <xdr:row>156</xdr:row>
      <xdr:rowOff>109331</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91440" cy="66913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8324</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6467</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8179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8324</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91440" cy="195943"/>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91440" cy="19683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8282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91440" cy="19878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8326</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14791</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146</xdr:row>
      <xdr:rowOff>0</xdr:rowOff>
    </xdr:from>
    <xdr:to>
      <xdr:col>16</xdr:col>
      <xdr:colOff>91440</xdr:colOff>
      <xdr:row>146</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5764</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18627</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5764</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3586</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56029</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5440</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1882</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1976</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1</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190</xdr:row>
      <xdr:rowOff>0</xdr:rowOff>
    </xdr:from>
    <xdr:to>
      <xdr:col>16</xdr:col>
      <xdr:colOff>190500</xdr:colOff>
      <xdr:row>191</xdr:row>
      <xdr:rowOff>5440</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195</xdr:row>
      <xdr:rowOff>0</xdr:rowOff>
    </xdr:from>
    <xdr:to>
      <xdr:col>16</xdr:col>
      <xdr:colOff>190500</xdr:colOff>
      <xdr:row>196</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65888</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25145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113365</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731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8324</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6467</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124393</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63905</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8282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1820</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160394</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573134</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320617</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4928</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124571</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8324</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6467</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124393</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63905</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8282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1820</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160394</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573134</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320617</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160394</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573134</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320617</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19530</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4674</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183968"/>
        </a:xfrm>
        <a:prstGeom prst="rect">
          <a:avLst/>
        </a:prstGeom>
        <a:noFill/>
      </xdr:spPr>
    </xdr:pic>
    <xdr:clientData/>
  </xdr:twoCellAnchor>
  <xdr:twoCellAnchor editAs="oneCell">
    <xdr:from>
      <xdr:col>16</xdr:col>
      <xdr:colOff>0</xdr:colOff>
      <xdr:row>151</xdr:row>
      <xdr:rowOff>0</xdr:rowOff>
    </xdr:from>
    <xdr:to>
      <xdr:col>16</xdr:col>
      <xdr:colOff>190500</xdr:colOff>
      <xdr:row>151</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8324</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124393</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63905</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47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56029</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4928</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124571</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8324</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6467</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124393</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63905</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8282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1820</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160394</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573134</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320617</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160394</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573134</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320617</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151</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4928</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346180"/>
          <a:ext cx="190500" cy="25245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56029</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59293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849100"/>
          <a:ext cx="190500" cy="2514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8324</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6467</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124393</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63905</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1820</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56029</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5440</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1882</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1976</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1</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190</xdr:row>
      <xdr:rowOff>0</xdr:rowOff>
    </xdr:from>
    <xdr:to>
      <xdr:col>16</xdr:col>
      <xdr:colOff>190500</xdr:colOff>
      <xdr:row>191</xdr:row>
      <xdr:rowOff>5440</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195</xdr:row>
      <xdr:rowOff>0</xdr:rowOff>
    </xdr:from>
    <xdr:to>
      <xdr:col>16</xdr:col>
      <xdr:colOff>190500</xdr:colOff>
      <xdr:row>196</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4928</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57497</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124571</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8324</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6467</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124393</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63905</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8282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1820</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160394</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573134</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320617</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1820</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179839</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160394</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573134</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320617</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19530</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22411</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146</xdr:row>
      <xdr:rowOff>0</xdr:rowOff>
    </xdr:from>
    <xdr:to>
      <xdr:col>16</xdr:col>
      <xdr:colOff>190500</xdr:colOff>
      <xdr:row>146</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146</xdr:row>
      <xdr:rowOff>0</xdr:rowOff>
    </xdr:from>
    <xdr:to>
      <xdr:col>16</xdr:col>
      <xdr:colOff>190500</xdr:colOff>
      <xdr:row>146</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24268</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203562"/>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34618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7123</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532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572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18832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5440</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2</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1976</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1</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1883</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1882</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2841</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2841</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190</xdr:row>
      <xdr:rowOff>0</xdr:rowOff>
    </xdr:from>
    <xdr:to>
      <xdr:col>16</xdr:col>
      <xdr:colOff>190500</xdr:colOff>
      <xdr:row>191</xdr:row>
      <xdr:rowOff>5440</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12998</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151</xdr:row>
      <xdr:rowOff>0</xdr:rowOff>
    </xdr:from>
    <xdr:to>
      <xdr:col>16</xdr:col>
      <xdr:colOff>190500</xdr:colOff>
      <xdr:row>151</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4928</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165029</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610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3586</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2722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8324</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6467</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15944</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20247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20247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8282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181183</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814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736915</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372259</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387499</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197671</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156</xdr:row>
      <xdr:rowOff>28623</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149</xdr:row>
      <xdr:rowOff>0</xdr:rowOff>
    </xdr:from>
    <xdr:to>
      <xdr:col>16</xdr:col>
      <xdr:colOff>190500</xdr:colOff>
      <xdr:row>151</xdr:row>
      <xdr:rowOff>36693</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13384</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3586</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3587</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1"/>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76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7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2"/>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5440</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1882</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79"/>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3"/>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1976</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1</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190</xdr:row>
      <xdr:rowOff>0</xdr:rowOff>
    </xdr:from>
    <xdr:to>
      <xdr:col>16</xdr:col>
      <xdr:colOff>190500</xdr:colOff>
      <xdr:row>191</xdr:row>
      <xdr:rowOff>5440</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5079</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79"/>
        </a:xfrm>
        <a:prstGeom prst="rect">
          <a:avLst/>
        </a:prstGeom>
        <a:noFill/>
      </xdr:spPr>
    </xdr:pic>
    <xdr:clientData/>
  </xdr:twoCellAnchor>
  <xdr:twoCellAnchor editAs="oneCell">
    <xdr:from>
      <xdr:col>16</xdr:col>
      <xdr:colOff>0</xdr:colOff>
      <xdr:row>195</xdr:row>
      <xdr:rowOff>0</xdr:rowOff>
    </xdr:from>
    <xdr:to>
      <xdr:col>16</xdr:col>
      <xdr:colOff>190500</xdr:colOff>
      <xdr:row>196</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120257</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4928</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38505"/>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124572</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6466</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6467</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124394</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63905</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8282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8326</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1681</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91440" cy="173355"/>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154</xdr:row>
      <xdr:rowOff>0</xdr:rowOff>
    </xdr:from>
    <xdr:to>
      <xdr:col>16</xdr:col>
      <xdr:colOff>91440</xdr:colOff>
      <xdr:row>155</xdr:row>
      <xdr:rowOff>6555</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155</xdr:row>
      <xdr:rowOff>179293</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91440" cy="182880"/>
        </a:xfrm>
        <a:prstGeom prst="rect">
          <a:avLst/>
        </a:prstGeom>
        <a:noFill/>
      </xdr:spPr>
    </xdr:pic>
    <xdr:clientData/>
  </xdr:twoCellAnchor>
  <xdr:twoCellAnchor editAs="oneCell">
    <xdr:from>
      <xdr:col>16</xdr:col>
      <xdr:colOff>0</xdr:colOff>
      <xdr:row>157</xdr:row>
      <xdr:rowOff>0</xdr:rowOff>
    </xdr:from>
    <xdr:to>
      <xdr:col>16</xdr:col>
      <xdr:colOff>91440</xdr:colOff>
      <xdr:row>158</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91440" cy="182880"/>
        </a:xfrm>
        <a:prstGeom prst="rect">
          <a:avLst/>
        </a:prstGeom>
        <a:noFill/>
      </xdr:spPr>
    </xdr:pic>
    <xdr:clientData/>
  </xdr:twoCellAnchor>
  <xdr:twoCellAnchor editAs="oneCell">
    <xdr:from>
      <xdr:col>16</xdr:col>
      <xdr:colOff>0</xdr:colOff>
      <xdr:row>158</xdr:row>
      <xdr:rowOff>0</xdr:rowOff>
    </xdr:from>
    <xdr:to>
      <xdr:col>16</xdr:col>
      <xdr:colOff>91440</xdr:colOff>
      <xdr:row>159</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91440" cy="182880"/>
        </a:xfrm>
        <a:prstGeom prst="rect">
          <a:avLst/>
        </a:prstGeom>
        <a:noFill/>
      </xdr:spPr>
    </xdr:pic>
    <xdr:clientData/>
  </xdr:twoCellAnchor>
  <xdr:twoCellAnchor editAs="oneCell">
    <xdr:from>
      <xdr:col>16</xdr:col>
      <xdr:colOff>0</xdr:colOff>
      <xdr:row>159</xdr:row>
      <xdr:rowOff>0</xdr:rowOff>
    </xdr:from>
    <xdr:to>
      <xdr:col>16</xdr:col>
      <xdr:colOff>91440</xdr:colOff>
      <xdr:row>160</xdr:row>
      <xdr:rowOff>0</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91440" cy="182880"/>
        </a:xfrm>
        <a:prstGeom prst="rect">
          <a:avLst/>
        </a:prstGeom>
        <a:noFill/>
      </xdr:spPr>
    </xdr:pic>
    <xdr:clientData/>
  </xdr:twoCellAnchor>
  <xdr:twoCellAnchor editAs="oneCell">
    <xdr:from>
      <xdr:col>16</xdr:col>
      <xdr:colOff>0</xdr:colOff>
      <xdr:row>160</xdr:row>
      <xdr:rowOff>0</xdr:rowOff>
    </xdr:from>
    <xdr:to>
      <xdr:col>16</xdr:col>
      <xdr:colOff>91440</xdr:colOff>
      <xdr:row>161</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91440" cy="182880"/>
        </a:xfrm>
        <a:prstGeom prst="rect">
          <a:avLst/>
        </a:prstGeom>
        <a:noFill/>
      </xdr:spPr>
    </xdr:pic>
    <xdr:clientData/>
  </xdr:twoCellAnchor>
  <xdr:twoCellAnchor editAs="oneCell">
    <xdr:from>
      <xdr:col>16</xdr:col>
      <xdr:colOff>0</xdr:colOff>
      <xdr:row>161</xdr:row>
      <xdr:rowOff>0</xdr:rowOff>
    </xdr:from>
    <xdr:to>
      <xdr:col>16</xdr:col>
      <xdr:colOff>91440</xdr:colOff>
      <xdr:row>162</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91440" cy="182880"/>
        </a:xfrm>
        <a:prstGeom prst="rect">
          <a:avLst/>
        </a:prstGeom>
        <a:noFill/>
      </xdr:spPr>
    </xdr:pic>
    <xdr:clientData/>
  </xdr:twoCellAnchor>
  <xdr:twoCellAnchor editAs="oneCell">
    <xdr:from>
      <xdr:col>16</xdr:col>
      <xdr:colOff>0</xdr:colOff>
      <xdr:row>162</xdr:row>
      <xdr:rowOff>0</xdr:rowOff>
    </xdr:from>
    <xdr:to>
      <xdr:col>16</xdr:col>
      <xdr:colOff>91440</xdr:colOff>
      <xdr:row>162</xdr:row>
      <xdr:rowOff>179293</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91440" cy="182880"/>
        </a:xfrm>
        <a:prstGeom prst="rect">
          <a:avLst/>
        </a:prstGeom>
        <a:noFill/>
      </xdr:spPr>
    </xdr:pic>
    <xdr:clientData/>
  </xdr:twoCellAnchor>
  <xdr:twoCellAnchor editAs="oneCell">
    <xdr:from>
      <xdr:col>16</xdr:col>
      <xdr:colOff>0</xdr:colOff>
      <xdr:row>163</xdr:row>
      <xdr:rowOff>0</xdr:rowOff>
    </xdr:from>
    <xdr:to>
      <xdr:col>16</xdr:col>
      <xdr:colOff>91440</xdr:colOff>
      <xdr:row>164</xdr:row>
      <xdr:rowOff>1</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91440" cy="182880"/>
        </a:xfrm>
        <a:prstGeom prst="rect">
          <a:avLst/>
        </a:prstGeom>
        <a:noFill/>
      </xdr:spPr>
    </xdr:pic>
    <xdr:clientData/>
  </xdr:twoCellAnchor>
  <xdr:twoCellAnchor editAs="oneCell">
    <xdr:from>
      <xdr:col>16</xdr:col>
      <xdr:colOff>0</xdr:colOff>
      <xdr:row>167</xdr:row>
      <xdr:rowOff>0</xdr:rowOff>
    </xdr:from>
    <xdr:to>
      <xdr:col>16</xdr:col>
      <xdr:colOff>91440</xdr:colOff>
      <xdr:row>168</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91440" cy="182880"/>
        </a:xfrm>
        <a:prstGeom prst="rect">
          <a:avLst/>
        </a:prstGeom>
        <a:noFill/>
      </xdr:spPr>
    </xdr:pic>
    <xdr:clientData/>
  </xdr:twoCellAnchor>
  <xdr:twoCellAnchor editAs="oneCell">
    <xdr:from>
      <xdr:col>16</xdr:col>
      <xdr:colOff>0</xdr:colOff>
      <xdr:row>168</xdr:row>
      <xdr:rowOff>0</xdr:rowOff>
    </xdr:from>
    <xdr:to>
      <xdr:col>16</xdr:col>
      <xdr:colOff>91440</xdr:colOff>
      <xdr:row>169</xdr:row>
      <xdr:rowOff>2149</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91440" cy="182880"/>
        </a:xfrm>
        <a:prstGeom prst="rect">
          <a:avLst/>
        </a:prstGeom>
        <a:noFill/>
      </xdr:spPr>
    </xdr:pic>
    <xdr:clientData/>
  </xdr:twoCellAnchor>
  <xdr:twoCellAnchor editAs="oneCell">
    <xdr:from>
      <xdr:col>16</xdr:col>
      <xdr:colOff>0</xdr:colOff>
      <xdr:row>169</xdr:row>
      <xdr:rowOff>0</xdr:rowOff>
    </xdr:from>
    <xdr:to>
      <xdr:col>16</xdr:col>
      <xdr:colOff>91440</xdr:colOff>
      <xdr:row>169</xdr:row>
      <xdr:rowOff>179293</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170</xdr:row>
      <xdr:rowOff>0</xdr:rowOff>
    </xdr:from>
    <xdr:to>
      <xdr:col>16</xdr:col>
      <xdr:colOff>91440</xdr:colOff>
      <xdr:row>171</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91440" cy="182880"/>
        </a:xfrm>
        <a:prstGeom prst="rect">
          <a:avLst/>
        </a:prstGeom>
        <a:noFill/>
      </xdr:spPr>
    </xdr:pic>
    <xdr:clientData/>
  </xdr:twoCellAnchor>
  <xdr:twoCellAnchor editAs="oneCell">
    <xdr:from>
      <xdr:col>16</xdr:col>
      <xdr:colOff>0</xdr:colOff>
      <xdr:row>171</xdr:row>
      <xdr:rowOff>0</xdr:rowOff>
    </xdr:from>
    <xdr:to>
      <xdr:col>16</xdr:col>
      <xdr:colOff>91440</xdr:colOff>
      <xdr:row>172</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91440" cy="182880"/>
        </a:xfrm>
        <a:prstGeom prst="rect">
          <a:avLst/>
        </a:prstGeom>
        <a:noFill/>
      </xdr:spPr>
    </xdr:pic>
    <xdr:clientData/>
  </xdr:twoCellAnchor>
  <xdr:twoCellAnchor editAs="oneCell">
    <xdr:from>
      <xdr:col>16</xdr:col>
      <xdr:colOff>0</xdr:colOff>
      <xdr:row>173</xdr:row>
      <xdr:rowOff>0</xdr:rowOff>
    </xdr:from>
    <xdr:to>
      <xdr:col>16</xdr:col>
      <xdr:colOff>91440</xdr:colOff>
      <xdr:row>174</xdr:row>
      <xdr:rowOff>0</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91440" cy="182880"/>
        </a:xfrm>
        <a:prstGeom prst="rect">
          <a:avLst/>
        </a:prstGeom>
        <a:noFill/>
      </xdr:spPr>
    </xdr:pic>
    <xdr:clientData/>
  </xdr:twoCellAnchor>
  <xdr:twoCellAnchor editAs="oneCell">
    <xdr:from>
      <xdr:col>16</xdr:col>
      <xdr:colOff>0</xdr:colOff>
      <xdr:row>174</xdr:row>
      <xdr:rowOff>0</xdr:rowOff>
    </xdr:from>
    <xdr:to>
      <xdr:col>16</xdr:col>
      <xdr:colOff>91440</xdr:colOff>
      <xdr:row>175</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91440" cy="182880"/>
        </a:xfrm>
        <a:prstGeom prst="rect">
          <a:avLst/>
        </a:prstGeom>
        <a:noFill/>
      </xdr:spPr>
    </xdr:pic>
    <xdr:clientData/>
  </xdr:twoCellAnchor>
  <xdr:twoCellAnchor editAs="oneCell">
    <xdr:from>
      <xdr:col>16</xdr:col>
      <xdr:colOff>0</xdr:colOff>
      <xdr:row>175</xdr:row>
      <xdr:rowOff>0</xdr:rowOff>
    </xdr:from>
    <xdr:to>
      <xdr:col>16</xdr:col>
      <xdr:colOff>91440</xdr:colOff>
      <xdr:row>176</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176</xdr:row>
      <xdr:rowOff>0</xdr:rowOff>
    </xdr:from>
    <xdr:to>
      <xdr:col>16</xdr:col>
      <xdr:colOff>91440</xdr:colOff>
      <xdr:row>177</xdr:row>
      <xdr:rowOff>3584</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91440" cy="182880"/>
        </a:xfrm>
        <a:prstGeom prst="rect">
          <a:avLst/>
        </a:prstGeom>
        <a:noFill/>
      </xdr:spPr>
    </xdr:pic>
    <xdr:clientData/>
  </xdr:twoCellAnchor>
  <xdr:twoCellAnchor editAs="oneCell">
    <xdr:from>
      <xdr:col>16</xdr:col>
      <xdr:colOff>0</xdr:colOff>
      <xdr:row>179</xdr:row>
      <xdr:rowOff>0</xdr:rowOff>
    </xdr:from>
    <xdr:to>
      <xdr:col>16</xdr:col>
      <xdr:colOff>91440</xdr:colOff>
      <xdr:row>180</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91440" cy="182880"/>
        </a:xfrm>
        <a:prstGeom prst="rect">
          <a:avLst/>
        </a:prstGeom>
        <a:noFill/>
      </xdr:spPr>
    </xdr:pic>
    <xdr:clientData/>
  </xdr:twoCellAnchor>
  <xdr:twoCellAnchor editAs="oneCell">
    <xdr:from>
      <xdr:col>16</xdr:col>
      <xdr:colOff>0</xdr:colOff>
      <xdr:row>181</xdr:row>
      <xdr:rowOff>0</xdr:rowOff>
    </xdr:from>
    <xdr:to>
      <xdr:col>16</xdr:col>
      <xdr:colOff>91440</xdr:colOff>
      <xdr:row>182</xdr:row>
      <xdr:rowOff>0</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2880"/>
        </a:xfrm>
        <a:prstGeom prst="rect">
          <a:avLst/>
        </a:prstGeom>
        <a:noFill/>
      </xdr:spPr>
    </xdr:pic>
    <xdr:clientData/>
  </xdr:twoCellAnchor>
  <xdr:twoCellAnchor editAs="oneCell">
    <xdr:from>
      <xdr:col>16</xdr:col>
      <xdr:colOff>0</xdr:colOff>
      <xdr:row>183</xdr:row>
      <xdr:rowOff>0</xdr:rowOff>
    </xdr:from>
    <xdr:to>
      <xdr:col>16</xdr:col>
      <xdr:colOff>91440</xdr:colOff>
      <xdr:row>183</xdr:row>
      <xdr:rowOff>179293</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185</xdr:row>
      <xdr:rowOff>0</xdr:rowOff>
    </xdr:from>
    <xdr:to>
      <xdr:col>16</xdr:col>
      <xdr:colOff>91440</xdr:colOff>
      <xdr:row>186</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91440" cy="182880"/>
        </a:xfrm>
        <a:prstGeom prst="rect">
          <a:avLst/>
        </a:prstGeom>
        <a:noFill/>
      </xdr:spPr>
    </xdr:pic>
    <xdr:clientData/>
  </xdr:twoCellAnchor>
  <xdr:twoCellAnchor editAs="oneCell">
    <xdr:from>
      <xdr:col>16</xdr:col>
      <xdr:colOff>0</xdr:colOff>
      <xdr:row>186</xdr:row>
      <xdr:rowOff>0</xdr:rowOff>
    </xdr:from>
    <xdr:to>
      <xdr:col>16</xdr:col>
      <xdr:colOff>91440</xdr:colOff>
      <xdr:row>187</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91440" cy="182880"/>
        </a:xfrm>
        <a:prstGeom prst="rect">
          <a:avLst/>
        </a:prstGeom>
        <a:noFill/>
      </xdr:spPr>
    </xdr:pic>
    <xdr:clientData/>
  </xdr:twoCellAnchor>
  <xdr:twoCellAnchor editAs="oneCell">
    <xdr:from>
      <xdr:col>16</xdr:col>
      <xdr:colOff>0</xdr:colOff>
      <xdr:row>187</xdr:row>
      <xdr:rowOff>0</xdr:rowOff>
    </xdr:from>
    <xdr:to>
      <xdr:col>16</xdr:col>
      <xdr:colOff>91440</xdr:colOff>
      <xdr:row>188</xdr:row>
      <xdr:rowOff>0</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91440" cy="182880"/>
        </a:xfrm>
        <a:prstGeom prst="rect">
          <a:avLst/>
        </a:prstGeom>
        <a:noFill/>
      </xdr:spPr>
    </xdr:pic>
    <xdr:clientData/>
  </xdr:twoCellAnchor>
  <xdr:twoCellAnchor editAs="oneCell">
    <xdr:from>
      <xdr:col>16</xdr:col>
      <xdr:colOff>0</xdr:colOff>
      <xdr:row>188</xdr:row>
      <xdr:rowOff>0</xdr:rowOff>
    </xdr:from>
    <xdr:to>
      <xdr:col>16</xdr:col>
      <xdr:colOff>91440</xdr:colOff>
      <xdr:row>189</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2880"/>
        </a:xfrm>
        <a:prstGeom prst="rect">
          <a:avLst/>
        </a:prstGeom>
        <a:noFill/>
      </xdr:spPr>
    </xdr:pic>
    <xdr:clientData/>
  </xdr:twoCellAnchor>
  <xdr:twoCellAnchor editAs="oneCell">
    <xdr:from>
      <xdr:col>16</xdr:col>
      <xdr:colOff>0</xdr:colOff>
      <xdr:row>189</xdr:row>
      <xdr:rowOff>0</xdr:rowOff>
    </xdr:from>
    <xdr:to>
      <xdr:col>16</xdr:col>
      <xdr:colOff>91440</xdr:colOff>
      <xdr:row>190</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91440" cy="182880"/>
        </a:xfrm>
        <a:prstGeom prst="rect">
          <a:avLst/>
        </a:prstGeom>
        <a:noFill/>
      </xdr:spPr>
    </xdr:pic>
    <xdr:clientData/>
  </xdr:twoCellAnchor>
  <xdr:twoCellAnchor editAs="oneCell">
    <xdr:from>
      <xdr:col>16</xdr:col>
      <xdr:colOff>0</xdr:colOff>
      <xdr:row>191</xdr:row>
      <xdr:rowOff>0</xdr:rowOff>
    </xdr:from>
    <xdr:to>
      <xdr:col>16</xdr:col>
      <xdr:colOff>91440</xdr:colOff>
      <xdr:row>192</xdr:row>
      <xdr:rowOff>1</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91440" cy="182880"/>
        </a:xfrm>
        <a:prstGeom prst="rect">
          <a:avLst/>
        </a:prstGeom>
        <a:noFill/>
      </xdr:spPr>
    </xdr:pic>
    <xdr:clientData/>
  </xdr:twoCellAnchor>
  <xdr:twoCellAnchor editAs="oneCell">
    <xdr:from>
      <xdr:col>16</xdr:col>
      <xdr:colOff>0</xdr:colOff>
      <xdr:row>192</xdr:row>
      <xdr:rowOff>0</xdr:rowOff>
    </xdr:from>
    <xdr:to>
      <xdr:col>16</xdr:col>
      <xdr:colOff>91440</xdr:colOff>
      <xdr:row>193</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91440" cy="182880"/>
        </a:xfrm>
        <a:prstGeom prst="rect">
          <a:avLst/>
        </a:prstGeom>
        <a:noFill/>
      </xdr:spPr>
    </xdr:pic>
    <xdr:clientData/>
  </xdr:twoCellAnchor>
  <xdr:twoCellAnchor editAs="oneCell">
    <xdr:from>
      <xdr:col>16</xdr:col>
      <xdr:colOff>0</xdr:colOff>
      <xdr:row>193</xdr:row>
      <xdr:rowOff>0</xdr:rowOff>
    </xdr:from>
    <xdr:to>
      <xdr:col>16</xdr:col>
      <xdr:colOff>91440</xdr:colOff>
      <xdr:row>194</xdr:row>
      <xdr:rowOff>0</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91440" cy="182880"/>
        </a:xfrm>
        <a:prstGeom prst="rect">
          <a:avLst/>
        </a:prstGeom>
        <a:noFill/>
      </xdr:spPr>
    </xdr:pic>
    <xdr:clientData/>
  </xdr:twoCellAnchor>
  <xdr:twoCellAnchor editAs="oneCell">
    <xdr:from>
      <xdr:col>16</xdr:col>
      <xdr:colOff>0</xdr:colOff>
      <xdr:row>194</xdr:row>
      <xdr:rowOff>0</xdr:rowOff>
    </xdr:from>
    <xdr:to>
      <xdr:col>16</xdr:col>
      <xdr:colOff>91440</xdr:colOff>
      <xdr:row>195</xdr:row>
      <xdr:rowOff>0</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91440" cy="182880"/>
        </a:xfrm>
        <a:prstGeom prst="rect">
          <a:avLst/>
        </a:prstGeom>
        <a:noFill/>
      </xdr:spPr>
    </xdr:pic>
    <xdr:clientData/>
  </xdr:twoCellAnchor>
  <xdr:twoCellAnchor editAs="oneCell">
    <xdr:from>
      <xdr:col>16</xdr:col>
      <xdr:colOff>0</xdr:colOff>
      <xdr:row>196</xdr:row>
      <xdr:rowOff>0</xdr:rowOff>
    </xdr:from>
    <xdr:to>
      <xdr:col>16</xdr:col>
      <xdr:colOff>91440</xdr:colOff>
      <xdr:row>197</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91440" cy="182880"/>
        </a:xfrm>
        <a:prstGeom prst="rect">
          <a:avLst/>
        </a:prstGeom>
        <a:noFill/>
      </xdr:spPr>
    </xdr:pic>
    <xdr:clientData/>
  </xdr:twoCellAnchor>
  <xdr:twoCellAnchor editAs="oneCell">
    <xdr:from>
      <xdr:col>16</xdr:col>
      <xdr:colOff>0</xdr:colOff>
      <xdr:row>197</xdr:row>
      <xdr:rowOff>0</xdr:rowOff>
    </xdr:from>
    <xdr:to>
      <xdr:col>16</xdr:col>
      <xdr:colOff>91440</xdr:colOff>
      <xdr:row>197</xdr:row>
      <xdr:rowOff>179293</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91440" cy="182880"/>
        </a:xfrm>
        <a:prstGeom prst="rect">
          <a:avLst/>
        </a:prstGeom>
        <a:noFill/>
      </xdr:spPr>
    </xdr:pic>
    <xdr:clientData/>
  </xdr:twoCellAnchor>
  <xdr:twoCellAnchor editAs="oneCell">
    <xdr:from>
      <xdr:col>16</xdr:col>
      <xdr:colOff>0</xdr:colOff>
      <xdr:row>198</xdr:row>
      <xdr:rowOff>0</xdr:rowOff>
    </xdr:from>
    <xdr:to>
      <xdr:col>16</xdr:col>
      <xdr:colOff>91440</xdr:colOff>
      <xdr:row>199</xdr:row>
      <xdr:rowOff>1</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91440" cy="182880"/>
        </a:xfrm>
        <a:prstGeom prst="rect">
          <a:avLst/>
        </a:prstGeom>
        <a:noFill/>
      </xdr:spPr>
    </xdr:pic>
    <xdr:clientData/>
  </xdr:twoCellAnchor>
  <xdr:twoCellAnchor editAs="oneCell">
    <xdr:from>
      <xdr:col>16</xdr:col>
      <xdr:colOff>0</xdr:colOff>
      <xdr:row>199</xdr:row>
      <xdr:rowOff>0</xdr:rowOff>
    </xdr:from>
    <xdr:to>
      <xdr:col>16</xdr:col>
      <xdr:colOff>91440</xdr:colOff>
      <xdr:row>200</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91440" cy="182880"/>
        </a:xfrm>
        <a:prstGeom prst="rect">
          <a:avLst/>
        </a:prstGeom>
        <a:noFill/>
      </xdr:spPr>
    </xdr:pic>
    <xdr:clientData/>
  </xdr:twoCellAnchor>
  <xdr:twoCellAnchor editAs="oneCell">
    <xdr:from>
      <xdr:col>16</xdr:col>
      <xdr:colOff>0</xdr:colOff>
      <xdr:row>200</xdr:row>
      <xdr:rowOff>0</xdr:rowOff>
    </xdr:from>
    <xdr:to>
      <xdr:col>16</xdr:col>
      <xdr:colOff>91440</xdr:colOff>
      <xdr:row>201</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91440" cy="182880"/>
        </a:xfrm>
        <a:prstGeom prst="rect">
          <a:avLst/>
        </a:prstGeom>
        <a:noFill/>
      </xdr:spPr>
    </xdr:pic>
    <xdr:clientData/>
  </xdr:twoCellAnchor>
  <xdr:twoCellAnchor editAs="oneCell">
    <xdr:from>
      <xdr:col>16</xdr:col>
      <xdr:colOff>0</xdr:colOff>
      <xdr:row>201</xdr:row>
      <xdr:rowOff>0</xdr:rowOff>
    </xdr:from>
    <xdr:to>
      <xdr:col>16</xdr:col>
      <xdr:colOff>91440</xdr:colOff>
      <xdr:row>202</xdr:row>
      <xdr:rowOff>0</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91440" cy="182880"/>
        </a:xfrm>
        <a:prstGeom prst="rect">
          <a:avLst/>
        </a:prstGeom>
        <a:noFill/>
      </xdr:spPr>
    </xdr:pic>
    <xdr:clientData/>
  </xdr:twoCellAnchor>
  <xdr:twoCellAnchor editAs="oneCell">
    <xdr:from>
      <xdr:col>16</xdr:col>
      <xdr:colOff>0</xdr:colOff>
      <xdr:row>203</xdr:row>
      <xdr:rowOff>0</xdr:rowOff>
    </xdr:from>
    <xdr:to>
      <xdr:col>16</xdr:col>
      <xdr:colOff>91440</xdr:colOff>
      <xdr:row>204</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91440" cy="182880"/>
        </a:xfrm>
        <a:prstGeom prst="rect">
          <a:avLst/>
        </a:prstGeom>
        <a:noFill/>
      </xdr:spPr>
    </xdr:pic>
    <xdr:clientData/>
  </xdr:twoCellAnchor>
  <xdr:twoCellAnchor editAs="oneCell">
    <xdr:from>
      <xdr:col>16</xdr:col>
      <xdr:colOff>0</xdr:colOff>
      <xdr:row>205</xdr:row>
      <xdr:rowOff>0</xdr:rowOff>
    </xdr:from>
    <xdr:to>
      <xdr:col>16</xdr:col>
      <xdr:colOff>91440</xdr:colOff>
      <xdr:row>206</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91440" cy="182880"/>
        </a:xfrm>
        <a:prstGeom prst="rect">
          <a:avLst/>
        </a:prstGeom>
        <a:noFill/>
      </xdr:spPr>
    </xdr:pic>
    <xdr:clientData/>
  </xdr:twoCellAnchor>
  <xdr:twoCellAnchor editAs="oneCell">
    <xdr:from>
      <xdr:col>16</xdr:col>
      <xdr:colOff>0</xdr:colOff>
      <xdr:row>206</xdr:row>
      <xdr:rowOff>0</xdr:rowOff>
    </xdr:from>
    <xdr:to>
      <xdr:col>16</xdr:col>
      <xdr:colOff>91440</xdr:colOff>
      <xdr:row>207</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91440" cy="182880"/>
        </a:xfrm>
        <a:prstGeom prst="rect">
          <a:avLst/>
        </a:prstGeom>
        <a:noFill/>
      </xdr:spPr>
    </xdr:pic>
    <xdr:clientData/>
  </xdr:twoCellAnchor>
  <xdr:twoCellAnchor editAs="oneCell">
    <xdr:from>
      <xdr:col>16</xdr:col>
      <xdr:colOff>0</xdr:colOff>
      <xdr:row>207</xdr:row>
      <xdr:rowOff>0</xdr:rowOff>
    </xdr:from>
    <xdr:to>
      <xdr:col>16</xdr:col>
      <xdr:colOff>91440</xdr:colOff>
      <xdr:row>208</xdr:row>
      <xdr:rowOff>0</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91440" cy="182880"/>
        </a:xfrm>
        <a:prstGeom prst="rect">
          <a:avLst/>
        </a:prstGeom>
        <a:noFill/>
      </xdr:spPr>
    </xdr:pic>
    <xdr:clientData/>
  </xdr:twoCellAnchor>
  <xdr:twoCellAnchor editAs="oneCell">
    <xdr:from>
      <xdr:col>16</xdr:col>
      <xdr:colOff>0</xdr:colOff>
      <xdr:row>208</xdr:row>
      <xdr:rowOff>0</xdr:rowOff>
    </xdr:from>
    <xdr:to>
      <xdr:col>16</xdr:col>
      <xdr:colOff>91440</xdr:colOff>
      <xdr:row>209</xdr:row>
      <xdr:rowOff>0</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91440" cy="182880"/>
        </a:xfrm>
        <a:prstGeom prst="rect">
          <a:avLst/>
        </a:prstGeom>
        <a:noFill/>
      </xdr:spPr>
    </xdr:pic>
    <xdr:clientData/>
  </xdr:twoCellAnchor>
  <xdr:twoCellAnchor editAs="oneCell">
    <xdr:from>
      <xdr:col>16</xdr:col>
      <xdr:colOff>0</xdr:colOff>
      <xdr:row>209</xdr:row>
      <xdr:rowOff>0</xdr:rowOff>
    </xdr:from>
    <xdr:to>
      <xdr:col>16</xdr:col>
      <xdr:colOff>91440</xdr:colOff>
      <xdr:row>210</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91440" cy="182880"/>
        </a:xfrm>
        <a:prstGeom prst="rect">
          <a:avLst/>
        </a:prstGeom>
        <a:noFill/>
      </xdr:spPr>
    </xdr:pic>
    <xdr:clientData/>
  </xdr:twoCellAnchor>
  <xdr:twoCellAnchor editAs="oneCell">
    <xdr:from>
      <xdr:col>16</xdr:col>
      <xdr:colOff>0</xdr:colOff>
      <xdr:row>210</xdr:row>
      <xdr:rowOff>0</xdr:rowOff>
    </xdr:from>
    <xdr:to>
      <xdr:col>16</xdr:col>
      <xdr:colOff>91440</xdr:colOff>
      <xdr:row>211</xdr:row>
      <xdr:rowOff>6555</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91440" cy="182880"/>
        </a:xfrm>
        <a:prstGeom prst="rect">
          <a:avLst/>
        </a:prstGeom>
        <a:noFill/>
      </xdr:spPr>
    </xdr:pic>
    <xdr:clientData/>
  </xdr:twoCellAnchor>
  <xdr:twoCellAnchor editAs="oneCell">
    <xdr:from>
      <xdr:col>16</xdr:col>
      <xdr:colOff>0</xdr:colOff>
      <xdr:row>211</xdr:row>
      <xdr:rowOff>0</xdr:rowOff>
    </xdr:from>
    <xdr:to>
      <xdr:col>16</xdr:col>
      <xdr:colOff>91440</xdr:colOff>
      <xdr:row>211</xdr:row>
      <xdr:rowOff>179293</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91440" cy="182880"/>
        </a:xfrm>
        <a:prstGeom prst="rect">
          <a:avLst/>
        </a:prstGeom>
        <a:noFill/>
      </xdr:spPr>
    </xdr:pic>
    <xdr:clientData/>
  </xdr:twoCellAnchor>
  <xdr:twoCellAnchor editAs="oneCell">
    <xdr:from>
      <xdr:col>16</xdr:col>
      <xdr:colOff>0</xdr:colOff>
      <xdr:row>212</xdr:row>
      <xdr:rowOff>0</xdr:rowOff>
    </xdr:from>
    <xdr:to>
      <xdr:col>16</xdr:col>
      <xdr:colOff>91440</xdr:colOff>
      <xdr:row>213</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91440" cy="182880"/>
        </a:xfrm>
        <a:prstGeom prst="rect">
          <a:avLst/>
        </a:prstGeom>
        <a:noFill/>
      </xdr:spPr>
    </xdr:pic>
    <xdr:clientData/>
  </xdr:twoCellAnchor>
  <xdr:twoCellAnchor editAs="oneCell">
    <xdr:from>
      <xdr:col>16</xdr:col>
      <xdr:colOff>0</xdr:colOff>
      <xdr:row>214</xdr:row>
      <xdr:rowOff>0</xdr:rowOff>
    </xdr:from>
    <xdr:to>
      <xdr:col>16</xdr:col>
      <xdr:colOff>91440</xdr:colOff>
      <xdr:row>215</xdr:row>
      <xdr:rowOff>0</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91440" cy="182880"/>
        </a:xfrm>
        <a:prstGeom prst="rect">
          <a:avLst/>
        </a:prstGeom>
        <a:noFill/>
      </xdr:spPr>
    </xdr:pic>
    <xdr:clientData/>
  </xdr:twoCellAnchor>
  <xdr:twoCellAnchor editAs="oneCell">
    <xdr:from>
      <xdr:col>16</xdr:col>
      <xdr:colOff>0</xdr:colOff>
      <xdr:row>215</xdr:row>
      <xdr:rowOff>0</xdr:rowOff>
    </xdr:from>
    <xdr:to>
      <xdr:col>16</xdr:col>
      <xdr:colOff>91440</xdr:colOff>
      <xdr:row>216</xdr:row>
      <xdr:rowOff>0</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91440" cy="182880"/>
        </a:xfrm>
        <a:prstGeom prst="rect">
          <a:avLst/>
        </a:prstGeom>
        <a:noFill/>
      </xdr:spPr>
    </xdr:pic>
    <xdr:clientData/>
  </xdr:twoCellAnchor>
  <xdr:twoCellAnchor editAs="oneCell">
    <xdr:from>
      <xdr:col>16</xdr:col>
      <xdr:colOff>0</xdr:colOff>
      <xdr:row>216</xdr:row>
      <xdr:rowOff>0</xdr:rowOff>
    </xdr:from>
    <xdr:to>
      <xdr:col>16</xdr:col>
      <xdr:colOff>91440</xdr:colOff>
      <xdr:row>217</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91440" cy="182880"/>
        </a:xfrm>
        <a:prstGeom prst="rect">
          <a:avLst/>
        </a:prstGeom>
        <a:noFill/>
      </xdr:spPr>
    </xdr:pic>
    <xdr:clientData/>
  </xdr:twoCellAnchor>
  <xdr:twoCellAnchor editAs="oneCell">
    <xdr:from>
      <xdr:col>16</xdr:col>
      <xdr:colOff>0</xdr:colOff>
      <xdr:row>217</xdr:row>
      <xdr:rowOff>0</xdr:rowOff>
    </xdr:from>
    <xdr:to>
      <xdr:col>16</xdr:col>
      <xdr:colOff>91440</xdr:colOff>
      <xdr:row>218</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91440" cy="182880"/>
        </a:xfrm>
        <a:prstGeom prst="rect">
          <a:avLst/>
        </a:prstGeom>
        <a:noFill/>
      </xdr:spPr>
    </xdr:pic>
    <xdr:clientData/>
  </xdr:twoCellAnchor>
  <xdr:twoCellAnchor editAs="oneCell">
    <xdr:from>
      <xdr:col>16</xdr:col>
      <xdr:colOff>0</xdr:colOff>
      <xdr:row>218</xdr:row>
      <xdr:rowOff>0</xdr:rowOff>
    </xdr:from>
    <xdr:to>
      <xdr:col>16</xdr:col>
      <xdr:colOff>91440</xdr:colOff>
      <xdr:row>218</xdr:row>
      <xdr:rowOff>179293</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91440" cy="182880"/>
        </a:xfrm>
        <a:prstGeom prst="rect">
          <a:avLst/>
        </a:prstGeom>
        <a:noFill/>
      </xdr:spPr>
    </xdr:pic>
    <xdr:clientData/>
  </xdr:twoCellAnchor>
  <xdr:twoCellAnchor editAs="oneCell">
    <xdr:from>
      <xdr:col>16</xdr:col>
      <xdr:colOff>0</xdr:colOff>
      <xdr:row>220</xdr:row>
      <xdr:rowOff>0</xdr:rowOff>
    </xdr:from>
    <xdr:to>
      <xdr:col>16</xdr:col>
      <xdr:colOff>91440</xdr:colOff>
      <xdr:row>221</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91440" cy="182880"/>
        </a:xfrm>
        <a:prstGeom prst="rect">
          <a:avLst/>
        </a:prstGeom>
        <a:noFill/>
      </xdr:spPr>
    </xdr:pic>
    <xdr:clientData/>
  </xdr:twoCellAnchor>
  <xdr:twoCellAnchor editAs="oneCell">
    <xdr:from>
      <xdr:col>16</xdr:col>
      <xdr:colOff>0</xdr:colOff>
      <xdr:row>222</xdr:row>
      <xdr:rowOff>0</xdr:rowOff>
    </xdr:from>
    <xdr:to>
      <xdr:col>16</xdr:col>
      <xdr:colOff>91440</xdr:colOff>
      <xdr:row>223</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91440" cy="182880"/>
        </a:xfrm>
        <a:prstGeom prst="rect">
          <a:avLst/>
        </a:prstGeom>
        <a:noFill/>
      </xdr:spPr>
    </xdr:pic>
    <xdr:clientData/>
  </xdr:twoCellAnchor>
  <xdr:twoCellAnchor editAs="oneCell">
    <xdr:from>
      <xdr:col>16</xdr:col>
      <xdr:colOff>0</xdr:colOff>
      <xdr:row>223</xdr:row>
      <xdr:rowOff>0</xdr:rowOff>
    </xdr:from>
    <xdr:to>
      <xdr:col>16</xdr:col>
      <xdr:colOff>91440</xdr:colOff>
      <xdr:row>224</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223</xdr:row>
      <xdr:rowOff>0</xdr:rowOff>
    </xdr:from>
    <xdr:to>
      <xdr:col>16</xdr:col>
      <xdr:colOff>91440</xdr:colOff>
      <xdr:row>224</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226</xdr:row>
      <xdr:rowOff>0</xdr:rowOff>
    </xdr:from>
    <xdr:to>
      <xdr:col>16</xdr:col>
      <xdr:colOff>91440</xdr:colOff>
      <xdr:row>227</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226</xdr:row>
      <xdr:rowOff>0</xdr:rowOff>
    </xdr:from>
    <xdr:to>
      <xdr:col>16</xdr:col>
      <xdr:colOff>91440</xdr:colOff>
      <xdr:row>227</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227</xdr:row>
      <xdr:rowOff>0</xdr:rowOff>
    </xdr:from>
    <xdr:to>
      <xdr:col>16</xdr:col>
      <xdr:colOff>91440</xdr:colOff>
      <xdr:row>228</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91440" cy="182880"/>
        </a:xfrm>
        <a:prstGeom prst="rect">
          <a:avLst/>
        </a:prstGeom>
        <a:noFill/>
      </xdr:spPr>
    </xdr:pic>
    <xdr:clientData/>
  </xdr:twoCellAnchor>
  <xdr:twoCellAnchor editAs="oneCell">
    <xdr:from>
      <xdr:col>16</xdr:col>
      <xdr:colOff>0</xdr:colOff>
      <xdr:row>228</xdr:row>
      <xdr:rowOff>0</xdr:rowOff>
    </xdr:from>
    <xdr:to>
      <xdr:col>16</xdr:col>
      <xdr:colOff>91440</xdr:colOff>
      <xdr:row>229</xdr:row>
      <xdr:rowOff>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91440" cy="182880"/>
        </a:xfrm>
        <a:prstGeom prst="rect">
          <a:avLst/>
        </a:prstGeom>
        <a:noFill/>
      </xdr:spPr>
    </xdr:pic>
    <xdr:clientData/>
  </xdr:twoCellAnchor>
  <xdr:twoCellAnchor editAs="oneCell">
    <xdr:from>
      <xdr:col>16</xdr:col>
      <xdr:colOff>0</xdr:colOff>
      <xdr:row>229</xdr:row>
      <xdr:rowOff>0</xdr:rowOff>
    </xdr:from>
    <xdr:to>
      <xdr:col>16</xdr:col>
      <xdr:colOff>91440</xdr:colOff>
      <xdr:row>230</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91440" cy="182880"/>
        </a:xfrm>
        <a:prstGeom prst="rect">
          <a:avLst/>
        </a:prstGeom>
        <a:noFill/>
      </xdr:spPr>
    </xdr:pic>
    <xdr:clientData/>
  </xdr:twoCellAnchor>
  <xdr:twoCellAnchor editAs="oneCell">
    <xdr:from>
      <xdr:col>16</xdr:col>
      <xdr:colOff>0</xdr:colOff>
      <xdr:row>233</xdr:row>
      <xdr:rowOff>0</xdr:rowOff>
    </xdr:from>
    <xdr:to>
      <xdr:col>16</xdr:col>
      <xdr:colOff>91440</xdr:colOff>
      <xdr:row>234</xdr:row>
      <xdr:rowOff>1</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233</xdr:row>
      <xdr:rowOff>0</xdr:rowOff>
    </xdr:from>
    <xdr:to>
      <xdr:col>16</xdr:col>
      <xdr:colOff>91440</xdr:colOff>
      <xdr:row>234</xdr:row>
      <xdr:rowOff>1</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234</xdr:row>
      <xdr:rowOff>0</xdr:rowOff>
    </xdr:from>
    <xdr:to>
      <xdr:col>16</xdr:col>
      <xdr:colOff>91440</xdr:colOff>
      <xdr:row>235</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91440" cy="182880"/>
        </a:xfrm>
        <a:prstGeom prst="rect">
          <a:avLst/>
        </a:prstGeom>
        <a:noFill/>
      </xdr:spPr>
    </xdr:pic>
    <xdr:clientData/>
  </xdr:twoCellAnchor>
  <xdr:twoCellAnchor editAs="oneCell">
    <xdr:from>
      <xdr:col>16</xdr:col>
      <xdr:colOff>0</xdr:colOff>
      <xdr:row>235</xdr:row>
      <xdr:rowOff>0</xdr:rowOff>
    </xdr:from>
    <xdr:to>
      <xdr:col>16</xdr:col>
      <xdr:colOff>91440</xdr:colOff>
      <xdr:row>236</xdr:row>
      <xdr:rowOff>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91440" cy="182880"/>
        </a:xfrm>
        <a:prstGeom prst="rect">
          <a:avLst/>
        </a:prstGeom>
        <a:noFill/>
      </xdr:spPr>
    </xdr:pic>
    <xdr:clientData/>
  </xdr:twoCellAnchor>
  <xdr:twoCellAnchor editAs="oneCell">
    <xdr:from>
      <xdr:col>16</xdr:col>
      <xdr:colOff>0</xdr:colOff>
      <xdr:row>236</xdr:row>
      <xdr:rowOff>0</xdr:rowOff>
    </xdr:from>
    <xdr:to>
      <xdr:col>16</xdr:col>
      <xdr:colOff>91440</xdr:colOff>
      <xdr:row>237</xdr:row>
      <xdr:rowOff>0</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91440" cy="182880"/>
        </a:xfrm>
        <a:prstGeom prst="rect">
          <a:avLst/>
        </a:prstGeom>
        <a:noFill/>
      </xdr:spPr>
    </xdr:pic>
    <xdr:clientData/>
  </xdr:twoCellAnchor>
  <xdr:twoCellAnchor editAs="oneCell">
    <xdr:from>
      <xdr:col>16</xdr:col>
      <xdr:colOff>0</xdr:colOff>
      <xdr:row>237</xdr:row>
      <xdr:rowOff>0</xdr:rowOff>
    </xdr:from>
    <xdr:to>
      <xdr:col>16</xdr:col>
      <xdr:colOff>91440</xdr:colOff>
      <xdr:row>238</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91440" cy="182880"/>
        </a:xfrm>
        <a:prstGeom prst="rect">
          <a:avLst/>
        </a:prstGeom>
        <a:noFill/>
      </xdr:spPr>
    </xdr:pic>
    <xdr:clientData/>
  </xdr:twoCellAnchor>
  <xdr:twoCellAnchor editAs="oneCell">
    <xdr:from>
      <xdr:col>16</xdr:col>
      <xdr:colOff>0</xdr:colOff>
      <xdr:row>238</xdr:row>
      <xdr:rowOff>0</xdr:rowOff>
    </xdr:from>
    <xdr:to>
      <xdr:col>16</xdr:col>
      <xdr:colOff>91440</xdr:colOff>
      <xdr:row>239</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91440" cy="182880"/>
        </a:xfrm>
        <a:prstGeom prst="rect">
          <a:avLst/>
        </a:prstGeom>
        <a:noFill/>
      </xdr:spPr>
    </xdr:pic>
    <xdr:clientData/>
  </xdr:twoCellAnchor>
  <xdr:twoCellAnchor editAs="oneCell">
    <xdr:from>
      <xdr:col>16</xdr:col>
      <xdr:colOff>0</xdr:colOff>
      <xdr:row>239</xdr:row>
      <xdr:rowOff>0</xdr:rowOff>
    </xdr:from>
    <xdr:to>
      <xdr:col>16</xdr:col>
      <xdr:colOff>91440</xdr:colOff>
      <xdr:row>239</xdr:row>
      <xdr:rowOff>179293</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91440" cy="182880"/>
        </a:xfrm>
        <a:prstGeom prst="rect">
          <a:avLst/>
        </a:prstGeom>
        <a:noFill/>
      </xdr:spPr>
    </xdr:pic>
    <xdr:clientData/>
  </xdr:twoCellAnchor>
  <xdr:twoCellAnchor editAs="oneCell">
    <xdr:from>
      <xdr:col>16</xdr:col>
      <xdr:colOff>0</xdr:colOff>
      <xdr:row>240</xdr:row>
      <xdr:rowOff>0</xdr:rowOff>
    </xdr:from>
    <xdr:to>
      <xdr:col>16</xdr:col>
      <xdr:colOff>91440</xdr:colOff>
      <xdr:row>241</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91440" cy="12954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91440" cy="129540"/>
        </a:xfrm>
        <a:prstGeom prst="rect">
          <a:avLst/>
        </a:prstGeom>
        <a:noFill/>
      </xdr:spPr>
    </xdr:pic>
    <xdr:clientData/>
  </xdr:twoCellAnchor>
  <xdr:twoCellAnchor editAs="oneCell">
    <xdr:from>
      <xdr:col>16</xdr:col>
      <xdr:colOff>0</xdr:colOff>
      <xdr:row>153</xdr:row>
      <xdr:rowOff>0</xdr:rowOff>
    </xdr:from>
    <xdr:to>
      <xdr:col>16</xdr:col>
      <xdr:colOff>91440</xdr:colOff>
      <xdr:row>156</xdr:row>
      <xdr:rowOff>20957</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91440" cy="561977"/>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153</xdr:row>
      <xdr:rowOff>179293</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184</xdr:row>
      <xdr:rowOff>0</xdr:rowOff>
    </xdr:from>
    <xdr:to>
      <xdr:col>16</xdr:col>
      <xdr:colOff>91440</xdr:colOff>
      <xdr:row>185</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5440</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2</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1883</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1882</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196</xdr:row>
      <xdr:rowOff>0</xdr:rowOff>
    </xdr:from>
    <xdr:to>
      <xdr:col>16</xdr:col>
      <xdr:colOff>190500</xdr:colOff>
      <xdr:row>197</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1881</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200</xdr:row>
      <xdr:rowOff>0</xdr:rowOff>
    </xdr:from>
    <xdr:to>
      <xdr:col>16</xdr:col>
      <xdr:colOff>190500</xdr:colOff>
      <xdr:row>201</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203</xdr:row>
      <xdr:rowOff>0</xdr:rowOff>
    </xdr:from>
    <xdr:to>
      <xdr:col>16</xdr:col>
      <xdr:colOff>190500</xdr:colOff>
      <xdr:row>204</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2</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1</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2</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211</xdr:row>
      <xdr:rowOff>0</xdr:rowOff>
    </xdr:from>
    <xdr:to>
      <xdr:col>16</xdr:col>
      <xdr:colOff>190500</xdr:colOff>
      <xdr:row>211</xdr:row>
      <xdr:rowOff>179293</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212</xdr:row>
      <xdr:rowOff>0</xdr:rowOff>
    </xdr:from>
    <xdr:to>
      <xdr:col>16</xdr:col>
      <xdr:colOff>190500</xdr:colOff>
      <xdr:row>213</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214</xdr:row>
      <xdr:rowOff>0</xdr:rowOff>
    </xdr:from>
    <xdr:to>
      <xdr:col>16</xdr:col>
      <xdr:colOff>190500</xdr:colOff>
      <xdr:row>215</xdr:row>
      <xdr:rowOff>3465</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215</xdr:row>
      <xdr:rowOff>0</xdr:rowOff>
    </xdr:from>
    <xdr:to>
      <xdr:col>16</xdr:col>
      <xdr:colOff>190500</xdr:colOff>
      <xdr:row>216</xdr:row>
      <xdr:rowOff>1</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216</xdr:row>
      <xdr:rowOff>0</xdr:rowOff>
    </xdr:from>
    <xdr:to>
      <xdr:col>16</xdr:col>
      <xdr:colOff>190500</xdr:colOff>
      <xdr:row>217</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217</xdr:row>
      <xdr:rowOff>0</xdr:rowOff>
    </xdr:from>
    <xdr:to>
      <xdr:col>16</xdr:col>
      <xdr:colOff>190500</xdr:colOff>
      <xdr:row>218</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218</xdr:row>
      <xdr:rowOff>0</xdr:rowOff>
    </xdr:from>
    <xdr:to>
      <xdr:col>16</xdr:col>
      <xdr:colOff>190500</xdr:colOff>
      <xdr:row>219</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220</xdr:row>
      <xdr:rowOff>0</xdr:rowOff>
    </xdr:from>
    <xdr:to>
      <xdr:col>16</xdr:col>
      <xdr:colOff>190500</xdr:colOff>
      <xdr:row>221</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222</xdr:row>
      <xdr:rowOff>0</xdr:rowOff>
    </xdr:from>
    <xdr:to>
      <xdr:col>16</xdr:col>
      <xdr:colOff>190500</xdr:colOff>
      <xdr:row>223</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223</xdr:row>
      <xdr:rowOff>0</xdr:rowOff>
    </xdr:from>
    <xdr:to>
      <xdr:col>16</xdr:col>
      <xdr:colOff>190500</xdr:colOff>
      <xdr:row>224</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223</xdr:row>
      <xdr:rowOff>0</xdr:rowOff>
    </xdr:from>
    <xdr:to>
      <xdr:col>16</xdr:col>
      <xdr:colOff>190500</xdr:colOff>
      <xdr:row>224</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226</xdr:row>
      <xdr:rowOff>0</xdr:rowOff>
    </xdr:from>
    <xdr:to>
      <xdr:col>16</xdr:col>
      <xdr:colOff>190500</xdr:colOff>
      <xdr:row>227</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226</xdr:row>
      <xdr:rowOff>0</xdr:rowOff>
    </xdr:from>
    <xdr:to>
      <xdr:col>16</xdr:col>
      <xdr:colOff>190500</xdr:colOff>
      <xdr:row>227</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227</xdr:row>
      <xdr:rowOff>0</xdr:rowOff>
    </xdr:from>
    <xdr:to>
      <xdr:col>16</xdr:col>
      <xdr:colOff>190500</xdr:colOff>
      <xdr:row>228</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228</xdr:row>
      <xdr:rowOff>0</xdr:rowOff>
    </xdr:from>
    <xdr:to>
      <xdr:col>16</xdr:col>
      <xdr:colOff>190500</xdr:colOff>
      <xdr:row>229</xdr:row>
      <xdr:rowOff>1882</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229</xdr:row>
      <xdr:rowOff>0</xdr:rowOff>
    </xdr:from>
    <xdr:to>
      <xdr:col>16</xdr:col>
      <xdr:colOff>190500</xdr:colOff>
      <xdr:row>230</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233</xdr:row>
      <xdr:rowOff>0</xdr:rowOff>
    </xdr:from>
    <xdr:to>
      <xdr:col>16</xdr:col>
      <xdr:colOff>190500</xdr:colOff>
      <xdr:row>234</xdr:row>
      <xdr:rowOff>1</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233</xdr:row>
      <xdr:rowOff>0</xdr:rowOff>
    </xdr:from>
    <xdr:to>
      <xdr:col>16</xdr:col>
      <xdr:colOff>190500</xdr:colOff>
      <xdr:row>234</xdr:row>
      <xdr:rowOff>1</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234</xdr:row>
      <xdr:rowOff>0</xdr:rowOff>
    </xdr:from>
    <xdr:to>
      <xdr:col>16</xdr:col>
      <xdr:colOff>190500</xdr:colOff>
      <xdr:row>235</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235</xdr:row>
      <xdr:rowOff>0</xdr:rowOff>
    </xdr:from>
    <xdr:to>
      <xdr:col>16</xdr:col>
      <xdr:colOff>190500</xdr:colOff>
      <xdr:row>236</xdr:row>
      <xdr:rowOff>3</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236</xdr:row>
      <xdr:rowOff>0</xdr:rowOff>
    </xdr:from>
    <xdr:to>
      <xdr:col>16</xdr:col>
      <xdr:colOff>190500</xdr:colOff>
      <xdr:row>237</xdr:row>
      <xdr:rowOff>3464</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237</xdr:row>
      <xdr:rowOff>0</xdr:rowOff>
    </xdr:from>
    <xdr:to>
      <xdr:col>16</xdr:col>
      <xdr:colOff>190500</xdr:colOff>
      <xdr:row>238</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238</xdr:row>
      <xdr:rowOff>0</xdr:rowOff>
    </xdr:from>
    <xdr:to>
      <xdr:col>16</xdr:col>
      <xdr:colOff>190500</xdr:colOff>
      <xdr:row>239</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239</xdr:row>
      <xdr:rowOff>0</xdr:rowOff>
    </xdr:from>
    <xdr:to>
      <xdr:col>16</xdr:col>
      <xdr:colOff>190500</xdr:colOff>
      <xdr:row>240</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240</xdr:row>
      <xdr:rowOff>0</xdr:rowOff>
    </xdr:from>
    <xdr:to>
      <xdr:col>16</xdr:col>
      <xdr:colOff>190500</xdr:colOff>
      <xdr:row>241</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236221"/>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24991</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6601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53341</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22858</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22862</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144781</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5440</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2</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1883</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1882</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36197</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53341</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22858</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22862</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144781</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144781</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53341</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22858</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2</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1976</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36197</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53341</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22858</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22862</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144781</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144781</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2362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2362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53341</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22858</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22862</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5440</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2</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1883</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1882</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3462</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196</xdr:row>
      <xdr:rowOff>0</xdr:rowOff>
    </xdr:from>
    <xdr:to>
      <xdr:col>16</xdr:col>
      <xdr:colOff>190500</xdr:colOff>
      <xdr:row>197</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1881</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200</xdr:row>
      <xdr:rowOff>0</xdr:rowOff>
    </xdr:from>
    <xdr:to>
      <xdr:col>16</xdr:col>
      <xdr:colOff>190500</xdr:colOff>
      <xdr:row>201</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203</xdr:row>
      <xdr:rowOff>0</xdr:rowOff>
    </xdr:from>
    <xdr:to>
      <xdr:col>16</xdr:col>
      <xdr:colOff>190500</xdr:colOff>
      <xdr:row>204</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2</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1</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2</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211</xdr:row>
      <xdr:rowOff>0</xdr:rowOff>
    </xdr:from>
    <xdr:to>
      <xdr:col>16</xdr:col>
      <xdr:colOff>190500</xdr:colOff>
      <xdr:row>211</xdr:row>
      <xdr:rowOff>179293</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212</xdr:row>
      <xdr:rowOff>0</xdr:rowOff>
    </xdr:from>
    <xdr:to>
      <xdr:col>16</xdr:col>
      <xdr:colOff>190500</xdr:colOff>
      <xdr:row>213</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214</xdr:row>
      <xdr:rowOff>0</xdr:rowOff>
    </xdr:from>
    <xdr:to>
      <xdr:col>16</xdr:col>
      <xdr:colOff>190500</xdr:colOff>
      <xdr:row>215</xdr:row>
      <xdr:rowOff>3465</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215</xdr:row>
      <xdr:rowOff>0</xdr:rowOff>
    </xdr:from>
    <xdr:to>
      <xdr:col>16</xdr:col>
      <xdr:colOff>190500</xdr:colOff>
      <xdr:row>216</xdr:row>
      <xdr:rowOff>1</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216</xdr:row>
      <xdr:rowOff>0</xdr:rowOff>
    </xdr:from>
    <xdr:to>
      <xdr:col>16</xdr:col>
      <xdr:colOff>190500</xdr:colOff>
      <xdr:row>217</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217</xdr:row>
      <xdr:rowOff>0</xdr:rowOff>
    </xdr:from>
    <xdr:to>
      <xdr:col>16</xdr:col>
      <xdr:colOff>190500</xdr:colOff>
      <xdr:row>218</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218</xdr:row>
      <xdr:rowOff>0</xdr:rowOff>
    </xdr:from>
    <xdr:to>
      <xdr:col>16</xdr:col>
      <xdr:colOff>190500</xdr:colOff>
      <xdr:row>219</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220</xdr:row>
      <xdr:rowOff>0</xdr:rowOff>
    </xdr:from>
    <xdr:to>
      <xdr:col>16</xdr:col>
      <xdr:colOff>190500</xdr:colOff>
      <xdr:row>221</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222</xdr:row>
      <xdr:rowOff>0</xdr:rowOff>
    </xdr:from>
    <xdr:to>
      <xdr:col>16</xdr:col>
      <xdr:colOff>190500</xdr:colOff>
      <xdr:row>223</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223</xdr:row>
      <xdr:rowOff>0</xdr:rowOff>
    </xdr:from>
    <xdr:to>
      <xdr:col>16</xdr:col>
      <xdr:colOff>190500</xdr:colOff>
      <xdr:row>224</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223</xdr:row>
      <xdr:rowOff>0</xdr:rowOff>
    </xdr:from>
    <xdr:to>
      <xdr:col>16</xdr:col>
      <xdr:colOff>190500</xdr:colOff>
      <xdr:row>224</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226</xdr:row>
      <xdr:rowOff>0</xdr:rowOff>
    </xdr:from>
    <xdr:to>
      <xdr:col>16</xdr:col>
      <xdr:colOff>190500</xdr:colOff>
      <xdr:row>227</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226</xdr:row>
      <xdr:rowOff>0</xdr:rowOff>
    </xdr:from>
    <xdr:to>
      <xdr:col>16</xdr:col>
      <xdr:colOff>190500</xdr:colOff>
      <xdr:row>227</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227</xdr:row>
      <xdr:rowOff>0</xdr:rowOff>
    </xdr:from>
    <xdr:to>
      <xdr:col>16</xdr:col>
      <xdr:colOff>190500</xdr:colOff>
      <xdr:row>228</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228</xdr:row>
      <xdr:rowOff>0</xdr:rowOff>
    </xdr:from>
    <xdr:to>
      <xdr:col>16</xdr:col>
      <xdr:colOff>190500</xdr:colOff>
      <xdr:row>229</xdr:row>
      <xdr:rowOff>1882</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229</xdr:row>
      <xdr:rowOff>0</xdr:rowOff>
    </xdr:from>
    <xdr:to>
      <xdr:col>16</xdr:col>
      <xdr:colOff>190500</xdr:colOff>
      <xdr:row>230</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233</xdr:row>
      <xdr:rowOff>0</xdr:rowOff>
    </xdr:from>
    <xdr:to>
      <xdr:col>16</xdr:col>
      <xdr:colOff>190500</xdr:colOff>
      <xdr:row>234</xdr:row>
      <xdr:rowOff>1</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233</xdr:row>
      <xdr:rowOff>0</xdr:rowOff>
    </xdr:from>
    <xdr:to>
      <xdr:col>16</xdr:col>
      <xdr:colOff>190500</xdr:colOff>
      <xdr:row>234</xdr:row>
      <xdr:rowOff>1</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234</xdr:row>
      <xdr:rowOff>0</xdr:rowOff>
    </xdr:from>
    <xdr:to>
      <xdr:col>16</xdr:col>
      <xdr:colOff>190500</xdr:colOff>
      <xdr:row>235</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235</xdr:row>
      <xdr:rowOff>0</xdr:rowOff>
    </xdr:from>
    <xdr:to>
      <xdr:col>16</xdr:col>
      <xdr:colOff>190500</xdr:colOff>
      <xdr:row>236</xdr:row>
      <xdr:rowOff>3</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236</xdr:row>
      <xdr:rowOff>0</xdr:rowOff>
    </xdr:from>
    <xdr:to>
      <xdr:col>16</xdr:col>
      <xdr:colOff>190500</xdr:colOff>
      <xdr:row>237</xdr:row>
      <xdr:rowOff>3464</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237</xdr:row>
      <xdr:rowOff>0</xdr:rowOff>
    </xdr:from>
    <xdr:to>
      <xdr:col>16</xdr:col>
      <xdr:colOff>190500</xdr:colOff>
      <xdr:row>238</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238</xdr:row>
      <xdr:rowOff>0</xdr:rowOff>
    </xdr:from>
    <xdr:to>
      <xdr:col>16</xdr:col>
      <xdr:colOff>190500</xdr:colOff>
      <xdr:row>239</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239</xdr:row>
      <xdr:rowOff>0</xdr:rowOff>
    </xdr:from>
    <xdr:to>
      <xdr:col>16</xdr:col>
      <xdr:colOff>190500</xdr:colOff>
      <xdr:row>240</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240</xdr:row>
      <xdr:rowOff>0</xdr:rowOff>
    </xdr:from>
    <xdr:to>
      <xdr:col>16</xdr:col>
      <xdr:colOff>190500</xdr:colOff>
      <xdr:row>241</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36197</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53341</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22858</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22862</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144781</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22862</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160022</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144781</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152401</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1681</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87985"/>
          <a:ext cx="190500" cy="1733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960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634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6344"/>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6723</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9603"/>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3462</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6341"/>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2881"/>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9604"/>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1"/>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960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9603"/>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6343"/>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1</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170</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5056"/>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2"/>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6342"/>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6344"/>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1</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9603"/>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2879"/>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2882"/>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6343"/>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1</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1"/>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2880"/>
        </a:xfrm>
        <a:prstGeom prst="rect">
          <a:avLst/>
        </a:prstGeom>
        <a:noFill/>
      </xdr:spPr>
    </xdr:pic>
    <xdr:clientData/>
  </xdr:twoCellAnchor>
  <xdr:twoCellAnchor editAs="oneCell">
    <xdr:from>
      <xdr:col>16</xdr:col>
      <xdr:colOff>0</xdr:colOff>
      <xdr:row>190</xdr:row>
      <xdr:rowOff>0</xdr:rowOff>
    </xdr:from>
    <xdr:to>
      <xdr:col>16</xdr:col>
      <xdr:colOff>190500</xdr:colOff>
      <xdr:row>191</xdr:row>
      <xdr:rowOff>6722</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9603"/>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1</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0"/>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9603"/>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195</xdr:row>
      <xdr:rowOff>0</xdr:rowOff>
    </xdr:from>
    <xdr:to>
      <xdr:col>16</xdr:col>
      <xdr:colOff>190500</xdr:colOff>
      <xdr:row>196</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196</xdr:row>
      <xdr:rowOff>0</xdr:rowOff>
    </xdr:from>
    <xdr:to>
      <xdr:col>16</xdr:col>
      <xdr:colOff>190500</xdr:colOff>
      <xdr:row>197</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2880"/>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3463</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6344"/>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6723</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2882"/>
        </a:xfrm>
        <a:prstGeom prst="rect">
          <a:avLst/>
        </a:prstGeom>
        <a:noFill/>
      </xdr:spPr>
    </xdr:pic>
    <xdr:clientData/>
  </xdr:twoCellAnchor>
  <xdr:twoCellAnchor editAs="oneCell">
    <xdr:from>
      <xdr:col>16</xdr:col>
      <xdr:colOff>0</xdr:colOff>
      <xdr:row>200</xdr:row>
      <xdr:rowOff>0</xdr:rowOff>
    </xdr:from>
    <xdr:to>
      <xdr:col>16</xdr:col>
      <xdr:colOff>190500</xdr:colOff>
      <xdr:row>201</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6343"/>
        </a:xfrm>
        <a:prstGeom prst="rect">
          <a:avLst/>
        </a:prstGeom>
        <a:noFill/>
      </xdr:spPr>
    </xdr:pic>
    <xdr:clientData/>
  </xdr:twoCellAnchor>
  <xdr:twoCellAnchor editAs="oneCell">
    <xdr:from>
      <xdr:col>16</xdr:col>
      <xdr:colOff>0</xdr:colOff>
      <xdr:row>202</xdr:row>
      <xdr:rowOff>0</xdr:rowOff>
    </xdr:from>
    <xdr:to>
      <xdr:col>16</xdr:col>
      <xdr:colOff>190500</xdr:colOff>
      <xdr:row>203</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225980"/>
          <a:ext cx="190500" cy="182881"/>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591740"/>
          <a:ext cx="190500" cy="182881"/>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9602"/>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2881"/>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1</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1"/>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3464</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6344"/>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9603"/>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2</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211</xdr:row>
      <xdr:rowOff>0</xdr:rowOff>
    </xdr:from>
    <xdr:to>
      <xdr:col>16</xdr:col>
      <xdr:colOff>190500</xdr:colOff>
      <xdr:row>212</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6342"/>
        </a:xfrm>
        <a:prstGeom prst="rect">
          <a:avLst/>
        </a:prstGeom>
        <a:noFill/>
      </xdr:spPr>
    </xdr:pic>
    <xdr:clientData/>
  </xdr:twoCellAnchor>
  <xdr:twoCellAnchor editAs="oneCell">
    <xdr:from>
      <xdr:col>16</xdr:col>
      <xdr:colOff>0</xdr:colOff>
      <xdr:row>213</xdr:row>
      <xdr:rowOff>0</xdr:rowOff>
    </xdr:from>
    <xdr:to>
      <xdr:col>16</xdr:col>
      <xdr:colOff>190500</xdr:colOff>
      <xdr:row>214</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237660"/>
          <a:ext cx="190500" cy="189603"/>
        </a:xfrm>
        <a:prstGeom prst="rect">
          <a:avLst/>
        </a:prstGeom>
        <a:noFill/>
      </xdr:spPr>
    </xdr:pic>
    <xdr:clientData/>
  </xdr:twoCellAnchor>
  <xdr:twoCellAnchor editAs="oneCell">
    <xdr:from>
      <xdr:col>16</xdr:col>
      <xdr:colOff>0</xdr:colOff>
      <xdr:row>214</xdr:row>
      <xdr:rowOff>0</xdr:rowOff>
    </xdr:from>
    <xdr:to>
      <xdr:col>16</xdr:col>
      <xdr:colOff>190500</xdr:colOff>
      <xdr:row>215</xdr:row>
      <xdr:rowOff>2</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2882"/>
        </a:xfrm>
        <a:prstGeom prst="rect">
          <a:avLst/>
        </a:prstGeom>
        <a:noFill/>
      </xdr:spPr>
    </xdr:pic>
    <xdr:clientData/>
  </xdr:twoCellAnchor>
  <xdr:twoCellAnchor editAs="oneCell">
    <xdr:from>
      <xdr:col>16</xdr:col>
      <xdr:colOff>0</xdr:colOff>
      <xdr:row>215</xdr:row>
      <xdr:rowOff>0</xdr:rowOff>
    </xdr:from>
    <xdr:to>
      <xdr:col>16</xdr:col>
      <xdr:colOff>190500</xdr:colOff>
      <xdr:row>216</xdr:row>
      <xdr:rowOff>6723</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9603"/>
        </a:xfrm>
        <a:prstGeom prst="rect">
          <a:avLst/>
        </a:prstGeom>
        <a:noFill/>
      </xdr:spPr>
    </xdr:pic>
    <xdr:clientData/>
  </xdr:twoCellAnchor>
  <xdr:twoCellAnchor editAs="oneCell">
    <xdr:from>
      <xdr:col>16</xdr:col>
      <xdr:colOff>0</xdr:colOff>
      <xdr:row>216</xdr:row>
      <xdr:rowOff>0</xdr:rowOff>
    </xdr:from>
    <xdr:to>
      <xdr:col>16</xdr:col>
      <xdr:colOff>190500</xdr:colOff>
      <xdr:row>217</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2881"/>
        </a:xfrm>
        <a:prstGeom prst="rect">
          <a:avLst/>
        </a:prstGeom>
        <a:noFill/>
      </xdr:spPr>
    </xdr:pic>
    <xdr:clientData/>
  </xdr:twoCellAnchor>
  <xdr:twoCellAnchor editAs="oneCell">
    <xdr:from>
      <xdr:col>16</xdr:col>
      <xdr:colOff>0</xdr:colOff>
      <xdr:row>217</xdr:row>
      <xdr:rowOff>0</xdr:rowOff>
    </xdr:from>
    <xdr:to>
      <xdr:col>16</xdr:col>
      <xdr:colOff>190500</xdr:colOff>
      <xdr:row>218</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9603"/>
        </a:xfrm>
        <a:prstGeom prst="rect">
          <a:avLst/>
        </a:prstGeom>
        <a:noFill/>
      </xdr:spPr>
    </xdr:pic>
    <xdr:clientData/>
  </xdr:twoCellAnchor>
  <xdr:twoCellAnchor editAs="oneCell">
    <xdr:from>
      <xdr:col>16</xdr:col>
      <xdr:colOff>0</xdr:colOff>
      <xdr:row>219</xdr:row>
      <xdr:rowOff>0</xdr:rowOff>
    </xdr:from>
    <xdr:to>
      <xdr:col>16</xdr:col>
      <xdr:colOff>190500</xdr:colOff>
      <xdr:row>220</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334940"/>
          <a:ext cx="190500" cy="186343"/>
        </a:xfrm>
        <a:prstGeom prst="rect">
          <a:avLst/>
        </a:prstGeom>
        <a:noFill/>
      </xdr:spPr>
    </xdr:pic>
    <xdr:clientData/>
  </xdr:twoCellAnchor>
  <xdr:twoCellAnchor editAs="oneCell">
    <xdr:from>
      <xdr:col>16</xdr:col>
      <xdr:colOff>0</xdr:colOff>
      <xdr:row>221</xdr:row>
      <xdr:rowOff>0</xdr:rowOff>
    </xdr:from>
    <xdr:to>
      <xdr:col>16</xdr:col>
      <xdr:colOff>190500</xdr:colOff>
      <xdr:row>222</xdr:row>
      <xdr:rowOff>3</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700700"/>
          <a:ext cx="190500" cy="182883"/>
        </a:xfrm>
        <a:prstGeom prst="rect">
          <a:avLst/>
        </a:prstGeom>
        <a:noFill/>
      </xdr:spPr>
    </xdr:pic>
    <xdr:clientData/>
  </xdr:twoCellAnchor>
  <xdr:twoCellAnchor editAs="oneCell">
    <xdr:from>
      <xdr:col>16</xdr:col>
      <xdr:colOff>0</xdr:colOff>
      <xdr:row>222</xdr:row>
      <xdr:rowOff>0</xdr:rowOff>
    </xdr:from>
    <xdr:to>
      <xdr:col>16</xdr:col>
      <xdr:colOff>190500</xdr:colOff>
      <xdr:row>223</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222</xdr:row>
      <xdr:rowOff>0</xdr:rowOff>
    </xdr:from>
    <xdr:to>
      <xdr:col>16</xdr:col>
      <xdr:colOff>190500</xdr:colOff>
      <xdr:row>223</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225</xdr:row>
      <xdr:rowOff>0</xdr:rowOff>
    </xdr:from>
    <xdr:to>
      <xdr:col>16</xdr:col>
      <xdr:colOff>190500</xdr:colOff>
      <xdr:row>226</xdr:row>
      <xdr:rowOff>0</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225</xdr:row>
      <xdr:rowOff>0</xdr:rowOff>
    </xdr:from>
    <xdr:to>
      <xdr:col>16</xdr:col>
      <xdr:colOff>190500</xdr:colOff>
      <xdr:row>226</xdr:row>
      <xdr:rowOff>0</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226</xdr:row>
      <xdr:rowOff>0</xdr:rowOff>
    </xdr:from>
    <xdr:to>
      <xdr:col>16</xdr:col>
      <xdr:colOff>190500</xdr:colOff>
      <xdr:row>227</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9602"/>
        </a:xfrm>
        <a:prstGeom prst="rect">
          <a:avLst/>
        </a:prstGeom>
        <a:noFill/>
      </xdr:spPr>
    </xdr:pic>
    <xdr:clientData/>
  </xdr:twoCellAnchor>
  <xdr:twoCellAnchor editAs="oneCell">
    <xdr:from>
      <xdr:col>16</xdr:col>
      <xdr:colOff>0</xdr:colOff>
      <xdr:row>227</xdr:row>
      <xdr:rowOff>0</xdr:rowOff>
    </xdr:from>
    <xdr:to>
      <xdr:col>16</xdr:col>
      <xdr:colOff>190500</xdr:colOff>
      <xdr:row>228</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2881"/>
        </a:xfrm>
        <a:prstGeom prst="rect">
          <a:avLst/>
        </a:prstGeom>
        <a:noFill/>
      </xdr:spPr>
    </xdr:pic>
    <xdr:clientData/>
  </xdr:twoCellAnchor>
  <xdr:twoCellAnchor editAs="oneCell">
    <xdr:from>
      <xdr:col>16</xdr:col>
      <xdr:colOff>0</xdr:colOff>
      <xdr:row>228</xdr:row>
      <xdr:rowOff>0</xdr:rowOff>
    </xdr:from>
    <xdr:to>
      <xdr:col>16</xdr:col>
      <xdr:colOff>190500</xdr:colOff>
      <xdr:row>229</xdr:row>
      <xdr:rowOff>6724</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9604"/>
        </a:xfrm>
        <a:prstGeom prst="rect">
          <a:avLst/>
        </a:prstGeom>
        <a:noFill/>
      </xdr:spPr>
    </xdr:pic>
    <xdr:clientData/>
  </xdr:twoCellAnchor>
  <xdr:twoCellAnchor editAs="oneCell">
    <xdr:from>
      <xdr:col>16</xdr:col>
      <xdr:colOff>0</xdr:colOff>
      <xdr:row>232</xdr:row>
      <xdr:rowOff>0</xdr:rowOff>
    </xdr:from>
    <xdr:to>
      <xdr:col>16</xdr:col>
      <xdr:colOff>190500</xdr:colOff>
      <xdr:row>232</xdr:row>
      <xdr:rowOff>179293</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232</xdr:row>
      <xdr:rowOff>0</xdr:rowOff>
    </xdr:from>
    <xdr:to>
      <xdr:col>16</xdr:col>
      <xdr:colOff>190500</xdr:colOff>
      <xdr:row>232</xdr:row>
      <xdr:rowOff>179293</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233</xdr:row>
      <xdr:rowOff>0</xdr:rowOff>
    </xdr:from>
    <xdr:to>
      <xdr:col>16</xdr:col>
      <xdr:colOff>190500</xdr:colOff>
      <xdr:row>234</xdr:row>
      <xdr:rowOff>3464</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6343"/>
        </a:xfrm>
        <a:prstGeom prst="rect">
          <a:avLst/>
        </a:prstGeom>
        <a:noFill/>
      </xdr:spPr>
    </xdr:pic>
    <xdr:clientData/>
  </xdr:twoCellAnchor>
  <xdr:twoCellAnchor editAs="oneCell">
    <xdr:from>
      <xdr:col>16</xdr:col>
      <xdr:colOff>0</xdr:colOff>
      <xdr:row>234</xdr:row>
      <xdr:rowOff>0</xdr:rowOff>
    </xdr:from>
    <xdr:to>
      <xdr:col>16</xdr:col>
      <xdr:colOff>190500</xdr:colOff>
      <xdr:row>235</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9603"/>
        </a:xfrm>
        <a:prstGeom prst="rect">
          <a:avLst/>
        </a:prstGeom>
        <a:noFill/>
      </xdr:spPr>
    </xdr:pic>
    <xdr:clientData/>
  </xdr:twoCellAnchor>
  <xdr:twoCellAnchor editAs="oneCell">
    <xdr:from>
      <xdr:col>16</xdr:col>
      <xdr:colOff>0</xdr:colOff>
      <xdr:row>235</xdr:row>
      <xdr:rowOff>0</xdr:rowOff>
    </xdr:from>
    <xdr:to>
      <xdr:col>16</xdr:col>
      <xdr:colOff>190500</xdr:colOff>
      <xdr:row>236</xdr:row>
      <xdr:rowOff>1</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1"/>
        </a:xfrm>
        <a:prstGeom prst="rect">
          <a:avLst/>
        </a:prstGeom>
        <a:noFill/>
      </xdr:spPr>
    </xdr:pic>
    <xdr:clientData/>
  </xdr:twoCellAnchor>
  <xdr:twoCellAnchor editAs="oneCell">
    <xdr:from>
      <xdr:col>16</xdr:col>
      <xdr:colOff>0</xdr:colOff>
      <xdr:row>236</xdr:row>
      <xdr:rowOff>0</xdr:rowOff>
    </xdr:from>
    <xdr:to>
      <xdr:col>16</xdr:col>
      <xdr:colOff>190500</xdr:colOff>
      <xdr:row>237</xdr:row>
      <xdr:rowOff>1</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2881"/>
        </a:xfrm>
        <a:prstGeom prst="rect">
          <a:avLst/>
        </a:prstGeom>
        <a:noFill/>
      </xdr:spPr>
    </xdr:pic>
    <xdr:clientData/>
  </xdr:twoCellAnchor>
  <xdr:twoCellAnchor editAs="oneCell">
    <xdr:from>
      <xdr:col>16</xdr:col>
      <xdr:colOff>0</xdr:colOff>
      <xdr:row>237</xdr:row>
      <xdr:rowOff>0</xdr:rowOff>
    </xdr:from>
    <xdr:to>
      <xdr:col>16</xdr:col>
      <xdr:colOff>190500</xdr:colOff>
      <xdr:row>238</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5056"/>
        </a:xfrm>
        <a:prstGeom prst="rect">
          <a:avLst/>
        </a:prstGeom>
        <a:noFill/>
      </xdr:spPr>
    </xdr:pic>
    <xdr:clientData/>
  </xdr:twoCellAnchor>
  <xdr:twoCellAnchor editAs="oneCell">
    <xdr:from>
      <xdr:col>16</xdr:col>
      <xdr:colOff>0</xdr:colOff>
      <xdr:row>238</xdr:row>
      <xdr:rowOff>0</xdr:rowOff>
    </xdr:from>
    <xdr:to>
      <xdr:col>16</xdr:col>
      <xdr:colOff>190500</xdr:colOff>
      <xdr:row>239</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1"/>
        </a:xfrm>
        <a:prstGeom prst="rect">
          <a:avLst/>
        </a:prstGeom>
        <a:noFill/>
      </xdr:spPr>
    </xdr:pic>
    <xdr:clientData/>
  </xdr:twoCellAnchor>
  <xdr:twoCellAnchor editAs="oneCell">
    <xdr:from>
      <xdr:col>16</xdr:col>
      <xdr:colOff>0</xdr:colOff>
      <xdr:row>239</xdr:row>
      <xdr:rowOff>0</xdr:rowOff>
    </xdr:from>
    <xdr:to>
      <xdr:col>16</xdr:col>
      <xdr:colOff>190500</xdr:colOff>
      <xdr:row>240</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6715"/>
          <a:ext cx="190500" cy="16214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634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168986</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3474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153</xdr:row>
      <xdr:rowOff>0</xdr:rowOff>
    </xdr:from>
    <xdr:to>
      <xdr:col>16</xdr:col>
      <xdr:colOff>190500</xdr:colOff>
      <xdr:row>157</xdr:row>
      <xdr:rowOff>121917</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152400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160019</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159</xdr:row>
      <xdr:rowOff>99058</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5078</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76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5055"/>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179293</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5056"/>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2174</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5054"/>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3</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4"/>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2</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5054"/>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3</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1883</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169</xdr:row>
      <xdr:rowOff>0</xdr:rowOff>
    </xdr:from>
    <xdr:to>
      <xdr:col>16</xdr:col>
      <xdr:colOff>190500</xdr:colOff>
      <xdr:row>169</xdr:row>
      <xdr:rowOff>179293</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5056"/>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6723</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1882</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5056"/>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6723</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9603"/>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5055"/>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2"/>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3</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196</xdr:row>
      <xdr:rowOff>0</xdr:rowOff>
    </xdr:from>
    <xdr:to>
      <xdr:col>16</xdr:col>
      <xdr:colOff>190500</xdr:colOff>
      <xdr:row>197</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5055"/>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6723</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200</xdr:row>
      <xdr:rowOff>0</xdr:rowOff>
    </xdr:from>
    <xdr:to>
      <xdr:col>16</xdr:col>
      <xdr:colOff>190500</xdr:colOff>
      <xdr:row>201</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203</xdr:row>
      <xdr:rowOff>0</xdr:rowOff>
    </xdr:from>
    <xdr:to>
      <xdr:col>16</xdr:col>
      <xdr:colOff>190500</xdr:colOff>
      <xdr:row>204</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5055"/>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6344"/>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2</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1</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2</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211</xdr:row>
      <xdr:rowOff>0</xdr:rowOff>
    </xdr:from>
    <xdr:to>
      <xdr:col>16</xdr:col>
      <xdr:colOff>190500</xdr:colOff>
      <xdr:row>211</xdr:row>
      <xdr:rowOff>179293</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212</xdr:row>
      <xdr:rowOff>0</xdr:rowOff>
    </xdr:from>
    <xdr:to>
      <xdr:col>16</xdr:col>
      <xdr:colOff>190500</xdr:colOff>
      <xdr:row>213</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214</xdr:row>
      <xdr:rowOff>0</xdr:rowOff>
    </xdr:from>
    <xdr:to>
      <xdr:col>16</xdr:col>
      <xdr:colOff>190500</xdr:colOff>
      <xdr:row>215</xdr:row>
      <xdr:rowOff>3465</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215</xdr:row>
      <xdr:rowOff>0</xdr:rowOff>
    </xdr:from>
    <xdr:to>
      <xdr:col>16</xdr:col>
      <xdr:colOff>190500</xdr:colOff>
      <xdr:row>216</xdr:row>
      <xdr:rowOff>2</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2"/>
        </a:xfrm>
        <a:prstGeom prst="rect">
          <a:avLst/>
        </a:prstGeom>
        <a:noFill/>
      </xdr:spPr>
    </xdr:pic>
    <xdr:clientData/>
  </xdr:twoCellAnchor>
  <xdr:twoCellAnchor editAs="oneCell">
    <xdr:from>
      <xdr:col>16</xdr:col>
      <xdr:colOff>0</xdr:colOff>
      <xdr:row>216</xdr:row>
      <xdr:rowOff>0</xdr:rowOff>
    </xdr:from>
    <xdr:to>
      <xdr:col>16</xdr:col>
      <xdr:colOff>190500</xdr:colOff>
      <xdr:row>217</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217</xdr:row>
      <xdr:rowOff>0</xdr:rowOff>
    </xdr:from>
    <xdr:to>
      <xdr:col>16</xdr:col>
      <xdr:colOff>190500</xdr:colOff>
      <xdr:row>218</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218</xdr:row>
      <xdr:rowOff>0</xdr:rowOff>
    </xdr:from>
    <xdr:to>
      <xdr:col>16</xdr:col>
      <xdr:colOff>190500</xdr:colOff>
      <xdr:row>219</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220</xdr:row>
      <xdr:rowOff>0</xdr:rowOff>
    </xdr:from>
    <xdr:to>
      <xdr:col>16</xdr:col>
      <xdr:colOff>190500</xdr:colOff>
      <xdr:row>221</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222</xdr:row>
      <xdr:rowOff>0</xdr:rowOff>
    </xdr:from>
    <xdr:to>
      <xdr:col>16</xdr:col>
      <xdr:colOff>190500</xdr:colOff>
      <xdr:row>223</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5056"/>
        </a:xfrm>
        <a:prstGeom prst="rect">
          <a:avLst/>
        </a:prstGeom>
        <a:noFill/>
      </xdr:spPr>
    </xdr:pic>
    <xdr:clientData/>
  </xdr:twoCellAnchor>
  <xdr:twoCellAnchor editAs="oneCell">
    <xdr:from>
      <xdr:col>16</xdr:col>
      <xdr:colOff>0</xdr:colOff>
      <xdr:row>223</xdr:row>
      <xdr:rowOff>0</xdr:rowOff>
    </xdr:from>
    <xdr:to>
      <xdr:col>16</xdr:col>
      <xdr:colOff>190500</xdr:colOff>
      <xdr:row>224</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223</xdr:row>
      <xdr:rowOff>0</xdr:rowOff>
    </xdr:from>
    <xdr:to>
      <xdr:col>16</xdr:col>
      <xdr:colOff>190500</xdr:colOff>
      <xdr:row>224</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226</xdr:row>
      <xdr:rowOff>0</xdr:rowOff>
    </xdr:from>
    <xdr:to>
      <xdr:col>16</xdr:col>
      <xdr:colOff>190500</xdr:colOff>
      <xdr:row>227</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226</xdr:row>
      <xdr:rowOff>0</xdr:rowOff>
    </xdr:from>
    <xdr:to>
      <xdr:col>16</xdr:col>
      <xdr:colOff>190500</xdr:colOff>
      <xdr:row>227</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227</xdr:row>
      <xdr:rowOff>0</xdr:rowOff>
    </xdr:from>
    <xdr:to>
      <xdr:col>16</xdr:col>
      <xdr:colOff>190500</xdr:colOff>
      <xdr:row>228</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228</xdr:row>
      <xdr:rowOff>0</xdr:rowOff>
    </xdr:from>
    <xdr:to>
      <xdr:col>16</xdr:col>
      <xdr:colOff>190500</xdr:colOff>
      <xdr:row>229</xdr:row>
      <xdr:rowOff>1882</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229</xdr:row>
      <xdr:rowOff>0</xdr:rowOff>
    </xdr:from>
    <xdr:to>
      <xdr:col>16</xdr:col>
      <xdr:colOff>190500</xdr:colOff>
      <xdr:row>230</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233</xdr:row>
      <xdr:rowOff>0</xdr:rowOff>
    </xdr:from>
    <xdr:to>
      <xdr:col>16</xdr:col>
      <xdr:colOff>190500</xdr:colOff>
      <xdr:row>234</xdr:row>
      <xdr:rowOff>1</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233</xdr:row>
      <xdr:rowOff>0</xdr:rowOff>
    </xdr:from>
    <xdr:to>
      <xdr:col>16</xdr:col>
      <xdr:colOff>190500</xdr:colOff>
      <xdr:row>234</xdr:row>
      <xdr:rowOff>1</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234</xdr:row>
      <xdr:rowOff>0</xdr:rowOff>
    </xdr:from>
    <xdr:to>
      <xdr:col>16</xdr:col>
      <xdr:colOff>190500</xdr:colOff>
      <xdr:row>235</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235</xdr:row>
      <xdr:rowOff>0</xdr:rowOff>
    </xdr:from>
    <xdr:to>
      <xdr:col>16</xdr:col>
      <xdr:colOff>190500</xdr:colOff>
      <xdr:row>236</xdr:row>
      <xdr:rowOff>3</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236</xdr:row>
      <xdr:rowOff>0</xdr:rowOff>
    </xdr:from>
    <xdr:to>
      <xdr:col>16</xdr:col>
      <xdr:colOff>190500</xdr:colOff>
      <xdr:row>237</xdr:row>
      <xdr:rowOff>3464</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237</xdr:row>
      <xdr:rowOff>0</xdr:rowOff>
    </xdr:from>
    <xdr:to>
      <xdr:col>16</xdr:col>
      <xdr:colOff>190500</xdr:colOff>
      <xdr:row>238</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238</xdr:row>
      <xdr:rowOff>0</xdr:rowOff>
    </xdr:from>
    <xdr:to>
      <xdr:col>16</xdr:col>
      <xdr:colOff>190500</xdr:colOff>
      <xdr:row>239</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239</xdr:row>
      <xdr:rowOff>0</xdr:rowOff>
    </xdr:from>
    <xdr:to>
      <xdr:col>16</xdr:col>
      <xdr:colOff>190500</xdr:colOff>
      <xdr:row>240</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5055"/>
        </a:xfrm>
        <a:prstGeom prst="rect">
          <a:avLst/>
        </a:prstGeom>
        <a:noFill/>
      </xdr:spPr>
    </xdr:pic>
    <xdr:clientData/>
  </xdr:twoCellAnchor>
  <xdr:twoCellAnchor editAs="oneCell">
    <xdr:from>
      <xdr:col>16</xdr:col>
      <xdr:colOff>0</xdr:colOff>
      <xdr:row>240</xdr:row>
      <xdr:rowOff>0</xdr:rowOff>
    </xdr:from>
    <xdr:to>
      <xdr:col>16</xdr:col>
      <xdr:colOff>190500</xdr:colOff>
      <xdr:row>241</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153</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38505"/>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36198</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505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153</xdr:row>
      <xdr:rowOff>0</xdr:rowOff>
    </xdr:from>
    <xdr:to>
      <xdr:col>16</xdr:col>
      <xdr:colOff>190500</xdr:colOff>
      <xdr:row>156</xdr:row>
      <xdr:rowOff>53342</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153</xdr:row>
      <xdr:rowOff>0</xdr:rowOff>
    </xdr:from>
    <xdr:to>
      <xdr:col>16</xdr:col>
      <xdr:colOff>190500</xdr:colOff>
      <xdr:row>155</xdr:row>
      <xdr:rowOff>22858</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153</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153</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153</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153</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153</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800320"/>
          <a:ext cx="190500" cy="195943"/>
        </a:xfrm>
        <a:prstGeom prst="rect">
          <a:avLst/>
        </a:prstGeom>
        <a:noFill/>
      </xdr:spPr>
    </xdr:pic>
    <xdr:clientData/>
  </xdr:oneCellAnchor>
  <xdr:oneCellAnchor>
    <xdr:from>
      <xdr:col>15</xdr:col>
      <xdr:colOff>0</xdr:colOff>
      <xdr:row>149</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149</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149</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15</xdr:col>
      <xdr:colOff>0</xdr:colOff>
      <xdr:row>149</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15</xdr:col>
      <xdr:colOff>0</xdr:colOff>
      <xdr:row>149</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149</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149</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15</xdr:col>
      <xdr:colOff>0</xdr:colOff>
      <xdr:row>146</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15</xdr:col>
      <xdr:colOff>0</xdr:colOff>
      <xdr:row>149</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149</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149</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149</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149</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149</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149</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146</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91440" cy="182880"/>
        </a:xfrm>
        <a:prstGeom prst="rect">
          <a:avLst/>
        </a:prstGeom>
        <a:noFill/>
      </xdr:spPr>
    </xdr:pic>
    <xdr:clientData/>
  </xdr:oneCellAnchor>
  <xdr:oneCellAnchor>
    <xdr:from>
      <xdr:col>15</xdr:col>
      <xdr:colOff>0</xdr:colOff>
      <xdr:row>149</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149</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149</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149</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149</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149</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149</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149</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149</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149</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149</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149</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146</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146</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149</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203562"/>
        </a:xfrm>
        <a:prstGeom prst="rect">
          <a:avLst/>
        </a:prstGeom>
        <a:noFill/>
      </xdr:spPr>
    </xdr:pic>
    <xdr:clientData/>
  </xdr:oneCellAnchor>
  <xdr:oneCellAnchor>
    <xdr:from>
      <xdr:col>15</xdr:col>
      <xdr:colOff>0</xdr:colOff>
      <xdr:row>149</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149</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149</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149</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153</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153</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153</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153</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153</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153</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153</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153</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153</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153</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153</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787257"/>
          <a:ext cx="190500" cy="195943"/>
        </a:xfrm>
        <a:prstGeom prst="rect">
          <a:avLst/>
        </a:prstGeom>
        <a:noFill/>
      </xdr:spPr>
    </xdr:pic>
    <xdr:clientData/>
  </xdr:oneCellAnchor>
  <xdr:twoCellAnchor editAs="oneCell">
    <xdr:from>
      <xdr:col>16</xdr:col>
      <xdr:colOff>0</xdr:colOff>
      <xdr:row>144</xdr:row>
      <xdr:rowOff>0</xdr:rowOff>
    </xdr:from>
    <xdr:to>
      <xdr:col>16</xdr:col>
      <xdr:colOff>190500</xdr:colOff>
      <xdr:row>144</xdr:row>
      <xdr:rowOff>182880</xdr:rowOff>
    </xdr:to>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179294</xdr:rowOff>
    </xdr:to>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7668</xdr:rowOff>
    </xdr:to>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1362</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4084</xdr:rowOff>
    </xdr:to>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4082</xdr:rowOff>
    </xdr:to>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7666</xdr:rowOff>
    </xdr:to>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1904</xdr:rowOff>
    </xdr:to>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1904</xdr:rowOff>
    </xdr:to>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2401</xdr:rowOff>
    </xdr:to>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182880</xdr:rowOff>
    </xdr:to>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179294</xdr:rowOff>
    </xdr:to>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16</xdr:col>
      <xdr:colOff>0</xdr:colOff>
      <xdr:row>148</xdr:row>
      <xdr:rowOff>0</xdr:rowOff>
    </xdr:from>
    <xdr:to>
      <xdr:col>16</xdr:col>
      <xdr:colOff>190500</xdr:colOff>
      <xdr:row>148</xdr:row>
      <xdr:rowOff>198185</xdr:rowOff>
    </xdr:to>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7668</xdr:rowOff>
    </xdr:to>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4083</xdr:rowOff>
    </xdr:to>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4083</xdr:rowOff>
    </xdr:to>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4083</xdr:rowOff>
    </xdr:to>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16946</xdr:rowOff>
    </xdr:to>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97921"/>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4083</xdr:rowOff>
    </xdr:to>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182880</xdr:rowOff>
    </xdr:to>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148</xdr:row>
      <xdr:rowOff>0</xdr:rowOff>
    </xdr:from>
    <xdr:to>
      <xdr:col>16</xdr:col>
      <xdr:colOff>91440</xdr:colOff>
      <xdr:row>148</xdr:row>
      <xdr:rowOff>182880</xdr:rowOff>
    </xdr:to>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4083</xdr:rowOff>
    </xdr:to>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16946</xdr:rowOff>
    </xdr:to>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97921"/>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4083</xdr:rowOff>
    </xdr:to>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1905</xdr:rowOff>
    </xdr:to>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144</xdr:row>
      <xdr:rowOff>0</xdr:rowOff>
    </xdr:from>
    <xdr:to>
      <xdr:col>16</xdr:col>
      <xdr:colOff>195543</xdr:colOff>
      <xdr:row>146</xdr:row>
      <xdr:rowOff>4610</xdr:rowOff>
    </xdr:to>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194375" y="9858375"/>
          <a:ext cx="195543"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2754</xdr:rowOff>
    </xdr:to>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103143</xdr:rowOff>
    </xdr:to>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2754</xdr:rowOff>
    </xdr:to>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103143</xdr:rowOff>
    </xdr:to>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2754</xdr:rowOff>
    </xdr:to>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103143</xdr:rowOff>
    </xdr:to>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12246</xdr:rowOff>
    </xdr:to>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9322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2754</xdr:rowOff>
    </xdr:to>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103143</xdr:rowOff>
    </xdr:to>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2754</xdr:rowOff>
    </xdr:to>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103143</xdr:rowOff>
    </xdr:to>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2754</xdr:rowOff>
    </xdr:to>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103143</xdr:rowOff>
    </xdr:to>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2754</xdr:rowOff>
    </xdr:to>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103143</xdr:rowOff>
    </xdr:to>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12246</xdr:rowOff>
    </xdr:to>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9322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144</xdr:row>
      <xdr:rowOff>0</xdr:rowOff>
    </xdr:from>
    <xdr:to>
      <xdr:col>16</xdr:col>
      <xdr:colOff>190500</xdr:colOff>
      <xdr:row>144</xdr:row>
      <xdr:rowOff>190500</xdr:rowOff>
    </xdr:to>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148</xdr:row>
      <xdr:rowOff>0</xdr:rowOff>
    </xdr:from>
    <xdr:to>
      <xdr:col>16</xdr:col>
      <xdr:colOff>190500</xdr:colOff>
      <xdr:row>148</xdr:row>
      <xdr:rowOff>206828</xdr:rowOff>
    </xdr:to>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206828"/>
        </a:xfrm>
        <a:prstGeom prst="rect">
          <a:avLst/>
        </a:prstGeom>
        <a:noFill/>
      </xdr:spPr>
    </xdr:pic>
    <xdr:clientData/>
  </xdr:twoCellAnchor>
  <xdr:twoCellAnchor editAs="oneCell">
    <xdr:from>
      <xdr:col>16</xdr:col>
      <xdr:colOff>0</xdr:colOff>
      <xdr:row>148</xdr:row>
      <xdr:rowOff>0</xdr:rowOff>
    </xdr:from>
    <xdr:to>
      <xdr:col>16</xdr:col>
      <xdr:colOff>190500</xdr:colOff>
      <xdr:row>148</xdr:row>
      <xdr:rowOff>206828</xdr:rowOff>
    </xdr:to>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20682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22587</xdr:rowOff>
    </xdr:to>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20356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5714</xdr:rowOff>
    </xdr:to>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4610</xdr:rowOff>
    </xdr:to>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144</xdr:row>
      <xdr:rowOff>0</xdr:rowOff>
    </xdr:from>
    <xdr:to>
      <xdr:col>16</xdr:col>
      <xdr:colOff>190500</xdr:colOff>
      <xdr:row>146</xdr:row>
      <xdr:rowOff>1905</xdr:rowOff>
    </xdr:to>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112395</xdr:rowOff>
    </xdr:to>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3809</xdr:rowOff>
    </xdr:to>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151</xdr:row>
      <xdr:rowOff>0</xdr:rowOff>
    </xdr:from>
    <xdr:to>
      <xdr:col>16</xdr:col>
      <xdr:colOff>190500</xdr:colOff>
      <xdr:row>153</xdr:row>
      <xdr:rowOff>28849</xdr:rowOff>
    </xdr:to>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11703</xdr:rowOff>
    </xdr:to>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1905</xdr:rowOff>
    </xdr:to>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1906</xdr:rowOff>
    </xdr:to>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1"/>
        </a:xfrm>
        <a:prstGeom prst="rect">
          <a:avLst/>
        </a:prstGeom>
        <a:noFill/>
      </xdr:spPr>
    </xdr:pic>
    <xdr:clientData/>
  </xdr:twoCellAnchor>
  <xdr:oneCellAnchor>
    <xdr:from>
      <xdr:col>12</xdr:col>
      <xdr:colOff>918881</xdr:colOff>
      <xdr:row>146</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147</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147</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15</xdr:col>
      <xdr:colOff>0</xdr:colOff>
      <xdr:row>147</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15</xdr:col>
      <xdr:colOff>0</xdr:colOff>
      <xdr:row>147</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147</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147</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15</xdr:col>
      <xdr:colOff>0</xdr:colOff>
      <xdr:row>145</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15</xdr:col>
      <xdr:colOff>0</xdr:colOff>
      <xdr:row>147</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147</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147</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147</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147</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147</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147</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145</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91440" cy="182880"/>
        </a:xfrm>
        <a:prstGeom prst="rect">
          <a:avLst/>
        </a:prstGeom>
        <a:noFill/>
      </xdr:spPr>
    </xdr:pic>
    <xdr:clientData/>
  </xdr:oneCellAnchor>
  <xdr:oneCellAnchor>
    <xdr:from>
      <xdr:col>15</xdr:col>
      <xdr:colOff>0</xdr:colOff>
      <xdr:row>147</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147</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147</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147</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147</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147</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147</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147</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147</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147</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147</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147</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145</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145</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147</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203562"/>
        </a:xfrm>
        <a:prstGeom prst="rect">
          <a:avLst/>
        </a:prstGeom>
        <a:noFill/>
      </xdr:spPr>
    </xdr:pic>
    <xdr:clientData/>
  </xdr:oneCellAnchor>
  <xdr:oneCellAnchor>
    <xdr:from>
      <xdr:col>15</xdr:col>
      <xdr:colOff>0</xdr:colOff>
      <xdr:row>147</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147</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147</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147</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1"/>
        </a:xfrm>
        <a:prstGeom prst="rect">
          <a:avLst/>
        </a:prstGeom>
        <a:noFill/>
      </xdr:spPr>
    </xdr:pic>
    <xdr:clientData/>
  </xdr:oneCellAnchor>
  <xdr:twoCellAnchor editAs="oneCell">
    <xdr:from>
      <xdr:col>16</xdr:col>
      <xdr:colOff>0</xdr:colOff>
      <xdr:row>3</xdr:row>
      <xdr:rowOff>0</xdr:rowOff>
    </xdr:from>
    <xdr:to>
      <xdr:col>16</xdr:col>
      <xdr:colOff>91440</xdr:colOff>
      <xdr:row>3</xdr:row>
      <xdr:rowOff>182880</xdr:rowOff>
    </xdr:to>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91440" cy="12954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1</xdr:row>
      <xdr:rowOff>0</xdr:rowOff>
    </xdr:from>
    <xdr:to>
      <xdr:col>16</xdr:col>
      <xdr:colOff>190500</xdr:colOff>
      <xdr:row>2</xdr:row>
      <xdr:rowOff>7618</xdr:rowOff>
    </xdr:to>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238125"/>
          <a:ext cx="190500" cy="245743"/>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991</xdr:rowOff>
    </xdr:to>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19200"/>
          <a:ext cx="190500" cy="248642"/>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1920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138505</xdr:rowOff>
    </xdr:to>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38505"/>
        </a:xfrm>
        <a:prstGeom prst="rect">
          <a:avLst/>
        </a:prstGeom>
        <a:noFill/>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285"/>
  <sheetViews>
    <sheetView showGridLines="0" tabSelected="1" topLeftCell="J139" zoomScaleNormal="100" workbookViewId="0">
      <selection activeCell="N7" sqref="N7:N142"/>
    </sheetView>
  </sheetViews>
  <sheetFormatPr defaultColWidth="8.85546875" defaultRowHeight="15"/>
  <cols>
    <col min="1" max="1" width="1.42578125" style="1" customWidth="1"/>
    <col min="2" max="2" width="5.7109375" style="1" customWidth="1"/>
    <col min="3" max="3" width="37.85546875" style="2" customWidth="1"/>
    <col min="4" max="4" width="10.28515625" style="3" customWidth="1"/>
    <col min="5" max="5" width="10.28515625" style="4" customWidth="1"/>
    <col min="6" max="6" width="52.28515625" style="2" customWidth="1"/>
    <col min="7" max="7" width="14.7109375" style="2" customWidth="1"/>
    <col min="8" max="8" width="17.140625" style="2" customWidth="1"/>
    <col min="9" max="9" width="25.7109375" style="1" customWidth="1"/>
    <col min="10" max="10" width="18.5703125" style="1" customWidth="1"/>
    <col min="11" max="11" width="22.140625" style="2" customWidth="1"/>
    <col min="12" max="12" width="22.140625" style="2" hidden="1" customWidth="1"/>
    <col min="13" max="15" width="17.7109375" style="1" customWidth="1"/>
    <col min="16" max="16" width="15" style="1" customWidth="1"/>
    <col min="17" max="16384" width="8.85546875" style="1"/>
  </cols>
  <sheetData>
    <row r="1" spans="1:16" ht="24.6" customHeight="1">
      <c r="B1" s="108" t="s">
        <v>245</v>
      </c>
      <c r="C1" s="108"/>
      <c r="D1" s="108"/>
      <c r="E1" s="108"/>
      <c r="P1" s="52" t="s">
        <v>236</v>
      </c>
    </row>
    <row r="2" spans="1:16" ht="18.75" customHeight="1">
      <c r="C2" s="53"/>
      <c r="D2" s="7"/>
      <c r="E2" s="10"/>
      <c r="G2" s="1"/>
      <c r="H2" s="12"/>
      <c r="P2" s="6"/>
    </row>
    <row r="3" spans="1:16" ht="19.899999999999999" customHeight="1">
      <c r="B3" s="95" t="s">
        <v>246</v>
      </c>
      <c r="C3" s="95"/>
      <c r="D3" s="96" t="s">
        <v>2</v>
      </c>
      <c r="E3" s="97"/>
      <c r="F3" s="100" t="s">
        <v>249</v>
      </c>
      <c r="G3" s="101"/>
      <c r="H3" s="101"/>
      <c r="I3" s="101"/>
      <c r="J3" s="54"/>
      <c r="K3" s="55"/>
      <c r="L3" s="56"/>
    </row>
    <row r="4" spans="1:16" ht="19.899999999999999" customHeight="1" thickBot="1">
      <c r="B4" s="95"/>
      <c r="C4" s="95"/>
      <c r="D4" s="98"/>
      <c r="E4" s="99"/>
      <c r="F4" s="100"/>
      <c r="G4" s="101"/>
      <c r="H4" s="101"/>
      <c r="I4" s="101"/>
      <c r="J4" s="55"/>
      <c r="K4" s="55"/>
      <c r="M4" s="2"/>
      <c r="N4" s="55"/>
      <c r="O4" s="55"/>
    </row>
    <row r="5" spans="1:16" ht="42.75" customHeight="1" thickBot="1">
      <c r="A5" s="57"/>
      <c r="B5" s="8"/>
      <c r="C5" s="9"/>
      <c r="L5" s="11"/>
      <c r="N5" s="5" t="s">
        <v>2</v>
      </c>
    </row>
    <row r="6" spans="1:16" ht="94.5" customHeight="1" thickTop="1" thickBot="1">
      <c r="A6" s="57"/>
      <c r="B6" s="34" t="s">
        <v>1</v>
      </c>
      <c r="C6" s="25" t="s">
        <v>238</v>
      </c>
      <c r="D6" s="25" t="s">
        <v>0</v>
      </c>
      <c r="E6" s="25" t="s">
        <v>239</v>
      </c>
      <c r="F6" s="25" t="s">
        <v>240</v>
      </c>
      <c r="G6" s="25" t="s">
        <v>241</v>
      </c>
      <c r="H6" s="25" t="s">
        <v>242</v>
      </c>
      <c r="I6" s="25" t="s">
        <v>251</v>
      </c>
      <c r="J6" s="51" t="s">
        <v>243</v>
      </c>
      <c r="K6" s="25" t="s">
        <v>244</v>
      </c>
      <c r="L6" s="25" t="s">
        <v>5</v>
      </c>
      <c r="M6" s="25" t="s">
        <v>6</v>
      </c>
      <c r="N6" s="24" t="s">
        <v>7</v>
      </c>
      <c r="O6" s="51" t="s">
        <v>8</v>
      </c>
      <c r="P6" s="35" t="s">
        <v>9</v>
      </c>
    </row>
    <row r="7" spans="1:16" ht="31.5" customHeight="1" thickTop="1">
      <c r="A7" s="58"/>
      <c r="B7" s="59">
        <v>1</v>
      </c>
      <c r="C7" s="36" t="s">
        <v>10</v>
      </c>
      <c r="D7" s="60">
        <v>5</v>
      </c>
      <c r="E7" s="37" t="s">
        <v>11</v>
      </c>
      <c r="F7" s="38" t="s">
        <v>12</v>
      </c>
      <c r="G7" s="102" t="s">
        <v>237</v>
      </c>
      <c r="H7" s="102"/>
      <c r="I7" s="92"/>
      <c r="J7" s="92" t="s">
        <v>67</v>
      </c>
      <c r="K7" s="92" t="s">
        <v>66</v>
      </c>
      <c r="L7" s="20">
        <f t="shared" ref="L7:L38" si="0">D7*M7</f>
        <v>300</v>
      </c>
      <c r="M7" s="61">
        <v>60</v>
      </c>
      <c r="N7" s="26">
        <v>42</v>
      </c>
      <c r="O7" s="27">
        <f t="shared" ref="O7:O38" si="1">D7*N7</f>
        <v>210</v>
      </c>
      <c r="P7" s="28" t="str">
        <f t="shared" ref="P7:P10" si="2">IF(ISNUMBER(N7), IF(N7&gt;M7,"NEVYHOVUJE","VYHOVUJE")," ")</f>
        <v>VYHOVUJE</v>
      </c>
    </row>
    <row r="8" spans="1:16" ht="31.5" customHeight="1">
      <c r="A8" s="57"/>
      <c r="B8" s="62">
        <v>2</v>
      </c>
      <c r="C8" s="39" t="s">
        <v>13</v>
      </c>
      <c r="D8" s="63">
        <v>3</v>
      </c>
      <c r="E8" s="40" t="s">
        <v>11</v>
      </c>
      <c r="F8" s="41" t="s">
        <v>14</v>
      </c>
      <c r="G8" s="103"/>
      <c r="H8" s="103"/>
      <c r="I8" s="93"/>
      <c r="J8" s="93"/>
      <c r="K8" s="93"/>
      <c r="L8" s="21">
        <f t="shared" si="0"/>
        <v>75</v>
      </c>
      <c r="M8" s="64">
        <v>25</v>
      </c>
      <c r="N8" s="26">
        <v>14.338799999999999</v>
      </c>
      <c r="O8" s="27">
        <f t="shared" si="1"/>
        <v>43.016399999999997</v>
      </c>
      <c r="P8" s="28" t="str">
        <f t="shared" si="2"/>
        <v>VYHOVUJE</v>
      </c>
    </row>
    <row r="9" spans="1:16" ht="31.5" customHeight="1">
      <c r="A9" s="57"/>
      <c r="B9" s="62">
        <v>3</v>
      </c>
      <c r="C9" s="39" t="s">
        <v>15</v>
      </c>
      <c r="D9" s="63">
        <v>5</v>
      </c>
      <c r="E9" s="40" t="s">
        <v>16</v>
      </c>
      <c r="F9" s="41" t="s">
        <v>17</v>
      </c>
      <c r="G9" s="103"/>
      <c r="H9" s="103"/>
      <c r="I9" s="93"/>
      <c r="J9" s="93"/>
      <c r="K9" s="93"/>
      <c r="L9" s="21">
        <f t="shared" si="0"/>
        <v>25</v>
      </c>
      <c r="M9" s="64">
        <v>5</v>
      </c>
      <c r="N9" s="26">
        <v>5</v>
      </c>
      <c r="O9" s="27">
        <f t="shared" si="1"/>
        <v>25</v>
      </c>
      <c r="P9" s="28" t="str">
        <f t="shared" si="2"/>
        <v>VYHOVUJE</v>
      </c>
    </row>
    <row r="10" spans="1:16" ht="25.9" customHeight="1">
      <c r="A10" s="57"/>
      <c r="B10" s="62">
        <v>4</v>
      </c>
      <c r="C10" s="39" t="s">
        <v>18</v>
      </c>
      <c r="D10" s="63">
        <v>5</v>
      </c>
      <c r="E10" s="40" t="s">
        <v>16</v>
      </c>
      <c r="F10" s="41" t="s">
        <v>17</v>
      </c>
      <c r="G10" s="103"/>
      <c r="H10" s="103"/>
      <c r="I10" s="93"/>
      <c r="J10" s="93"/>
      <c r="K10" s="93"/>
      <c r="L10" s="21">
        <f t="shared" si="0"/>
        <v>50</v>
      </c>
      <c r="M10" s="64">
        <v>10</v>
      </c>
      <c r="N10" s="26">
        <v>10</v>
      </c>
      <c r="O10" s="27">
        <f t="shared" si="1"/>
        <v>50</v>
      </c>
      <c r="P10" s="28" t="str">
        <f t="shared" si="2"/>
        <v>VYHOVUJE</v>
      </c>
    </row>
    <row r="11" spans="1:16" ht="111" customHeight="1">
      <c r="A11" s="57"/>
      <c r="B11" s="62">
        <v>5</v>
      </c>
      <c r="C11" s="39" t="s">
        <v>64</v>
      </c>
      <c r="D11" s="63">
        <v>30</v>
      </c>
      <c r="E11" s="40" t="s">
        <v>11</v>
      </c>
      <c r="F11" s="41" t="s">
        <v>65</v>
      </c>
      <c r="G11" s="103"/>
      <c r="H11" s="103"/>
      <c r="I11" s="93"/>
      <c r="J11" s="93"/>
      <c r="K11" s="93"/>
      <c r="L11" s="21">
        <f t="shared" si="0"/>
        <v>2250</v>
      </c>
      <c r="M11" s="64">
        <v>75</v>
      </c>
      <c r="N11" s="26">
        <v>54.5</v>
      </c>
      <c r="O11" s="27">
        <f t="shared" si="1"/>
        <v>1635</v>
      </c>
      <c r="P11" s="28" t="str">
        <f t="shared" ref="P11:P14" si="3">IF(ISNUMBER(N11), IF(N11&gt;M11,"NEVYHOVUJE","VYHOVUJE")," ")</f>
        <v>VYHOVUJE</v>
      </c>
    </row>
    <row r="12" spans="1:16" ht="25.15" customHeight="1">
      <c r="A12" s="57"/>
      <c r="B12" s="62">
        <v>6</v>
      </c>
      <c r="C12" s="42" t="s">
        <v>19</v>
      </c>
      <c r="D12" s="63">
        <v>20</v>
      </c>
      <c r="E12" s="43" t="s">
        <v>16</v>
      </c>
      <c r="F12" s="44" t="s">
        <v>20</v>
      </c>
      <c r="G12" s="103"/>
      <c r="H12" s="103"/>
      <c r="I12" s="93"/>
      <c r="J12" s="93"/>
      <c r="K12" s="93"/>
      <c r="L12" s="21">
        <f t="shared" si="0"/>
        <v>70</v>
      </c>
      <c r="M12" s="64">
        <v>3.5</v>
      </c>
      <c r="N12" s="26">
        <v>3.5</v>
      </c>
      <c r="O12" s="27">
        <f t="shared" si="1"/>
        <v>70</v>
      </c>
      <c r="P12" s="28" t="str">
        <f t="shared" si="3"/>
        <v>VYHOVUJE</v>
      </c>
    </row>
    <row r="13" spans="1:16" ht="25.15" customHeight="1">
      <c r="A13" s="57"/>
      <c r="B13" s="62">
        <v>7</v>
      </c>
      <c r="C13" s="39" t="s">
        <v>21</v>
      </c>
      <c r="D13" s="63">
        <v>1</v>
      </c>
      <c r="E13" s="40" t="s">
        <v>16</v>
      </c>
      <c r="F13" s="41" t="s">
        <v>22</v>
      </c>
      <c r="G13" s="103"/>
      <c r="H13" s="103"/>
      <c r="I13" s="93"/>
      <c r="J13" s="93"/>
      <c r="K13" s="93"/>
      <c r="L13" s="21">
        <f t="shared" si="0"/>
        <v>40</v>
      </c>
      <c r="M13" s="64">
        <v>40</v>
      </c>
      <c r="N13" s="26">
        <v>18</v>
      </c>
      <c r="O13" s="27">
        <f t="shared" si="1"/>
        <v>18</v>
      </c>
      <c r="P13" s="28" t="str">
        <f t="shared" si="3"/>
        <v>VYHOVUJE</v>
      </c>
    </row>
    <row r="14" spans="1:16" ht="25.15" customHeight="1">
      <c r="A14" s="57"/>
      <c r="B14" s="62">
        <v>8</v>
      </c>
      <c r="C14" s="39" t="s">
        <v>23</v>
      </c>
      <c r="D14" s="63">
        <v>3</v>
      </c>
      <c r="E14" s="40" t="s">
        <v>16</v>
      </c>
      <c r="F14" s="41" t="s">
        <v>24</v>
      </c>
      <c r="G14" s="103"/>
      <c r="H14" s="103"/>
      <c r="I14" s="93"/>
      <c r="J14" s="93"/>
      <c r="K14" s="93"/>
      <c r="L14" s="21">
        <f t="shared" si="0"/>
        <v>105</v>
      </c>
      <c r="M14" s="64">
        <v>35</v>
      </c>
      <c r="N14" s="26">
        <v>35</v>
      </c>
      <c r="O14" s="27">
        <f t="shared" si="1"/>
        <v>105</v>
      </c>
      <c r="P14" s="28" t="str">
        <f t="shared" si="3"/>
        <v>VYHOVUJE</v>
      </c>
    </row>
    <row r="15" spans="1:16" ht="25.15" customHeight="1">
      <c r="A15" s="57"/>
      <c r="B15" s="62">
        <v>9</v>
      </c>
      <c r="C15" s="39" t="s">
        <v>25</v>
      </c>
      <c r="D15" s="63">
        <v>3</v>
      </c>
      <c r="E15" s="40" t="s">
        <v>11</v>
      </c>
      <c r="F15" s="41" t="s">
        <v>26</v>
      </c>
      <c r="G15" s="103"/>
      <c r="H15" s="103"/>
      <c r="I15" s="93"/>
      <c r="J15" s="93"/>
      <c r="K15" s="93"/>
      <c r="L15" s="21">
        <f t="shared" si="0"/>
        <v>36</v>
      </c>
      <c r="M15" s="64">
        <v>12</v>
      </c>
      <c r="N15" s="26">
        <v>12</v>
      </c>
      <c r="O15" s="27">
        <f t="shared" si="1"/>
        <v>36</v>
      </c>
      <c r="P15" s="28" t="str">
        <f t="shared" ref="P15:P78" si="4">IF(ISNUMBER(N15), IF(N15&gt;M15,"NEVYHOVUJE","VYHOVUJE")," ")</f>
        <v>VYHOVUJE</v>
      </c>
    </row>
    <row r="16" spans="1:16" ht="54.75" customHeight="1">
      <c r="A16" s="57"/>
      <c r="B16" s="62">
        <v>10</v>
      </c>
      <c r="C16" s="39" t="s">
        <v>27</v>
      </c>
      <c r="D16" s="63">
        <v>10</v>
      </c>
      <c r="E16" s="40" t="s">
        <v>16</v>
      </c>
      <c r="F16" s="41" t="s">
        <v>28</v>
      </c>
      <c r="G16" s="103"/>
      <c r="H16" s="103"/>
      <c r="I16" s="93"/>
      <c r="J16" s="93"/>
      <c r="K16" s="93"/>
      <c r="L16" s="21">
        <f t="shared" si="0"/>
        <v>20</v>
      </c>
      <c r="M16" s="64">
        <v>2</v>
      </c>
      <c r="N16" s="26">
        <v>2</v>
      </c>
      <c r="O16" s="27">
        <f t="shared" si="1"/>
        <v>20</v>
      </c>
      <c r="P16" s="28" t="str">
        <f t="shared" si="4"/>
        <v>VYHOVUJE</v>
      </c>
    </row>
    <row r="17" spans="1:16" ht="54.75" customHeight="1">
      <c r="A17" s="57"/>
      <c r="B17" s="62">
        <v>11</v>
      </c>
      <c r="C17" s="39" t="s">
        <v>29</v>
      </c>
      <c r="D17" s="63">
        <v>6</v>
      </c>
      <c r="E17" s="40" t="s">
        <v>16</v>
      </c>
      <c r="F17" s="41" t="s">
        <v>30</v>
      </c>
      <c r="G17" s="103"/>
      <c r="H17" s="103"/>
      <c r="I17" s="93"/>
      <c r="J17" s="93"/>
      <c r="K17" s="93"/>
      <c r="L17" s="21">
        <f t="shared" si="0"/>
        <v>42</v>
      </c>
      <c r="M17" s="64">
        <v>7</v>
      </c>
      <c r="N17" s="26">
        <v>6.6360000000000001</v>
      </c>
      <c r="O17" s="27">
        <f t="shared" si="1"/>
        <v>39.816000000000003</v>
      </c>
      <c r="P17" s="28" t="str">
        <f t="shared" si="4"/>
        <v>VYHOVUJE</v>
      </c>
    </row>
    <row r="18" spans="1:16" ht="54.75" customHeight="1">
      <c r="A18" s="57"/>
      <c r="B18" s="62">
        <v>12</v>
      </c>
      <c r="C18" s="39" t="s">
        <v>31</v>
      </c>
      <c r="D18" s="63">
        <v>1</v>
      </c>
      <c r="E18" s="40" t="s">
        <v>32</v>
      </c>
      <c r="F18" s="41" t="s">
        <v>33</v>
      </c>
      <c r="G18" s="103"/>
      <c r="H18" s="103"/>
      <c r="I18" s="93"/>
      <c r="J18" s="93"/>
      <c r="K18" s="93"/>
      <c r="L18" s="21">
        <f t="shared" si="0"/>
        <v>32</v>
      </c>
      <c r="M18" s="64">
        <v>32</v>
      </c>
      <c r="N18" s="26">
        <v>25</v>
      </c>
      <c r="O18" s="27">
        <f t="shared" si="1"/>
        <v>25</v>
      </c>
      <c r="P18" s="28" t="str">
        <f t="shared" si="4"/>
        <v>VYHOVUJE</v>
      </c>
    </row>
    <row r="19" spans="1:16" ht="54.75" customHeight="1">
      <c r="A19" s="57"/>
      <c r="B19" s="62">
        <v>13</v>
      </c>
      <c r="C19" s="39" t="s">
        <v>34</v>
      </c>
      <c r="D19" s="63">
        <v>2</v>
      </c>
      <c r="E19" s="40" t="s">
        <v>35</v>
      </c>
      <c r="F19" s="41" t="s">
        <v>36</v>
      </c>
      <c r="G19" s="103"/>
      <c r="H19" s="103"/>
      <c r="I19" s="93"/>
      <c r="J19" s="93"/>
      <c r="K19" s="93"/>
      <c r="L19" s="21">
        <f t="shared" si="0"/>
        <v>19</v>
      </c>
      <c r="M19" s="64">
        <v>9.5</v>
      </c>
      <c r="N19" s="26">
        <v>7</v>
      </c>
      <c r="O19" s="27">
        <f t="shared" si="1"/>
        <v>14</v>
      </c>
      <c r="P19" s="28" t="str">
        <f t="shared" si="4"/>
        <v>VYHOVUJE</v>
      </c>
    </row>
    <row r="20" spans="1:16" ht="54.75" customHeight="1">
      <c r="A20" s="57"/>
      <c r="B20" s="62">
        <v>14</v>
      </c>
      <c r="C20" s="39" t="s">
        <v>37</v>
      </c>
      <c r="D20" s="63">
        <v>2</v>
      </c>
      <c r="E20" s="40" t="s">
        <v>32</v>
      </c>
      <c r="F20" s="41" t="s">
        <v>38</v>
      </c>
      <c r="G20" s="103"/>
      <c r="H20" s="103"/>
      <c r="I20" s="93"/>
      <c r="J20" s="93"/>
      <c r="K20" s="93"/>
      <c r="L20" s="21">
        <f t="shared" si="0"/>
        <v>92</v>
      </c>
      <c r="M20" s="64">
        <v>46</v>
      </c>
      <c r="N20" s="26">
        <v>35</v>
      </c>
      <c r="O20" s="27">
        <f t="shared" si="1"/>
        <v>70</v>
      </c>
      <c r="P20" s="28" t="str">
        <f t="shared" si="4"/>
        <v>VYHOVUJE</v>
      </c>
    </row>
    <row r="21" spans="1:16" ht="54.75" customHeight="1">
      <c r="A21" s="57"/>
      <c r="B21" s="62">
        <v>15</v>
      </c>
      <c r="C21" s="39" t="s">
        <v>39</v>
      </c>
      <c r="D21" s="63">
        <v>1</v>
      </c>
      <c r="E21" s="40" t="s">
        <v>16</v>
      </c>
      <c r="F21" s="41" t="s">
        <v>40</v>
      </c>
      <c r="G21" s="103"/>
      <c r="H21" s="103"/>
      <c r="I21" s="93"/>
      <c r="J21" s="93"/>
      <c r="K21" s="93"/>
      <c r="L21" s="21">
        <f t="shared" si="0"/>
        <v>60</v>
      </c>
      <c r="M21" s="64">
        <v>60</v>
      </c>
      <c r="N21" s="26">
        <v>53</v>
      </c>
      <c r="O21" s="27">
        <f t="shared" si="1"/>
        <v>53</v>
      </c>
      <c r="P21" s="28" t="str">
        <f t="shared" si="4"/>
        <v>VYHOVUJE</v>
      </c>
    </row>
    <row r="22" spans="1:16" ht="36" customHeight="1">
      <c r="A22" s="57"/>
      <c r="B22" s="62">
        <v>16</v>
      </c>
      <c r="C22" s="39" t="s">
        <v>41</v>
      </c>
      <c r="D22" s="63">
        <v>1</v>
      </c>
      <c r="E22" s="40" t="s">
        <v>16</v>
      </c>
      <c r="F22" s="41" t="s">
        <v>42</v>
      </c>
      <c r="G22" s="103"/>
      <c r="H22" s="103"/>
      <c r="I22" s="93"/>
      <c r="J22" s="93"/>
      <c r="K22" s="93"/>
      <c r="L22" s="21">
        <f t="shared" si="0"/>
        <v>35</v>
      </c>
      <c r="M22" s="64">
        <v>35</v>
      </c>
      <c r="N22" s="26">
        <v>20</v>
      </c>
      <c r="O22" s="27">
        <f t="shared" si="1"/>
        <v>20</v>
      </c>
      <c r="P22" s="28" t="str">
        <f t="shared" si="4"/>
        <v>VYHOVUJE</v>
      </c>
    </row>
    <row r="23" spans="1:16" ht="36" customHeight="1">
      <c r="A23" s="57"/>
      <c r="B23" s="62">
        <v>17</v>
      </c>
      <c r="C23" s="39" t="s">
        <v>43</v>
      </c>
      <c r="D23" s="63">
        <v>1</v>
      </c>
      <c r="E23" s="40" t="s">
        <v>16</v>
      </c>
      <c r="F23" s="41" t="s">
        <v>44</v>
      </c>
      <c r="G23" s="103"/>
      <c r="H23" s="103"/>
      <c r="I23" s="93"/>
      <c r="J23" s="93"/>
      <c r="K23" s="93"/>
      <c r="L23" s="21">
        <f t="shared" si="0"/>
        <v>55</v>
      </c>
      <c r="M23" s="64">
        <v>55</v>
      </c>
      <c r="N23" s="26">
        <v>42</v>
      </c>
      <c r="O23" s="27">
        <f t="shared" si="1"/>
        <v>42</v>
      </c>
      <c r="P23" s="28" t="str">
        <f t="shared" si="4"/>
        <v>VYHOVUJE</v>
      </c>
    </row>
    <row r="24" spans="1:16" ht="36" customHeight="1">
      <c r="A24" s="57"/>
      <c r="B24" s="62">
        <v>18</v>
      </c>
      <c r="C24" s="39" t="s">
        <v>45</v>
      </c>
      <c r="D24" s="63">
        <v>5</v>
      </c>
      <c r="E24" s="40" t="s">
        <v>11</v>
      </c>
      <c r="F24" s="41" t="s">
        <v>46</v>
      </c>
      <c r="G24" s="103"/>
      <c r="H24" s="103"/>
      <c r="I24" s="93"/>
      <c r="J24" s="93"/>
      <c r="K24" s="93"/>
      <c r="L24" s="21">
        <f t="shared" si="0"/>
        <v>30</v>
      </c>
      <c r="M24" s="64">
        <v>6</v>
      </c>
      <c r="N24" s="26">
        <v>6</v>
      </c>
      <c r="O24" s="27">
        <f t="shared" si="1"/>
        <v>30</v>
      </c>
      <c r="P24" s="28" t="str">
        <f t="shared" si="4"/>
        <v>VYHOVUJE</v>
      </c>
    </row>
    <row r="25" spans="1:16" ht="36" customHeight="1">
      <c r="A25" s="57"/>
      <c r="B25" s="62">
        <v>19</v>
      </c>
      <c r="C25" s="39" t="s">
        <v>47</v>
      </c>
      <c r="D25" s="63">
        <v>5</v>
      </c>
      <c r="E25" s="40" t="s">
        <v>11</v>
      </c>
      <c r="F25" s="41" t="s">
        <v>48</v>
      </c>
      <c r="G25" s="103"/>
      <c r="H25" s="103"/>
      <c r="I25" s="93"/>
      <c r="J25" s="93"/>
      <c r="K25" s="93"/>
      <c r="L25" s="21">
        <f t="shared" si="0"/>
        <v>80</v>
      </c>
      <c r="M25" s="64">
        <v>16</v>
      </c>
      <c r="N25" s="26">
        <v>13.86</v>
      </c>
      <c r="O25" s="27">
        <f t="shared" si="1"/>
        <v>69.3</v>
      </c>
      <c r="P25" s="28" t="str">
        <f t="shared" si="4"/>
        <v>VYHOVUJE</v>
      </c>
    </row>
    <row r="26" spans="1:16" ht="36" customHeight="1">
      <c r="A26" s="57"/>
      <c r="B26" s="62">
        <v>20</v>
      </c>
      <c r="C26" s="39" t="s">
        <v>49</v>
      </c>
      <c r="D26" s="63">
        <v>1</v>
      </c>
      <c r="E26" s="40" t="s">
        <v>11</v>
      </c>
      <c r="F26" s="41" t="s">
        <v>50</v>
      </c>
      <c r="G26" s="103"/>
      <c r="H26" s="103"/>
      <c r="I26" s="93"/>
      <c r="J26" s="93"/>
      <c r="K26" s="93"/>
      <c r="L26" s="21">
        <f t="shared" si="0"/>
        <v>22</v>
      </c>
      <c r="M26" s="64">
        <v>22</v>
      </c>
      <c r="N26" s="26">
        <v>22</v>
      </c>
      <c r="O26" s="27">
        <f t="shared" si="1"/>
        <v>22</v>
      </c>
      <c r="P26" s="28" t="str">
        <f t="shared" si="4"/>
        <v>VYHOVUJE</v>
      </c>
    </row>
    <row r="27" spans="1:16" ht="55.5" customHeight="1">
      <c r="A27" s="57"/>
      <c r="B27" s="62">
        <v>21</v>
      </c>
      <c r="C27" s="39" t="s">
        <v>51</v>
      </c>
      <c r="D27" s="63">
        <v>3</v>
      </c>
      <c r="E27" s="40" t="s">
        <v>16</v>
      </c>
      <c r="F27" s="41" t="s">
        <v>52</v>
      </c>
      <c r="G27" s="103"/>
      <c r="H27" s="103"/>
      <c r="I27" s="93"/>
      <c r="J27" s="93"/>
      <c r="K27" s="93"/>
      <c r="L27" s="21">
        <f t="shared" si="0"/>
        <v>240</v>
      </c>
      <c r="M27" s="64">
        <v>80</v>
      </c>
      <c r="N27" s="26">
        <v>33</v>
      </c>
      <c r="O27" s="27">
        <f t="shared" si="1"/>
        <v>99</v>
      </c>
      <c r="P27" s="28" t="str">
        <f t="shared" si="4"/>
        <v>VYHOVUJE</v>
      </c>
    </row>
    <row r="28" spans="1:16" ht="25.15" customHeight="1">
      <c r="A28" s="57"/>
      <c r="B28" s="62">
        <v>22</v>
      </c>
      <c r="C28" s="39" t="s">
        <v>53</v>
      </c>
      <c r="D28" s="63">
        <v>5</v>
      </c>
      <c r="E28" s="40" t="s">
        <v>16</v>
      </c>
      <c r="F28" s="41" t="s">
        <v>54</v>
      </c>
      <c r="G28" s="103"/>
      <c r="H28" s="103"/>
      <c r="I28" s="93"/>
      <c r="J28" s="93"/>
      <c r="K28" s="93"/>
      <c r="L28" s="21">
        <f t="shared" si="0"/>
        <v>265</v>
      </c>
      <c r="M28" s="64">
        <v>53</v>
      </c>
      <c r="N28" s="26">
        <v>30</v>
      </c>
      <c r="O28" s="27">
        <f t="shared" si="1"/>
        <v>150</v>
      </c>
      <c r="P28" s="28" t="str">
        <f t="shared" si="4"/>
        <v>VYHOVUJE</v>
      </c>
    </row>
    <row r="29" spans="1:16" ht="25.15" customHeight="1">
      <c r="A29" s="57"/>
      <c r="B29" s="62">
        <v>23</v>
      </c>
      <c r="C29" s="39" t="s">
        <v>55</v>
      </c>
      <c r="D29" s="63">
        <v>1</v>
      </c>
      <c r="E29" s="40"/>
      <c r="F29" s="41" t="s">
        <v>56</v>
      </c>
      <c r="G29" s="103"/>
      <c r="H29" s="103"/>
      <c r="I29" s="93"/>
      <c r="J29" s="93"/>
      <c r="K29" s="93"/>
      <c r="L29" s="21">
        <f t="shared" si="0"/>
        <v>40</v>
      </c>
      <c r="M29" s="64">
        <v>40</v>
      </c>
      <c r="N29" s="26">
        <v>40</v>
      </c>
      <c r="O29" s="27">
        <f t="shared" si="1"/>
        <v>40</v>
      </c>
      <c r="P29" s="28" t="str">
        <f t="shared" si="4"/>
        <v>VYHOVUJE</v>
      </c>
    </row>
    <row r="30" spans="1:16" ht="25.15" customHeight="1">
      <c r="A30" s="57"/>
      <c r="B30" s="62">
        <v>24</v>
      </c>
      <c r="C30" s="39" t="s">
        <v>57</v>
      </c>
      <c r="D30" s="63">
        <v>1</v>
      </c>
      <c r="E30" s="40" t="s">
        <v>11</v>
      </c>
      <c r="F30" s="41" t="s">
        <v>58</v>
      </c>
      <c r="G30" s="103"/>
      <c r="H30" s="103"/>
      <c r="I30" s="93"/>
      <c r="J30" s="93"/>
      <c r="K30" s="93"/>
      <c r="L30" s="21">
        <f t="shared" si="0"/>
        <v>14</v>
      </c>
      <c r="M30" s="64">
        <v>14</v>
      </c>
      <c r="N30" s="26">
        <v>13.775999999999998</v>
      </c>
      <c r="O30" s="27">
        <f t="shared" si="1"/>
        <v>13.775999999999998</v>
      </c>
      <c r="P30" s="28" t="str">
        <f t="shared" si="4"/>
        <v>VYHOVUJE</v>
      </c>
    </row>
    <row r="31" spans="1:16" ht="25.15" customHeight="1">
      <c r="A31" s="57"/>
      <c r="B31" s="62">
        <v>25</v>
      </c>
      <c r="C31" s="39" t="s">
        <v>59</v>
      </c>
      <c r="D31" s="63">
        <v>1</v>
      </c>
      <c r="E31" s="40" t="s">
        <v>11</v>
      </c>
      <c r="F31" s="41" t="s">
        <v>58</v>
      </c>
      <c r="G31" s="103"/>
      <c r="H31" s="103"/>
      <c r="I31" s="93"/>
      <c r="J31" s="93"/>
      <c r="K31" s="93"/>
      <c r="L31" s="21">
        <f t="shared" si="0"/>
        <v>45</v>
      </c>
      <c r="M31" s="64">
        <v>45</v>
      </c>
      <c r="N31" s="26">
        <v>44</v>
      </c>
      <c r="O31" s="27">
        <f t="shared" si="1"/>
        <v>44</v>
      </c>
      <c r="P31" s="28" t="str">
        <f t="shared" si="4"/>
        <v>VYHOVUJE</v>
      </c>
    </row>
    <row r="32" spans="1:16" ht="25.15" customHeight="1">
      <c r="A32" s="57"/>
      <c r="B32" s="62">
        <v>26</v>
      </c>
      <c r="C32" s="39" t="s">
        <v>60</v>
      </c>
      <c r="D32" s="63">
        <v>50</v>
      </c>
      <c r="E32" s="40" t="s">
        <v>16</v>
      </c>
      <c r="F32" s="41" t="s">
        <v>61</v>
      </c>
      <c r="G32" s="103"/>
      <c r="H32" s="103"/>
      <c r="I32" s="93"/>
      <c r="J32" s="93"/>
      <c r="K32" s="93"/>
      <c r="L32" s="21">
        <f t="shared" si="0"/>
        <v>900</v>
      </c>
      <c r="M32" s="64">
        <v>18</v>
      </c>
      <c r="N32" s="26">
        <v>18</v>
      </c>
      <c r="O32" s="27">
        <f t="shared" si="1"/>
        <v>900</v>
      </c>
      <c r="P32" s="28" t="str">
        <f t="shared" si="4"/>
        <v>VYHOVUJE</v>
      </c>
    </row>
    <row r="33" spans="1:16" ht="25.15" customHeight="1" thickBot="1">
      <c r="A33" s="57"/>
      <c r="B33" s="65">
        <v>27</v>
      </c>
      <c r="C33" s="45" t="s">
        <v>62</v>
      </c>
      <c r="D33" s="66">
        <v>2</v>
      </c>
      <c r="E33" s="46" t="s">
        <v>16</v>
      </c>
      <c r="F33" s="47" t="s">
        <v>63</v>
      </c>
      <c r="G33" s="104"/>
      <c r="H33" s="104"/>
      <c r="I33" s="94"/>
      <c r="J33" s="94"/>
      <c r="K33" s="94"/>
      <c r="L33" s="22">
        <f t="shared" si="0"/>
        <v>20</v>
      </c>
      <c r="M33" s="67">
        <v>10</v>
      </c>
      <c r="N33" s="29">
        <v>10</v>
      </c>
      <c r="O33" s="30">
        <f t="shared" si="1"/>
        <v>20</v>
      </c>
      <c r="P33" s="31" t="str">
        <f t="shared" si="4"/>
        <v>VYHOVUJE</v>
      </c>
    </row>
    <row r="34" spans="1:16" ht="45.75" customHeight="1" thickTop="1">
      <c r="A34" s="68"/>
      <c r="B34" s="59">
        <v>28</v>
      </c>
      <c r="C34" s="36" t="s">
        <v>68</v>
      </c>
      <c r="D34" s="69">
        <v>1</v>
      </c>
      <c r="E34" s="37" t="s">
        <v>16</v>
      </c>
      <c r="F34" s="38" t="s">
        <v>69</v>
      </c>
      <c r="G34" s="102" t="s">
        <v>237</v>
      </c>
      <c r="H34" s="102"/>
      <c r="I34" s="92"/>
      <c r="J34" s="92" t="s">
        <v>75</v>
      </c>
      <c r="K34" s="92" t="s">
        <v>74</v>
      </c>
      <c r="L34" s="20">
        <f t="shared" si="0"/>
        <v>100</v>
      </c>
      <c r="M34" s="70">
        <v>100</v>
      </c>
      <c r="N34" s="26">
        <v>90</v>
      </c>
      <c r="O34" s="27">
        <f t="shared" si="1"/>
        <v>90</v>
      </c>
      <c r="P34" s="28" t="str">
        <f t="shared" si="4"/>
        <v>VYHOVUJE</v>
      </c>
    </row>
    <row r="35" spans="1:16" ht="25.9" customHeight="1">
      <c r="A35" s="57"/>
      <c r="B35" s="62">
        <v>29</v>
      </c>
      <c r="C35" s="39" t="s">
        <v>70</v>
      </c>
      <c r="D35" s="71">
        <v>3</v>
      </c>
      <c r="E35" s="40" t="s">
        <v>16</v>
      </c>
      <c r="F35" s="41" t="s">
        <v>71</v>
      </c>
      <c r="G35" s="103"/>
      <c r="H35" s="103"/>
      <c r="I35" s="93"/>
      <c r="J35" s="93"/>
      <c r="K35" s="93"/>
      <c r="L35" s="21">
        <f t="shared" si="0"/>
        <v>285</v>
      </c>
      <c r="M35" s="72">
        <v>95</v>
      </c>
      <c r="N35" s="26">
        <v>54</v>
      </c>
      <c r="O35" s="27">
        <f t="shared" si="1"/>
        <v>162</v>
      </c>
      <c r="P35" s="28" t="str">
        <f t="shared" si="4"/>
        <v>VYHOVUJE</v>
      </c>
    </row>
    <row r="36" spans="1:16" ht="54" customHeight="1" thickBot="1">
      <c r="A36" s="57"/>
      <c r="B36" s="65">
        <v>30</v>
      </c>
      <c r="C36" s="45" t="s">
        <v>72</v>
      </c>
      <c r="D36" s="73">
        <v>6</v>
      </c>
      <c r="E36" s="46" t="s">
        <v>32</v>
      </c>
      <c r="F36" s="47" t="s">
        <v>73</v>
      </c>
      <c r="G36" s="104"/>
      <c r="H36" s="104"/>
      <c r="I36" s="94"/>
      <c r="J36" s="94"/>
      <c r="K36" s="94"/>
      <c r="L36" s="22">
        <f t="shared" si="0"/>
        <v>480</v>
      </c>
      <c r="M36" s="22">
        <v>80</v>
      </c>
      <c r="N36" s="29">
        <v>45</v>
      </c>
      <c r="O36" s="30">
        <f t="shared" si="1"/>
        <v>270</v>
      </c>
      <c r="P36" s="31" t="str">
        <f t="shared" si="4"/>
        <v>VYHOVUJE</v>
      </c>
    </row>
    <row r="37" spans="1:16" ht="27.75" customHeight="1" thickTop="1">
      <c r="A37" s="68"/>
      <c r="B37" s="59">
        <v>31</v>
      </c>
      <c r="C37" s="36" t="s">
        <v>76</v>
      </c>
      <c r="D37" s="69">
        <v>10</v>
      </c>
      <c r="E37" s="37" t="s">
        <v>16</v>
      </c>
      <c r="F37" s="38" t="s">
        <v>77</v>
      </c>
      <c r="G37" s="102" t="s">
        <v>237</v>
      </c>
      <c r="H37" s="102"/>
      <c r="I37" s="92"/>
      <c r="J37" s="92" t="s">
        <v>80</v>
      </c>
      <c r="K37" s="92" t="s">
        <v>81</v>
      </c>
      <c r="L37" s="20">
        <f t="shared" si="0"/>
        <v>280</v>
      </c>
      <c r="M37" s="61">
        <v>28</v>
      </c>
      <c r="N37" s="26">
        <v>23.52</v>
      </c>
      <c r="O37" s="27">
        <f t="shared" si="1"/>
        <v>235.2</v>
      </c>
      <c r="P37" s="28" t="str">
        <f t="shared" si="4"/>
        <v>VYHOVUJE</v>
      </c>
    </row>
    <row r="38" spans="1:16" ht="27.75" customHeight="1" thickBot="1">
      <c r="A38" s="57"/>
      <c r="B38" s="65">
        <v>32</v>
      </c>
      <c r="C38" s="45" t="s">
        <v>78</v>
      </c>
      <c r="D38" s="74">
        <v>5</v>
      </c>
      <c r="E38" s="46" t="s">
        <v>16</v>
      </c>
      <c r="F38" s="47" t="s">
        <v>79</v>
      </c>
      <c r="G38" s="104"/>
      <c r="H38" s="104"/>
      <c r="I38" s="94"/>
      <c r="J38" s="94"/>
      <c r="K38" s="94"/>
      <c r="L38" s="22">
        <f t="shared" si="0"/>
        <v>225</v>
      </c>
      <c r="M38" s="67">
        <v>45</v>
      </c>
      <c r="N38" s="29">
        <v>45</v>
      </c>
      <c r="O38" s="30">
        <f t="shared" si="1"/>
        <v>225</v>
      </c>
      <c r="P38" s="31" t="str">
        <f t="shared" si="4"/>
        <v>VYHOVUJE</v>
      </c>
    </row>
    <row r="39" spans="1:16" ht="63.75" customHeight="1" thickTop="1">
      <c r="A39" s="68"/>
      <c r="B39" s="59">
        <v>33</v>
      </c>
      <c r="C39" s="36" t="s">
        <v>82</v>
      </c>
      <c r="D39" s="60">
        <v>10</v>
      </c>
      <c r="E39" s="37" t="s">
        <v>16</v>
      </c>
      <c r="F39" s="38" t="s">
        <v>83</v>
      </c>
      <c r="G39" s="102" t="s">
        <v>237</v>
      </c>
      <c r="H39" s="102"/>
      <c r="I39" s="92"/>
      <c r="J39" s="92" t="s">
        <v>139</v>
      </c>
      <c r="K39" s="92" t="s">
        <v>140</v>
      </c>
      <c r="L39" s="20">
        <f t="shared" ref="L39:L70" si="5">D39*M39</f>
        <v>180</v>
      </c>
      <c r="M39" s="61">
        <v>18</v>
      </c>
      <c r="N39" s="26">
        <v>14</v>
      </c>
      <c r="O39" s="27">
        <f t="shared" ref="O39:O70" si="6">D39*N39</f>
        <v>140</v>
      </c>
      <c r="P39" s="28" t="str">
        <f t="shared" si="4"/>
        <v>VYHOVUJE</v>
      </c>
    </row>
    <row r="40" spans="1:16" ht="25.9" customHeight="1">
      <c r="A40" s="57"/>
      <c r="B40" s="62">
        <v>34</v>
      </c>
      <c r="C40" s="39" t="s">
        <v>84</v>
      </c>
      <c r="D40" s="63">
        <v>5</v>
      </c>
      <c r="E40" s="40" t="s">
        <v>16</v>
      </c>
      <c r="F40" s="41" t="s">
        <v>85</v>
      </c>
      <c r="G40" s="103"/>
      <c r="H40" s="103"/>
      <c r="I40" s="93"/>
      <c r="J40" s="93"/>
      <c r="K40" s="93"/>
      <c r="L40" s="21">
        <f t="shared" si="5"/>
        <v>50</v>
      </c>
      <c r="M40" s="64">
        <v>10</v>
      </c>
      <c r="N40" s="26">
        <v>9.66</v>
      </c>
      <c r="O40" s="27">
        <f t="shared" si="6"/>
        <v>48.3</v>
      </c>
      <c r="P40" s="28" t="str">
        <f t="shared" si="4"/>
        <v>VYHOVUJE</v>
      </c>
    </row>
    <row r="41" spans="1:16" ht="42.6" customHeight="1">
      <c r="A41" s="57"/>
      <c r="B41" s="62">
        <v>35</v>
      </c>
      <c r="C41" s="39" t="s">
        <v>86</v>
      </c>
      <c r="D41" s="63">
        <v>2</v>
      </c>
      <c r="E41" s="40" t="s">
        <v>11</v>
      </c>
      <c r="F41" s="41" t="s">
        <v>87</v>
      </c>
      <c r="G41" s="103"/>
      <c r="H41" s="103"/>
      <c r="I41" s="93"/>
      <c r="J41" s="93"/>
      <c r="K41" s="93"/>
      <c r="L41" s="21">
        <f t="shared" si="5"/>
        <v>32</v>
      </c>
      <c r="M41" s="64">
        <v>16</v>
      </c>
      <c r="N41" s="26">
        <v>16</v>
      </c>
      <c r="O41" s="27">
        <f t="shared" si="6"/>
        <v>32</v>
      </c>
      <c r="P41" s="28" t="str">
        <f t="shared" si="4"/>
        <v>VYHOVUJE</v>
      </c>
    </row>
    <row r="42" spans="1:16" ht="42" customHeight="1">
      <c r="A42" s="57"/>
      <c r="B42" s="62">
        <v>36</v>
      </c>
      <c r="C42" s="39" t="s">
        <v>88</v>
      </c>
      <c r="D42" s="63">
        <v>2</v>
      </c>
      <c r="E42" s="40" t="s">
        <v>11</v>
      </c>
      <c r="F42" s="41" t="s">
        <v>89</v>
      </c>
      <c r="G42" s="103"/>
      <c r="H42" s="103"/>
      <c r="I42" s="93"/>
      <c r="J42" s="93"/>
      <c r="K42" s="93"/>
      <c r="L42" s="21">
        <f t="shared" si="5"/>
        <v>58</v>
      </c>
      <c r="M42" s="64">
        <v>29</v>
      </c>
      <c r="N42" s="26">
        <v>29</v>
      </c>
      <c r="O42" s="27">
        <f t="shared" si="6"/>
        <v>58</v>
      </c>
      <c r="P42" s="28" t="str">
        <f t="shared" si="4"/>
        <v>VYHOVUJE</v>
      </c>
    </row>
    <row r="43" spans="1:16" ht="63.75" customHeight="1">
      <c r="A43" s="57"/>
      <c r="B43" s="62">
        <v>37</v>
      </c>
      <c r="C43" s="39" t="s">
        <v>90</v>
      </c>
      <c r="D43" s="63">
        <v>2</v>
      </c>
      <c r="E43" s="40" t="s">
        <v>16</v>
      </c>
      <c r="F43" s="41" t="s">
        <v>91</v>
      </c>
      <c r="G43" s="103"/>
      <c r="H43" s="103"/>
      <c r="I43" s="93"/>
      <c r="J43" s="93"/>
      <c r="K43" s="93"/>
      <c r="L43" s="21">
        <f t="shared" si="5"/>
        <v>60</v>
      </c>
      <c r="M43" s="64">
        <v>30</v>
      </c>
      <c r="N43" s="26">
        <v>25.956</v>
      </c>
      <c r="O43" s="27">
        <f t="shared" si="6"/>
        <v>51.911999999999999</v>
      </c>
      <c r="P43" s="28" t="str">
        <f t="shared" si="4"/>
        <v>VYHOVUJE</v>
      </c>
    </row>
    <row r="44" spans="1:16" ht="63.75" customHeight="1">
      <c r="A44" s="57"/>
      <c r="B44" s="62">
        <v>38</v>
      </c>
      <c r="C44" s="39" t="s">
        <v>92</v>
      </c>
      <c r="D44" s="63">
        <v>2</v>
      </c>
      <c r="E44" s="40" t="s">
        <v>16</v>
      </c>
      <c r="F44" s="41" t="s">
        <v>91</v>
      </c>
      <c r="G44" s="103"/>
      <c r="H44" s="103"/>
      <c r="I44" s="93"/>
      <c r="J44" s="93"/>
      <c r="K44" s="93"/>
      <c r="L44" s="21">
        <f t="shared" si="5"/>
        <v>60</v>
      </c>
      <c r="M44" s="64">
        <v>30</v>
      </c>
      <c r="N44" s="26">
        <v>25.956</v>
      </c>
      <c r="O44" s="27">
        <f t="shared" si="6"/>
        <v>51.911999999999999</v>
      </c>
      <c r="P44" s="28" t="str">
        <f t="shared" si="4"/>
        <v>VYHOVUJE</v>
      </c>
    </row>
    <row r="45" spans="1:16" ht="25.15" customHeight="1">
      <c r="A45" s="57"/>
      <c r="B45" s="62">
        <v>39</v>
      </c>
      <c r="C45" s="39" t="s">
        <v>10</v>
      </c>
      <c r="D45" s="63">
        <v>2</v>
      </c>
      <c r="E45" s="40" t="s">
        <v>11</v>
      </c>
      <c r="F45" s="41" t="s">
        <v>12</v>
      </c>
      <c r="G45" s="103"/>
      <c r="H45" s="103"/>
      <c r="I45" s="93"/>
      <c r="J45" s="93"/>
      <c r="K45" s="93"/>
      <c r="L45" s="21">
        <f t="shared" si="5"/>
        <v>120</v>
      </c>
      <c r="M45" s="64">
        <v>60</v>
      </c>
      <c r="N45" s="26">
        <v>42</v>
      </c>
      <c r="O45" s="27">
        <f t="shared" si="6"/>
        <v>84</v>
      </c>
      <c r="P45" s="28" t="str">
        <f t="shared" si="4"/>
        <v>VYHOVUJE</v>
      </c>
    </row>
    <row r="46" spans="1:16" ht="42" customHeight="1">
      <c r="A46" s="57"/>
      <c r="B46" s="62">
        <v>40</v>
      </c>
      <c r="C46" s="39" t="s">
        <v>93</v>
      </c>
      <c r="D46" s="63">
        <v>1</v>
      </c>
      <c r="E46" s="40" t="s">
        <v>11</v>
      </c>
      <c r="F46" s="41" t="s">
        <v>94</v>
      </c>
      <c r="G46" s="103"/>
      <c r="H46" s="103"/>
      <c r="I46" s="93"/>
      <c r="J46" s="93"/>
      <c r="K46" s="93"/>
      <c r="L46" s="21">
        <f t="shared" si="5"/>
        <v>37</v>
      </c>
      <c r="M46" s="64">
        <v>37</v>
      </c>
      <c r="N46" s="26">
        <v>30</v>
      </c>
      <c r="O46" s="27">
        <f t="shared" si="6"/>
        <v>30</v>
      </c>
      <c r="P46" s="28" t="str">
        <f t="shared" si="4"/>
        <v>VYHOVUJE</v>
      </c>
    </row>
    <row r="47" spans="1:16" ht="42" customHeight="1">
      <c r="A47" s="57"/>
      <c r="B47" s="62">
        <v>41</v>
      </c>
      <c r="C47" s="39" t="s">
        <v>95</v>
      </c>
      <c r="D47" s="63">
        <v>1</v>
      </c>
      <c r="E47" s="40" t="s">
        <v>11</v>
      </c>
      <c r="F47" s="41" t="s">
        <v>96</v>
      </c>
      <c r="G47" s="103"/>
      <c r="H47" s="103"/>
      <c r="I47" s="93"/>
      <c r="J47" s="93"/>
      <c r="K47" s="93"/>
      <c r="L47" s="21">
        <f t="shared" si="5"/>
        <v>200</v>
      </c>
      <c r="M47" s="64">
        <v>200</v>
      </c>
      <c r="N47" s="26">
        <v>105</v>
      </c>
      <c r="O47" s="27">
        <f t="shared" si="6"/>
        <v>105</v>
      </c>
      <c r="P47" s="28" t="str">
        <f t="shared" si="4"/>
        <v>VYHOVUJE</v>
      </c>
    </row>
    <row r="48" spans="1:16" ht="42" customHeight="1">
      <c r="A48" s="57"/>
      <c r="B48" s="62">
        <v>42</v>
      </c>
      <c r="C48" s="39" t="s">
        <v>97</v>
      </c>
      <c r="D48" s="63">
        <v>1</v>
      </c>
      <c r="E48" s="40" t="s">
        <v>11</v>
      </c>
      <c r="F48" s="41" t="s">
        <v>98</v>
      </c>
      <c r="G48" s="103"/>
      <c r="H48" s="103"/>
      <c r="I48" s="93"/>
      <c r="J48" s="93"/>
      <c r="K48" s="93"/>
      <c r="L48" s="21">
        <f t="shared" si="5"/>
        <v>270</v>
      </c>
      <c r="M48" s="64">
        <v>270</v>
      </c>
      <c r="N48" s="26">
        <v>110</v>
      </c>
      <c r="O48" s="27">
        <f t="shared" si="6"/>
        <v>110</v>
      </c>
      <c r="P48" s="28" t="str">
        <f t="shared" si="4"/>
        <v>VYHOVUJE</v>
      </c>
    </row>
    <row r="49" spans="1:16" ht="30">
      <c r="A49" s="57"/>
      <c r="B49" s="62">
        <v>43</v>
      </c>
      <c r="C49" s="39" t="s">
        <v>99</v>
      </c>
      <c r="D49" s="63">
        <v>5</v>
      </c>
      <c r="E49" s="40" t="s">
        <v>16</v>
      </c>
      <c r="F49" s="41" t="s">
        <v>100</v>
      </c>
      <c r="G49" s="103"/>
      <c r="H49" s="103"/>
      <c r="I49" s="93"/>
      <c r="J49" s="93"/>
      <c r="K49" s="93"/>
      <c r="L49" s="21">
        <f t="shared" si="5"/>
        <v>55</v>
      </c>
      <c r="M49" s="64">
        <v>11</v>
      </c>
      <c r="N49" s="26">
        <v>7</v>
      </c>
      <c r="O49" s="27">
        <f t="shared" si="6"/>
        <v>35</v>
      </c>
      <c r="P49" s="28" t="str">
        <f t="shared" si="4"/>
        <v>VYHOVUJE</v>
      </c>
    </row>
    <row r="50" spans="1:16" ht="76.5">
      <c r="A50" s="57"/>
      <c r="B50" s="62">
        <v>44</v>
      </c>
      <c r="C50" s="39" t="s">
        <v>101</v>
      </c>
      <c r="D50" s="63">
        <v>50</v>
      </c>
      <c r="E50" s="40" t="s">
        <v>11</v>
      </c>
      <c r="F50" s="41" t="s">
        <v>65</v>
      </c>
      <c r="G50" s="103"/>
      <c r="H50" s="103"/>
      <c r="I50" s="93"/>
      <c r="J50" s="93"/>
      <c r="K50" s="93"/>
      <c r="L50" s="21">
        <f t="shared" si="5"/>
        <v>3750</v>
      </c>
      <c r="M50" s="64">
        <v>75</v>
      </c>
      <c r="N50" s="26">
        <v>54.5</v>
      </c>
      <c r="O50" s="27">
        <f t="shared" si="6"/>
        <v>2725</v>
      </c>
      <c r="P50" s="28" t="str">
        <f t="shared" si="4"/>
        <v>VYHOVUJE</v>
      </c>
    </row>
    <row r="51" spans="1:16" ht="25.15" customHeight="1">
      <c r="A51" s="57"/>
      <c r="B51" s="62">
        <v>45</v>
      </c>
      <c r="C51" s="39" t="s">
        <v>102</v>
      </c>
      <c r="D51" s="63">
        <v>1</v>
      </c>
      <c r="E51" s="40" t="s">
        <v>11</v>
      </c>
      <c r="F51" s="41" t="s">
        <v>103</v>
      </c>
      <c r="G51" s="103"/>
      <c r="H51" s="103"/>
      <c r="I51" s="93"/>
      <c r="J51" s="93"/>
      <c r="K51" s="93"/>
      <c r="L51" s="21">
        <f t="shared" si="5"/>
        <v>430</v>
      </c>
      <c r="M51" s="64">
        <v>430</v>
      </c>
      <c r="N51" s="26">
        <v>430</v>
      </c>
      <c r="O51" s="27">
        <f t="shared" si="6"/>
        <v>430</v>
      </c>
      <c r="P51" s="28" t="str">
        <f t="shared" si="4"/>
        <v>VYHOVUJE</v>
      </c>
    </row>
    <row r="52" spans="1:16" ht="25.15" customHeight="1">
      <c r="A52" s="57"/>
      <c r="B52" s="62">
        <v>46</v>
      </c>
      <c r="C52" s="39" t="s">
        <v>248</v>
      </c>
      <c r="D52" s="63">
        <v>1</v>
      </c>
      <c r="E52" s="40" t="s">
        <v>11</v>
      </c>
      <c r="F52" s="41" t="s">
        <v>104</v>
      </c>
      <c r="G52" s="103"/>
      <c r="H52" s="103"/>
      <c r="I52" s="93"/>
      <c r="J52" s="93"/>
      <c r="K52" s="93"/>
      <c r="L52" s="21">
        <f t="shared" si="5"/>
        <v>60</v>
      </c>
      <c r="M52" s="64">
        <v>60</v>
      </c>
      <c r="N52" s="26">
        <v>60</v>
      </c>
      <c r="O52" s="27">
        <f t="shared" si="6"/>
        <v>60</v>
      </c>
      <c r="P52" s="28" t="str">
        <f t="shared" si="4"/>
        <v>VYHOVUJE</v>
      </c>
    </row>
    <row r="53" spans="1:16" ht="32.450000000000003" customHeight="1">
      <c r="A53" s="57"/>
      <c r="B53" s="62">
        <v>47</v>
      </c>
      <c r="C53" s="42" t="s">
        <v>105</v>
      </c>
      <c r="D53" s="63">
        <v>2</v>
      </c>
      <c r="E53" s="43" t="s">
        <v>11</v>
      </c>
      <c r="F53" s="44" t="s">
        <v>106</v>
      </c>
      <c r="G53" s="103"/>
      <c r="H53" s="103"/>
      <c r="I53" s="93"/>
      <c r="J53" s="93"/>
      <c r="K53" s="93"/>
      <c r="L53" s="21">
        <f t="shared" si="5"/>
        <v>56</v>
      </c>
      <c r="M53" s="64">
        <v>28</v>
      </c>
      <c r="N53" s="26">
        <v>28</v>
      </c>
      <c r="O53" s="27">
        <f t="shared" si="6"/>
        <v>56</v>
      </c>
      <c r="P53" s="28" t="str">
        <f t="shared" si="4"/>
        <v>VYHOVUJE</v>
      </c>
    </row>
    <row r="54" spans="1:16" ht="32.450000000000003" customHeight="1">
      <c r="A54" s="57"/>
      <c r="B54" s="62">
        <v>48</v>
      </c>
      <c r="C54" s="42" t="s">
        <v>107</v>
      </c>
      <c r="D54" s="63">
        <v>1</v>
      </c>
      <c r="E54" s="43" t="s">
        <v>11</v>
      </c>
      <c r="F54" s="44" t="s">
        <v>106</v>
      </c>
      <c r="G54" s="103"/>
      <c r="H54" s="103"/>
      <c r="I54" s="93"/>
      <c r="J54" s="93"/>
      <c r="K54" s="93"/>
      <c r="L54" s="21">
        <f t="shared" si="5"/>
        <v>55</v>
      </c>
      <c r="M54" s="64">
        <v>55</v>
      </c>
      <c r="N54" s="26">
        <v>44</v>
      </c>
      <c r="O54" s="27">
        <f t="shared" si="6"/>
        <v>44</v>
      </c>
      <c r="P54" s="28" t="str">
        <f t="shared" si="4"/>
        <v>VYHOVUJE</v>
      </c>
    </row>
    <row r="55" spans="1:16" ht="31.9" customHeight="1">
      <c r="A55" s="57"/>
      <c r="B55" s="62">
        <v>49</v>
      </c>
      <c r="C55" s="42" t="s">
        <v>108</v>
      </c>
      <c r="D55" s="63">
        <v>1</v>
      </c>
      <c r="E55" s="43" t="s">
        <v>11</v>
      </c>
      <c r="F55" s="44" t="s">
        <v>106</v>
      </c>
      <c r="G55" s="103"/>
      <c r="H55" s="103"/>
      <c r="I55" s="93"/>
      <c r="J55" s="93"/>
      <c r="K55" s="93"/>
      <c r="L55" s="21">
        <f t="shared" si="5"/>
        <v>75</v>
      </c>
      <c r="M55" s="64">
        <v>75</v>
      </c>
      <c r="N55" s="26">
        <v>63</v>
      </c>
      <c r="O55" s="27">
        <f t="shared" si="6"/>
        <v>63</v>
      </c>
      <c r="P55" s="28" t="str">
        <f t="shared" si="4"/>
        <v>VYHOVUJE</v>
      </c>
    </row>
    <row r="56" spans="1:16" ht="25.15" customHeight="1">
      <c r="A56" s="57"/>
      <c r="B56" s="62">
        <v>50</v>
      </c>
      <c r="C56" s="39" t="s">
        <v>109</v>
      </c>
      <c r="D56" s="63">
        <v>1</v>
      </c>
      <c r="E56" s="40" t="s">
        <v>11</v>
      </c>
      <c r="F56" s="41" t="s">
        <v>110</v>
      </c>
      <c r="G56" s="103"/>
      <c r="H56" s="103"/>
      <c r="I56" s="93"/>
      <c r="J56" s="93"/>
      <c r="K56" s="93"/>
      <c r="L56" s="21">
        <f t="shared" si="5"/>
        <v>18</v>
      </c>
      <c r="M56" s="64">
        <v>18</v>
      </c>
      <c r="N56" s="26">
        <v>18</v>
      </c>
      <c r="O56" s="27">
        <f t="shared" si="6"/>
        <v>18</v>
      </c>
      <c r="P56" s="28" t="str">
        <f t="shared" si="4"/>
        <v>VYHOVUJE</v>
      </c>
    </row>
    <row r="57" spans="1:16" ht="25.15" customHeight="1">
      <c r="A57" s="57"/>
      <c r="B57" s="62">
        <v>51</v>
      </c>
      <c r="C57" s="39" t="s">
        <v>111</v>
      </c>
      <c r="D57" s="63">
        <v>3</v>
      </c>
      <c r="E57" s="40" t="s">
        <v>11</v>
      </c>
      <c r="F57" s="41" t="s">
        <v>112</v>
      </c>
      <c r="G57" s="103"/>
      <c r="H57" s="103"/>
      <c r="I57" s="93"/>
      <c r="J57" s="93"/>
      <c r="K57" s="93"/>
      <c r="L57" s="21">
        <f t="shared" si="5"/>
        <v>90</v>
      </c>
      <c r="M57" s="64">
        <v>30</v>
      </c>
      <c r="N57" s="26">
        <v>30</v>
      </c>
      <c r="O57" s="27">
        <f t="shared" si="6"/>
        <v>90</v>
      </c>
      <c r="P57" s="28" t="str">
        <f t="shared" si="4"/>
        <v>VYHOVUJE</v>
      </c>
    </row>
    <row r="58" spans="1:16" ht="25.15" customHeight="1">
      <c r="A58" s="57"/>
      <c r="B58" s="62">
        <v>52</v>
      </c>
      <c r="C58" s="39" t="s">
        <v>113</v>
      </c>
      <c r="D58" s="63">
        <v>50</v>
      </c>
      <c r="E58" s="40" t="s">
        <v>16</v>
      </c>
      <c r="F58" s="41" t="s">
        <v>114</v>
      </c>
      <c r="G58" s="103"/>
      <c r="H58" s="103"/>
      <c r="I58" s="93"/>
      <c r="J58" s="93"/>
      <c r="K58" s="93"/>
      <c r="L58" s="21">
        <f t="shared" si="5"/>
        <v>80</v>
      </c>
      <c r="M58" s="64">
        <v>1.6</v>
      </c>
      <c r="N58" s="26">
        <v>1.6</v>
      </c>
      <c r="O58" s="27">
        <f t="shared" si="6"/>
        <v>80</v>
      </c>
      <c r="P58" s="28" t="str">
        <f t="shared" si="4"/>
        <v>VYHOVUJE</v>
      </c>
    </row>
    <row r="59" spans="1:16" ht="59.25" customHeight="1">
      <c r="A59" s="57"/>
      <c r="B59" s="62">
        <v>53</v>
      </c>
      <c r="C59" s="39" t="s">
        <v>29</v>
      </c>
      <c r="D59" s="63">
        <v>10</v>
      </c>
      <c r="E59" s="40" t="s">
        <v>16</v>
      </c>
      <c r="F59" s="41" t="s">
        <v>30</v>
      </c>
      <c r="G59" s="103"/>
      <c r="H59" s="103"/>
      <c r="I59" s="93"/>
      <c r="J59" s="93"/>
      <c r="K59" s="93"/>
      <c r="L59" s="21">
        <f t="shared" si="5"/>
        <v>70</v>
      </c>
      <c r="M59" s="64">
        <v>7</v>
      </c>
      <c r="N59" s="26">
        <v>6.6360000000000001</v>
      </c>
      <c r="O59" s="27">
        <f t="shared" si="6"/>
        <v>66.36</v>
      </c>
      <c r="P59" s="28" t="str">
        <f t="shared" si="4"/>
        <v>VYHOVUJE</v>
      </c>
    </row>
    <row r="60" spans="1:16" ht="43.5" customHeight="1">
      <c r="A60" s="57"/>
      <c r="B60" s="62">
        <v>54</v>
      </c>
      <c r="C60" s="39" t="s">
        <v>115</v>
      </c>
      <c r="D60" s="63">
        <v>10</v>
      </c>
      <c r="E60" s="40" t="s">
        <v>16</v>
      </c>
      <c r="F60" s="41" t="s">
        <v>116</v>
      </c>
      <c r="G60" s="103"/>
      <c r="H60" s="103"/>
      <c r="I60" s="93"/>
      <c r="J60" s="93"/>
      <c r="K60" s="93"/>
      <c r="L60" s="21">
        <f t="shared" si="5"/>
        <v>90</v>
      </c>
      <c r="M60" s="64">
        <v>9</v>
      </c>
      <c r="N60" s="26">
        <v>8.3160000000000007</v>
      </c>
      <c r="O60" s="27">
        <f t="shared" si="6"/>
        <v>83.160000000000011</v>
      </c>
      <c r="P60" s="28" t="str">
        <f t="shared" si="4"/>
        <v>VYHOVUJE</v>
      </c>
    </row>
    <row r="61" spans="1:16" ht="48.75" customHeight="1">
      <c r="A61" s="57"/>
      <c r="B61" s="62">
        <v>55</v>
      </c>
      <c r="C61" s="39" t="s">
        <v>117</v>
      </c>
      <c r="D61" s="63">
        <v>1</v>
      </c>
      <c r="E61" s="40" t="s">
        <v>32</v>
      </c>
      <c r="F61" s="41" t="s">
        <v>118</v>
      </c>
      <c r="G61" s="103"/>
      <c r="H61" s="103"/>
      <c r="I61" s="93"/>
      <c r="J61" s="93"/>
      <c r="K61" s="93"/>
      <c r="L61" s="21">
        <f t="shared" si="5"/>
        <v>38</v>
      </c>
      <c r="M61" s="64">
        <v>38</v>
      </c>
      <c r="N61" s="26">
        <v>35</v>
      </c>
      <c r="O61" s="27">
        <f t="shared" si="6"/>
        <v>35</v>
      </c>
      <c r="P61" s="28" t="str">
        <f t="shared" si="4"/>
        <v>VYHOVUJE</v>
      </c>
    </row>
    <row r="62" spans="1:16" ht="48.75" customHeight="1">
      <c r="A62" s="57"/>
      <c r="B62" s="62">
        <v>56</v>
      </c>
      <c r="C62" s="39" t="s">
        <v>119</v>
      </c>
      <c r="D62" s="63">
        <v>20</v>
      </c>
      <c r="E62" s="40" t="s">
        <v>16</v>
      </c>
      <c r="F62" s="41" t="s">
        <v>120</v>
      </c>
      <c r="G62" s="103"/>
      <c r="H62" s="103"/>
      <c r="I62" s="93"/>
      <c r="J62" s="93"/>
      <c r="K62" s="93"/>
      <c r="L62" s="21">
        <f t="shared" si="5"/>
        <v>180</v>
      </c>
      <c r="M62" s="64">
        <v>9</v>
      </c>
      <c r="N62" s="26">
        <v>7</v>
      </c>
      <c r="O62" s="27">
        <f t="shared" si="6"/>
        <v>140</v>
      </c>
      <c r="P62" s="28" t="str">
        <f t="shared" si="4"/>
        <v>VYHOVUJE</v>
      </c>
    </row>
    <row r="63" spans="1:16" ht="48.75" customHeight="1">
      <c r="A63" s="57"/>
      <c r="B63" s="62">
        <v>57</v>
      </c>
      <c r="C63" s="39" t="s">
        <v>121</v>
      </c>
      <c r="D63" s="63">
        <v>1</v>
      </c>
      <c r="E63" s="40" t="s">
        <v>32</v>
      </c>
      <c r="F63" s="41" t="s">
        <v>122</v>
      </c>
      <c r="G63" s="103"/>
      <c r="H63" s="103"/>
      <c r="I63" s="93"/>
      <c r="J63" s="93"/>
      <c r="K63" s="93"/>
      <c r="L63" s="21">
        <f t="shared" si="5"/>
        <v>38</v>
      </c>
      <c r="M63" s="64">
        <v>38</v>
      </c>
      <c r="N63" s="26">
        <v>35</v>
      </c>
      <c r="O63" s="27">
        <f t="shared" si="6"/>
        <v>35</v>
      </c>
      <c r="P63" s="28" t="str">
        <f t="shared" si="4"/>
        <v>VYHOVUJE</v>
      </c>
    </row>
    <row r="64" spans="1:16" ht="25.15" customHeight="1">
      <c r="A64" s="57"/>
      <c r="B64" s="62">
        <v>58</v>
      </c>
      <c r="C64" s="39" t="s">
        <v>123</v>
      </c>
      <c r="D64" s="63">
        <v>1</v>
      </c>
      <c r="E64" s="40" t="s">
        <v>11</v>
      </c>
      <c r="F64" s="41" t="s">
        <v>124</v>
      </c>
      <c r="G64" s="103"/>
      <c r="H64" s="103"/>
      <c r="I64" s="93"/>
      <c r="J64" s="93"/>
      <c r="K64" s="93"/>
      <c r="L64" s="21">
        <f t="shared" si="5"/>
        <v>6</v>
      </c>
      <c r="M64" s="64">
        <v>6</v>
      </c>
      <c r="N64" s="26">
        <v>6</v>
      </c>
      <c r="O64" s="27">
        <f t="shared" si="6"/>
        <v>6</v>
      </c>
      <c r="P64" s="28" t="str">
        <f t="shared" si="4"/>
        <v>VYHOVUJE</v>
      </c>
    </row>
    <row r="65" spans="1:16" ht="25.15" customHeight="1">
      <c r="A65" s="57"/>
      <c r="B65" s="62">
        <v>59</v>
      </c>
      <c r="C65" s="39" t="s">
        <v>125</v>
      </c>
      <c r="D65" s="63">
        <v>2</v>
      </c>
      <c r="E65" s="40" t="s">
        <v>11</v>
      </c>
      <c r="F65" s="41" t="s">
        <v>126</v>
      </c>
      <c r="G65" s="103"/>
      <c r="H65" s="103"/>
      <c r="I65" s="93"/>
      <c r="J65" s="93"/>
      <c r="K65" s="93"/>
      <c r="L65" s="21">
        <f t="shared" si="5"/>
        <v>32</v>
      </c>
      <c r="M65" s="64">
        <v>16</v>
      </c>
      <c r="N65" s="26">
        <v>14.28</v>
      </c>
      <c r="O65" s="27">
        <f t="shared" si="6"/>
        <v>28.56</v>
      </c>
      <c r="P65" s="28" t="str">
        <f t="shared" si="4"/>
        <v>VYHOVUJE</v>
      </c>
    </row>
    <row r="66" spans="1:16" ht="25.15" customHeight="1">
      <c r="A66" s="57"/>
      <c r="B66" s="62">
        <v>60</v>
      </c>
      <c r="C66" s="39" t="s">
        <v>127</v>
      </c>
      <c r="D66" s="63">
        <v>2</v>
      </c>
      <c r="E66" s="40" t="s">
        <v>11</v>
      </c>
      <c r="F66" s="41" t="s">
        <v>126</v>
      </c>
      <c r="G66" s="103"/>
      <c r="H66" s="103"/>
      <c r="I66" s="93"/>
      <c r="J66" s="93"/>
      <c r="K66" s="93"/>
      <c r="L66" s="21">
        <f t="shared" si="5"/>
        <v>40</v>
      </c>
      <c r="M66" s="64">
        <v>20</v>
      </c>
      <c r="N66" s="26">
        <v>20</v>
      </c>
      <c r="O66" s="27">
        <f t="shared" si="6"/>
        <v>40</v>
      </c>
      <c r="P66" s="28" t="str">
        <f t="shared" si="4"/>
        <v>VYHOVUJE</v>
      </c>
    </row>
    <row r="67" spans="1:16" ht="25.15" customHeight="1">
      <c r="A67" s="57"/>
      <c r="B67" s="62">
        <v>61</v>
      </c>
      <c r="C67" s="39" t="s">
        <v>45</v>
      </c>
      <c r="D67" s="63">
        <v>4</v>
      </c>
      <c r="E67" s="40" t="s">
        <v>11</v>
      </c>
      <c r="F67" s="41" t="s">
        <v>46</v>
      </c>
      <c r="G67" s="103"/>
      <c r="H67" s="103"/>
      <c r="I67" s="93"/>
      <c r="J67" s="93"/>
      <c r="K67" s="93"/>
      <c r="L67" s="21">
        <f t="shared" si="5"/>
        <v>24</v>
      </c>
      <c r="M67" s="64">
        <v>6</v>
      </c>
      <c r="N67" s="26">
        <v>6</v>
      </c>
      <c r="O67" s="27">
        <f t="shared" si="6"/>
        <v>24</v>
      </c>
      <c r="P67" s="28" t="str">
        <f t="shared" si="4"/>
        <v>VYHOVUJE</v>
      </c>
    </row>
    <row r="68" spans="1:16" ht="25.15" customHeight="1">
      <c r="A68" s="57"/>
      <c r="B68" s="62">
        <v>62</v>
      </c>
      <c r="C68" s="39" t="s">
        <v>128</v>
      </c>
      <c r="D68" s="63">
        <v>1</v>
      </c>
      <c r="E68" s="40" t="s">
        <v>11</v>
      </c>
      <c r="F68" s="41" t="s">
        <v>129</v>
      </c>
      <c r="G68" s="103"/>
      <c r="H68" s="103"/>
      <c r="I68" s="93"/>
      <c r="J68" s="93"/>
      <c r="K68" s="93"/>
      <c r="L68" s="21">
        <f t="shared" si="5"/>
        <v>13</v>
      </c>
      <c r="M68" s="64">
        <v>13</v>
      </c>
      <c r="N68" s="26">
        <v>13</v>
      </c>
      <c r="O68" s="27">
        <f t="shared" si="6"/>
        <v>13</v>
      </c>
      <c r="P68" s="28" t="str">
        <f t="shared" si="4"/>
        <v>VYHOVUJE</v>
      </c>
    </row>
    <row r="69" spans="1:16" ht="25.15" customHeight="1">
      <c r="A69" s="57"/>
      <c r="B69" s="62">
        <v>63</v>
      </c>
      <c r="C69" s="39" t="s">
        <v>47</v>
      </c>
      <c r="D69" s="63">
        <v>1</v>
      </c>
      <c r="E69" s="40" t="s">
        <v>11</v>
      </c>
      <c r="F69" s="41" t="s">
        <v>48</v>
      </c>
      <c r="G69" s="103"/>
      <c r="H69" s="103"/>
      <c r="I69" s="93"/>
      <c r="J69" s="93"/>
      <c r="K69" s="93"/>
      <c r="L69" s="21">
        <f t="shared" si="5"/>
        <v>16</v>
      </c>
      <c r="M69" s="64">
        <v>16</v>
      </c>
      <c r="N69" s="26">
        <v>13.86</v>
      </c>
      <c r="O69" s="27">
        <f t="shared" si="6"/>
        <v>13.86</v>
      </c>
      <c r="P69" s="28" t="str">
        <f t="shared" si="4"/>
        <v>VYHOVUJE</v>
      </c>
    </row>
    <row r="70" spans="1:16" ht="25.15" customHeight="1">
      <c r="A70" s="57"/>
      <c r="B70" s="62">
        <v>64</v>
      </c>
      <c r="C70" s="39" t="s">
        <v>130</v>
      </c>
      <c r="D70" s="63">
        <v>1</v>
      </c>
      <c r="E70" s="40" t="s">
        <v>11</v>
      </c>
      <c r="F70" s="41" t="s">
        <v>131</v>
      </c>
      <c r="G70" s="103"/>
      <c r="H70" s="103"/>
      <c r="I70" s="93"/>
      <c r="J70" s="93"/>
      <c r="K70" s="93"/>
      <c r="L70" s="21">
        <f t="shared" si="5"/>
        <v>19</v>
      </c>
      <c r="M70" s="64">
        <v>19</v>
      </c>
      <c r="N70" s="26">
        <v>17.22</v>
      </c>
      <c r="O70" s="27">
        <f t="shared" si="6"/>
        <v>17.22</v>
      </c>
      <c r="P70" s="28" t="str">
        <f t="shared" si="4"/>
        <v>VYHOVUJE</v>
      </c>
    </row>
    <row r="71" spans="1:16" ht="38.25">
      <c r="A71" s="57"/>
      <c r="B71" s="62">
        <v>65</v>
      </c>
      <c r="C71" s="39" t="s">
        <v>51</v>
      </c>
      <c r="D71" s="63">
        <v>1</v>
      </c>
      <c r="E71" s="40" t="s">
        <v>16</v>
      </c>
      <c r="F71" s="41" t="s">
        <v>52</v>
      </c>
      <c r="G71" s="103"/>
      <c r="H71" s="103"/>
      <c r="I71" s="93"/>
      <c r="J71" s="93"/>
      <c r="K71" s="93"/>
      <c r="L71" s="21">
        <f t="shared" ref="L71:L102" si="7">D71*M71</f>
        <v>80</v>
      </c>
      <c r="M71" s="64">
        <v>80</v>
      </c>
      <c r="N71" s="26">
        <v>30</v>
      </c>
      <c r="O71" s="27">
        <f t="shared" ref="O71:O102" si="8">D71*N71</f>
        <v>30</v>
      </c>
      <c r="P71" s="28" t="str">
        <f t="shared" si="4"/>
        <v>VYHOVUJE</v>
      </c>
    </row>
    <row r="72" spans="1:16" ht="25.15" customHeight="1">
      <c r="A72" s="57"/>
      <c r="B72" s="62">
        <v>66</v>
      </c>
      <c r="C72" s="39" t="s">
        <v>132</v>
      </c>
      <c r="D72" s="63">
        <v>2</v>
      </c>
      <c r="E72" s="40" t="s">
        <v>16</v>
      </c>
      <c r="F72" s="41" t="s">
        <v>61</v>
      </c>
      <c r="G72" s="103"/>
      <c r="H72" s="103"/>
      <c r="I72" s="93"/>
      <c r="J72" s="93"/>
      <c r="K72" s="93"/>
      <c r="L72" s="21">
        <f t="shared" si="7"/>
        <v>30</v>
      </c>
      <c r="M72" s="64">
        <v>15</v>
      </c>
      <c r="N72" s="26">
        <v>15</v>
      </c>
      <c r="O72" s="27">
        <f t="shared" si="8"/>
        <v>30</v>
      </c>
      <c r="P72" s="28" t="str">
        <f t="shared" si="4"/>
        <v>VYHOVUJE</v>
      </c>
    </row>
    <row r="73" spans="1:16" ht="25.15" customHeight="1">
      <c r="A73" s="57"/>
      <c r="B73" s="62">
        <v>67</v>
      </c>
      <c r="C73" s="39" t="s">
        <v>133</v>
      </c>
      <c r="D73" s="63">
        <v>1</v>
      </c>
      <c r="E73" s="40" t="s">
        <v>11</v>
      </c>
      <c r="F73" s="41" t="s">
        <v>134</v>
      </c>
      <c r="G73" s="103"/>
      <c r="H73" s="103"/>
      <c r="I73" s="93"/>
      <c r="J73" s="93"/>
      <c r="K73" s="93"/>
      <c r="L73" s="21">
        <f t="shared" si="7"/>
        <v>46</v>
      </c>
      <c r="M73" s="64">
        <v>46</v>
      </c>
      <c r="N73" s="26">
        <v>45</v>
      </c>
      <c r="O73" s="27">
        <f t="shared" si="8"/>
        <v>45</v>
      </c>
      <c r="P73" s="28" t="str">
        <f t="shared" si="4"/>
        <v>VYHOVUJE</v>
      </c>
    </row>
    <row r="74" spans="1:16" ht="25.15" customHeight="1">
      <c r="A74" s="57"/>
      <c r="B74" s="62">
        <v>68</v>
      </c>
      <c r="C74" s="39" t="s">
        <v>135</v>
      </c>
      <c r="D74" s="63">
        <v>1</v>
      </c>
      <c r="E74" s="40" t="s">
        <v>32</v>
      </c>
      <c r="F74" s="41" t="s">
        <v>136</v>
      </c>
      <c r="G74" s="103"/>
      <c r="H74" s="103"/>
      <c r="I74" s="93"/>
      <c r="J74" s="93"/>
      <c r="K74" s="93"/>
      <c r="L74" s="21">
        <f t="shared" si="7"/>
        <v>14</v>
      </c>
      <c r="M74" s="64">
        <v>14</v>
      </c>
      <c r="N74" s="26">
        <v>12</v>
      </c>
      <c r="O74" s="27">
        <f t="shared" si="8"/>
        <v>12</v>
      </c>
      <c r="P74" s="28" t="str">
        <f t="shared" si="4"/>
        <v>VYHOVUJE</v>
      </c>
    </row>
    <row r="75" spans="1:16" ht="54" customHeight="1" thickBot="1">
      <c r="A75" s="57"/>
      <c r="B75" s="65">
        <v>69</v>
      </c>
      <c r="C75" s="45" t="s">
        <v>137</v>
      </c>
      <c r="D75" s="66">
        <v>1</v>
      </c>
      <c r="E75" s="46" t="s">
        <v>16</v>
      </c>
      <c r="F75" s="47" t="s">
        <v>138</v>
      </c>
      <c r="G75" s="104"/>
      <c r="H75" s="104"/>
      <c r="I75" s="94"/>
      <c r="J75" s="94"/>
      <c r="K75" s="94"/>
      <c r="L75" s="22">
        <f t="shared" si="7"/>
        <v>45</v>
      </c>
      <c r="M75" s="67">
        <v>45</v>
      </c>
      <c r="N75" s="29">
        <v>40</v>
      </c>
      <c r="O75" s="30">
        <f t="shared" si="8"/>
        <v>40</v>
      </c>
      <c r="P75" s="31" t="str">
        <f t="shared" si="4"/>
        <v>VYHOVUJE</v>
      </c>
    </row>
    <row r="76" spans="1:16" ht="45.75" customHeight="1" thickTop="1">
      <c r="A76" s="75"/>
      <c r="B76" s="59">
        <v>70</v>
      </c>
      <c r="C76" s="36" t="s">
        <v>141</v>
      </c>
      <c r="D76" s="69">
        <v>5</v>
      </c>
      <c r="E76" s="37" t="s">
        <v>16</v>
      </c>
      <c r="F76" s="38" t="s">
        <v>142</v>
      </c>
      <c r="G76" s="105" t="s">
        <v>237</v>
      </c>
      <c r="H76" s="105" t="s">
        <v>228</v>
      </c>
      <c r="I76" s="92" t="s">
        <v>229</v>
      </c>
      <c r="J76" s="92" t="s">
        <v>230</v>
      </c>
      <c r="K76" s="92" t="s">
        <v>231</v>
      </c>
      <c r="L76" s="20">
        <f t="shared" si="7"/>
        <v>50</v>
      </c>
      <c r="M76" s="61">
        <v>10</v>
      </c>
      <c r="N76" s="26">
        <v>7</v>
      </c>
      <c r="O76" s="27">
        <f t="shared" si="8"/>
        <v>35</v>
      </c>
      <c r="P76" s="28" t="str">
        <f t="shared" si="4"/>
        <v>VYHOVUJE</v>
      </c>
    </row>
    <row r="77" spans="1:16" ht="25.15" customHeight="1">
      <c r="A77" s="57"/>
      <c r="B77" s="62">
        <v>71</v>
      </c>
      <c r="C77" s="39" t="s">
        <v>143</v>
      </c>
      <c r="D77" s="71">
        <v>2</v>
      </c>
      <c r="E77" s="40" t="s">
        <v>16</v>
      </c>
      <c r="F77" s="41" t="s">
        <v>144</v>
      </c>
      <c r="G77" s="106"/>
      <c r="H77" s="106"/>
      <c r="I77" s="93"/>
      <c r="J77" s="93"/>
      <c r="K77" s="93"/>
      <c r="L77" s="21">
        <f t="shared" si="7"/>
        <v>52</v>
      </c>
      <c r="M77" s="64">
        <v>26</v>
      </c>
      <c r="N77" s="26">
        <v>18</v>
      </c>
      <c r="O77" s="27">
        <f t="shared" si="8"/>
        <v>36</v>
      </c>
      <c r="P77" s="28" t="str">
        <f t="shared" si="4"/>
        <v>VYHOVUJE</v>
      </c>
    </row>
    <row r="78" spans="1:16" ht="25.15" customHeight="1">
      <c r="A78" s="57"/>
      <c r="B78" s="62">
        <v>72</v>
      </c>
      <c r="C78" s="39" t="s">
        <v>145</v>
      </c>
      <c r="D78" s="71">
        <v>2</v>
      </c>
      <c r="E78" s="40" t="s">
        <v>16</v>
      </c>
      <c r="F78" s="41" t="s">
        <v>144</v>
      </c>
      <c r="G78" s="106"/>
      <c r="H78" s="106"/>
      <c r="I78" s="93"/>
      <c r="J78" s="93"/>
      <c r="K78" s="93"/>
      <c r="L78" s="21">
        <f t="shared" si="7"/>
        <v>52</v>
      </c>
      <c r="M78" s="64">
        <v>26</v>
      </c>
      <c r="N78" s="26">
        <v>18</v>
      </c>
      <c r="O78" s="27">
        <f t="shared" si="8"/>
        <v>36</v>
      </c>
      <c r="P78" s="28" t="str">
        <f t="shared" si="4"/>
        <v>VYHOVUJE</v>
      </c>
    </row>
    <row r="79" spans="1:16" ht="25.15" customHeight="1">
      <c r="A79" s="57"/>
      <c r="B79" s="62">
        <v>73</v>
      </c>
      <c r="C79" s="39" t="s">
        <v>146</v>
      </c>
      <c r="D79" s="71">
        <v>2</v>
      </c>
      <c r="E79" s="40" t="s">
        <v>16</v>
      </c>
      <c r="F79" s="41" t="s">
        <v>144</v>
      </c>
      <c r="G79" s="106"/>
      <c r="H79" s="106"/>
      <c r="I79" s="93"/>
      <c r="J79" s="93"/>
      <c r="K79" s="93"/>
      <c r="L79" s="21">
        <f t="shared" si="7"/>
        <v>52</v>
      </c>
      <c r="M79" s="64">
        <v>26</v>
      </c>
      <c r="N79" s="26">
        <v>18</v>
      </c>
      <c r="O79" s="27">
        <f t="shared" si="8"/>
        <v>36</v>
      </c>
      <c r="P79" s="28" t="str">
        <f t="shared" ref="P79:P142" si="9">IF(ISNUMBER(N79), IF(N79&gt;M79,"NEVYHOVUJE","VYHOVUJE")," ")</f>
        <v>VYHOVUJE</v>
      </c>
    </row>
    <row r="80" spans="1:16" ht="55.15" customHeight="1">
      <c r="A80" s="57"/>
      <c r="B80" s="62">
        <v>74</v>
      </c>
      <c r="C80" s="39" t="s">
        <v>147</v>
      </c>
      <c r="D80" s="71">
        <v>2</v>
      </c>
      <c r="E80" s="40" t="s">
        <v>16</v>
      </c>
      <c r="F80" s="41" t="s">
        <v>148</v>
      </c>
      <c r="G80" s="106"/>
      <c r="H80" s="106"/>
      <c r="I80" s="93"/>
      <c r="J80" s="93"/>
      <c r="K80" s="93"/>
      <c r="L80" s="21">
        <f t="shared" si="7"/>
        <v>70</v>
      </c>
      <c r="M80" s="64">
        <v>35</v>
      </c>
      <c r="N80" s="26">
        <v>30.2</v>
      </c>
      <c r="O80" s="27">
        <f t="shared" si="8"/>
        <v>60.4</v>
      </c>
      <c r="P80" s="28" t="str">
        <f t="shared" si="9"/>
        <v>VYHOVUJE</v>
      </c>
    </row>
    <row r="81" spans="1:16" ht="55.15" customHeight="1">
      <c r="A81" s="57"/>
      <c r="B81" s="62">
        <v>75</v>
      </c>
      <c r="C81" s="39" t="s">
        <v>149</v>
      </c>
      <c r="D81" s="71">
        <v>2</v>
      </c>
      <c r="E81" s="40" t="s">
        <v>16</v>
      </c>
      <c r="F81" s="41" t="s">
        <v>148</v>
      </c>
      <c r="G81" s="106"/>
      <c r="H81" s="106"/>
      <c r="I81" s="93"/>
      <c r="J81" s="93"/>
      <c r="K81" s="93"/>
      <c r="L81" s="21">
        <f t="shared" si="7"/>
        <v>70</v>
      </c>
      <c r="M81" s="64">
        <v>35</v>
      </c>
      <c r="N81" s="26">
        <v>30.2</v>
      </c>
      <c r="O81" s="27">
        <f t="shared" si="8"/>
        <v>60.4</v>
      </c>
      <c r="P81" s="28" t="str">
        <f t="shared" si="9"/>
        <v>VYHOVUJE</v>
      </c>
    </row>
    <row r="82" spans="1:16" ht="55.15" customHeight="1">
      <c r="A82" s="57"/>
      <c r="B82" s="62">
        <v>76</v>
      </c>
      <c r="C82" s="39" t="s">
        <v>150</v>
      </c>
      <c r="D82" s="71">
        <v>2</v>
      </c>
      <c r="E82" s="40" t="s">
        <v>16</v>
      </c>
      <c r="F82" s="41" t="s">
        <v>151</v>
      </c>
      <c r="G82" s="106"/>
      <c r="H82" s="106"/>
      <c r="I82" s="93"/>
      <c r="J82" s="93"/>
      <c r="K82" s="93"/>
      <c r="L82" s="21">
        <f t="shared" si="7"/>
        <v>70</v>
      </c>
      <c r="M82" s="64">
        <v>35</v>
      </c>
      <c r="N82" s="26">
        <v>30.2</v>
      </c>
      <c r="O82" s="27">
        <f t="shared" si="8"/>
        <v>60.4</v>
      </c>
      <c r="P82" s="28" t="str">
        <f t="shared" si="9"/>
        <v>VYHOVUJE</v>
      </c>
    </row>
    <row r="83" spans="1:16" ht="55.15" customHeight="1">
      <c r="A83" s="57"/>
      <c r="B83" s="62">
        <v>77</v>
      </c>
      <c r="C83" s="39" t="s">
        <v>152</v>
      </c>
      <c r="D83" s="71">
        <v>2</v>
      </c>
      <c r="E83" s="40" t="s">
        <v>16</v>
      </c>
      <c r="F83" s="41" t="s">
        <v>151</v>
      </c>
      <c r="G83" s="106"/>
      <c r="H83" s="106"/>
      <c r="I83" s="93"/>
      <c r="J83" s="93"/>
      <c r="K83" s="93"/>
      <c r="L83" s="21">
        <f t="shared" si="7"/>
        <v>70</v>
      </c>
      <c r="M83" s="64">
        <v>35</v>
      </c>
      <c r="N83" s="26">
        <v>30.2</v>
      </c>
      <c r="O83" s="27">
        <f t="shared" si="8"/>
        <v>60.4</v>
      </c>
      <c r="P83" s="28" t="str">
        <f t="shared" si="9"/>
        <v>VYHOVUJE</v>
      </c>
    </row>
    <row r="84" spans="1:16" ht="41.45" customHeight="1">
      <c r="A84" s="57"/>
      <c r="B84" s="62">
        <v>78</v>
      </c>
      <c r="C84" s="39" t="s">
        <v>153</v>
      </c>
      <c r="D84" s="71">
        <v>4</v>
      </c>
      <c r="E84" s="40" t="s">
        <v>11</v>
      </c>
      <c r="F84" s="41" t="s">
        <v>154</v>
      </c>
      <c r="G84" s="106"/>
      <c r="H84" s="106"/>
      <c r="I84" s="93"/>
      <c r="J84" s="93"/>
      <c r="K84" s="93"/>
      <c r="L84" s="21">
        <f t="shared" si="7"/>
        <v>152</v>
      </c>
      <c r="M84" s="64">
        <v>38</v>
      </c>
      <c r="N84" s="26">
        <v>35</v>
      </c>
      <c r="O84" s="27">
        <f t="shared" si="8"/>
        <v>140</v>
      </c>
      <c r="P84" s="28" t="str">
        <f t="shared" si="9"/>
        <v>VYHOVUJE</v>
      </c>
    </row>
    <row r="85" spans="1:16" ht="69" customHeight="1">
      <c r="A85" s="57"/>
      <c r="B85" s="62">
        <v>79</v>
      </c>
      <c r="C85" s="39" t="s">
        <v>155</v>
      </c>
      <c r="D85" s="71">
        <v>2</v>
      </c>
      <c r="E85" s="40" t="s">
        <v>16</v>
      </c>
      <c r="F85" s="41" t="s">
        <v>91</v>
      </c>
      <c r="G85" s="106"/>
      <c r="H85" s="106"/>
      <c r="I85" s="93"/>
      <c r="J85" s="93"/>
      <c r="K85" s="93"/>
      <c r="L85" s="21">
        <f t="shared" si="7"/>
        <v>60</v>
      </c>
      <c r="M85" s="64">
        <v>30</v>
      </c>
      <c r="N85" s="26">
        <v>25.956</v>
      </c>
      <c r="O85" s="27">
        <f t="shared" si="8"/>
        <v>51.911999999999999</v>
      </c>
      <c r="P85" s="28" t="str">
        <f t="shared" si="9"/>
        <v>VYHOVUJE</v>
      </c>
    </row>
    <row r="86" spans="1:16" ht="69" customHeight="1">
      <c r="A86" s="57"/>
      <c r="B86" s="62">
        <v>80</v>
      </c>
      <c r="C86" s="39" t="s">
        <v>156</v>
      </c>
      <c r="D86" s="71">
        <v>2</v>
      </c>
      <c r="E86" s="40" t="s">
        <v>16</v>
      </c>
      <c r="F86" s="41" t="s">
        <v>91</v>
      </c>
      <c r="G86" s="106"/>
      <c r="H86" s="106"/>
      <c r="I86" s="93"/>
      <c r="J86" s="93"/>
      <c r="K86" s="93"/>
      <c r="L86" s="21">
        <f t="shared" si="7"/>
        <v>60</v>
      </c>
      <c r="M86" s="64">
        <v>30</v>
      </c>
      <c r="N86" s="26">
        <v>25.956</v>
      </c>
      <c r="O86" s="27">
        <f t="shared" si="8"/>
        <v>51.911999999999999</v>
      </c>
      <c r="P86" s="28" t="str">
        <f t="shared" si="9"/>
        <v>VYHOVUJE</v>
      </c>
    </row>
    <row r="87" spans="1:16" ht="25.15" customHeight="1">
      <c r="A87" s="57"/>
      <c r="B87" s="62">
        <v>81</v>
      </c>
      <c r="C87" s="39" t="s">
        <v>157</v>
      </c>
      <c r="D87" s="71">
        <v>1</v>
      </c>
      <c r="E87" s="40" t="s">
        <v>16</v>
      </c>
      <c r="F87" s="41" t="s">
        <v>158</v>
      </c>
      <c r="G87" s="106"/>
      <c r="H87" s="106"/>
      <c r="I87" s="93"/>
      <c r="J87" s="93"/>
      <c r="K87" s="93"/>
      <c r="L87" s="21">
        <f t="shared" si="7"/>
        <v>20</v>
      </c>
      <c r="M87" s="72">
        <v>20</v>
      </c>
      <c r="N87" s="26">
        <v>18</v>
      </c>
      <c r="O87" s="27">
        <f t="shared" si="8"/>
        <v>18</v>
      </c>
      <c r="P87" s="28" t="str">
        <f t="shared" si="9"/>
        <v>VYHOVUJE</v>
      </c>
    </row>
    <row r="88" spans="1:16" ht="25.15" customHeight="1">
      <c r="A88" s="57"/>
      <c r="B88" s="62">
        <v>82</v>
      </c>
      <c r="C88" s="39" t="s">
        <v>159</v>
      </c>
      <c r="D88" s="71">
        <v>1</v>
      </c>
      <c r="E88" s="40" t="s">
        <v>16</v>
      </c>
      <c r="F88" s="41" t="s">
        <v>158</v>
      </c>
      <c r="G88" s="106"/>
      <c r="H88" s="106"/>
      <c r="I88" s="93"/>
      <c r="J88" s="93"/>
      <c r="K88" s="93"/>
      <c r="L88" s="21">
        <f t="shared" si="7"/>
        <v>20</v>
      </c>
      <c r="M88" s="72">
        <v>20</v>
      </c>
      <c r="N88" s="26">
        <v>18</v>
      </c>
      <c r="O88" s="27">
        <f t="shared" si="8"/>
        <v>18</v>
      </c>
      <c r="P88" s="28" t="str">
        <f t="shared" si="9"/>
        <v>VYHOVUJE</v>
      </c>
    </row>
    <row r="89" spans="1:16" ht="25.15" customHeight="1">
      <c r="A89" s="57"/>
      <c r="B89" s="62">
        <v>83</v>
      </c>
      <c r="C89" s="39" t="s">
        <v>10</v>
      </c>
      <c r="D89" s="71">
        <v>4</v>
      </c>
      <c r="E89" s="40" t="s">
        <v>11</v>
      </c>
      <c r="F89" s="41" t="s">
        <v>12</v>
      </c>
      <c r="G89" s="106"/>
      <c r="H89" s="106"/>
      <c r="I89" s="93"/>
      <c r="J89" s="93"/>
      <c r="K89" s="93"/>
      <c r="L89" s="21">
        <f t="shared" si="7"/>
        <v>240</v>
      </c>
      <c r="M89" s="72">
        <v>60</v>
      </c>
      <c r="N89" s="26">
        <v>42</v>
      </c>
      <c r="O89" s="27">
        <f t="shared" si="8"/>
        <v>168</v>
      </c>
      <c r="P89" s="28" t="str">
        <f t="shared" si="9"/>
        <v>VYHOVUJE</v>
      </c>
    </row>
    <row r="90" spans="1:16" ht="36" customHeight="1">
      <c r="A90" s="57"/>
      <c r="B90" s="62">
        <v>84</v>
      </c>
      <c r="C90" s="39" t="s">
        <v>93</v>
      </c>
      <c r="D90" s="71">
        <v>4</v>
      </c>
      <c r="E90" s="40" t="s">
        <v>11</v>
      </c>
      <c r="F90" s="41" t="s">
        <v>94</v>
      </c>
      <c r="G90" s="106"/>
      <c r="H90" s="106"/>
      <c r="I90" s="93"/>
      <c r="J90" s="93"/>
      <c r="K90" s="93"/>
      <c r="L90" s="21">
        <f t="shared" si="7"/>
        <v>148</v>
      </c>
      <c r="M90" s="72">
        <v>37</v>
      </c>
      <c r="N90" s="26">
        <v>22</v>
      </c>
      <c r="O90" s="27">
        <f t="shared" si="8"/>
        <v>88</v>
      </c>
      <c r="P90" s="28" t="str">
        <f t="shared" si="9"/>
        <v>VYHOVUJE</v>
      </c>
    </row>
    <row r="91" spans="1:16" ht="36" customHeight="1">
      <c r="A91" s="57"/>
      <c r="B91" s="62">
        <v>85</v>
      </c>
      <c r="C91" s="39" t="s">
        <v>95</v>
      </c>
      <c r="D91" s="71">
        <v>2</v>
      </c>
      <c r="E91" s="40" t="s">
        <v>11</v>
      </c>
      <c r="F91" s="41" t="s">
        <v>96</v>
      </c>
      <c r="G91" s="106"/>
      <c r="H91" s="106"/>
      <c r="I91" s="93"/>
      <c r="J91" s="93"/>
      <c r="K91" s="93"/>
      <c r="L91" s="21">
        <f t="shared" si="7"/>
        <v>400</v>
      </c>
      <c r="M91" s="72">
        <v>200</v>
      </c>
      <c r="N91" s="26">
        <v>105</v>
      </c>
      <c r="O91" s="27">
        <f t="shared" si="8"/>
        <v>210</v>
      </c>
      <c r="P91" s="28" t="str">
        <f t="shared" si="9"/>
        <v>VYHOVUJE</v>
      </c>
    </row>
    <row r="92" spans="1:16" ht="41.25" customHeight="1">
      <c r="A92" s="57"/>
      <c r="B92" s="62">
        <v>86</v>
      </c>
      <c r="C92" s="39" t="s">
        <v>160</v>
      </c>
      <c r="D92" s="71">
        <v>1</v>
      </c>
      <c r="E92" s="40" t="s">
        <v>11</v>
      </c>
      <c r="F92" s="41" t="s">
        <v>98</v>
      </c>
      <c r="G92" s="106"/>
      <c r="H92" s="106"/>
      <c r="I92" s="93"/>
      <c r="J92" s="93"/>
      <c r="K92" s="93"/>
      <c r="L92" s="21">
        <f t="shared" si="7"/>
        <v>300</v>
      </c>
      <c r="M92" s="72">
        <v>300</v>
      </c>
      <c r="N92" s="26">
        <v>110</v>
      </c>
      <c r="O92" s="27">
        <f t="shared" si="8"/>
        <v>110</v>
      </c>
      <c r="P92" s="28" t="str">
        <f t="shared" si="9"/>
        <v>VYHOVUJE</v>
      </c>
    </row>
    <row r="93" spans="1:16" ht="36.75" customHeight="1">
      <c r="A93" s="57"/>
      <c r="B93" s="62">
        <v>87</v>
      </c>
      <c r="C93" s="39" t="s">
        <v>97</v>
      </c>
      <c r="D93" s="71">
        <v>1</v>
      </c>
      <c r="E93" s="40" t="s">
        <v>11</v>
      </c>
      <c r="F93" s="41" t="s">
        <v>98</v>
      </c>
      <c r="G93" s="106"/>
      <c r="H93" s="106"/>
      <c r="I93" s="93"/>
      <c r="J93" s="93"/>
      <c r="K93" s="93"/>
      <c r="L93" s="21">
        <f t="shared" si="7"/>
        <v>270</v>
      </c>
      <c r="M93" s="72">
        <v>270</v>
      </c>
      <c r="N93" s="26">
        <v>110</v>
      </c>
      <c r="O93" s="27">
        <f t="shared" si="8"/>
        <v>110</v>
      </c>
      <c r="P93" s="28" t="str">
        <f t="shared" si="9"/>
        <v>VYHOVUJE</v>
      </c>
    </row>
    <row r="94" spans="1:16">
      <c r="A94" s="57"/>
      <c r="B94" s="62">
        <v>88</v>
      </c>
      <c r="C94" s="48" t="s">
        <v>161</v>
      </c>
      <c r="D94" s="71">
        <v>2</v>
      </c>
      <c r="E94" s="49" t="s">
        <v>16</v>
      </c>
      <c r="F94" s="50" t="s">
        <v>162</v>
      </c>
      <c r="G94" s="106"/>
      <c r="H94" s="106"/>
      <c r="I94" s="93"/>
      <c r="J94" s="93"/>
      <c r="K94" s="93"/>
      <c r="L94" s="21">
        <f t="shared" si="7"/>
        <v>36</v>
      </c>
      <c r="M94" s="72">
        <v>18</v>
      </c>
      <c r="N94" s="26">
        <v>15</v>
      </c>
      <c r="O94" s="27">
        <f t="shared" si="8"/>
        <v>30</v>
      </c>
      <c r="P94" s="28" t="str">
        <f t="shared" si="9"/>
        <v>VYHOVUJE</v>
      </c>
    </row>
    <row r="95" spans="1:16">
      <c r="A95" s="57"/>
      <c r="B95" s="62">
        <v>89</v>
      </c>
      <c r="C95" s="39" t="s">
        <v>163</v>
      </c>
      <c r="D95" s="71">
        <v>2</v>
      </c>
      <c r="E95" s="40" t="s">
        <v>16</v>
      </c>
      <c r="F95" s="41" t="s">
        <v>164</v>
      </c>
      <c r="G95" s="106"/>
      <c r="H95" s="106"/>
      <c r="I95" s="93"/>
      <c r="J95" s="93"/>
      <c r="K95" s="93"/>
      <c r="L95" s="21">
        <f t="shared" si="7"/>
        <v>80</v>
      </c>
      <c r="M95" s="72">
        <v>40</v>
      </c>
      <c r="N95" s="26">
        <v>34.44</v>
      </c>
      <c r="O95" s="27">
        <f t="shared" si="8"/>
        <v>68.88</v>
      </c>
      <c r="P95" s="28" t="str">
        <f t="shared" si="9"/>
        <v>VYHOVUJE</v>
      </c>
    </row>
    <row r="96" spans="1:16" ht="38.25" customHeight="1">
      <c r="A96" s="57"/>
      <c r="B96" s="62">
        <v>90</v>
      </c>
      <c r="C96" s="39" t="s">
        <v>165</v>
      </c>
      <c r="D96" s="71">
        <v>2</v>
      </c>
      <c r="E96" s="40" t="s">
        <v>11</v>
      </c>
      <c r="F96" s="41" t="s">
        <v>166</v>
      </c>
      <c r="G96" s="106"/>
      <c r="H96" s="106"/>
      <c r="I96" s="93"/>
      <c r="J96" s="93"/>
      <c r="K96" s="93"/>
      <c r="L96" s="21">
        <f t="shared" si="7"/>
        <v>28</v>
      </c>
      <c r="M96" s="72">
        <v>14</v>
      </c>
      <c r="N96" s="26">
        <v>12</v>
      </c>
      <c r="O96" s="27">
        <f t="shared" si="8"/>
        <v>24</v>
      </c>
      <c r="P96" s="28" t="str">
        <f t="shared" si="9"/>
        <v>VYHOVUJE</v>
      </c>
    </row>
    <row r="97" spans="1:16" ht="30">
      <c r="A97" s="57"/>
      <c r="B97" s="62">
        <v>91</v>
      </c>
      <c r="C97" s="39" t="s">
        <v>167</v>
      </c>
      <c r="D97" s="71">
        <v>2</v>
      </c>
      <c r="E97" s="40" t="s">
        <v>16</v>
      </c>
      <c r="F97" s="41" t="s">
        <v>168</v>
      </c>
      <c r="G97" s="106"/>
      <c r="H97" s="106"/>
      <c r="I97" s="93"/>
      <c r="J97" s="93"/>
      <c r="K97" s="93"/>
      <c r="L97" s="21">
        <f t="shared" si="7"/>
        <v>132</v>
      </c>
      <c r="M97" s="72">
        <v>66</v>
      </c>
      <c r="N97" s="26">
        <v>15</v>
      </c>
      <c r="O97" s="27">
        <f t="shared" si="8"/>
        <v>30</v>
      </c>
      <c r="P97" s="28" t="str">
        <f t="shared" si="9"/>
        <v>VYHOVUJE</v>
      </c>
    </row>
    <row r="98" spans="1:16" ht="30">
      <c r="A98" s="57"/>
      <c r="B98" s="62">
        <v>92</v>
      </c>
      <c r="C98" s="39" t="s">
        <v>169</v>
      </c>
      <c r="D98" s="71">
        <v>1</v>
      </c>
      <c r="E98" s="40" t="s">
        <v>11</v>
      </c>
      <c r="F98" s="41" t="s">
        <v>170</v>
      </c>
      <c r="G98" s="106"/>
      <c r="H98" s="106"/>
      <c r="I98" s="93"/>
      <c r="J98" s="93"/>
      <c r="K98" s="93"/>
      <c r="L98" s="21">
        <f t="shared" si="7"/>
        <v>41</v>
      </c>
      <c r="M98" s="72">
        <v>41</v>
      </c>
      <c r="N98" s="26">
        <v>35</v>
      </c>
      <c r="O98" s="27">
        <f t="shared" si="8"/>
        <v>35</v>
      </c>
      <c r="P98" s="28" t="str">
        <f t="shared" si="9"/>
        <v>VYHOVUJE</v>
      </c>
    </row>
    <row r="99" spans="1:16" ht="25.15" customHeight="1">
      <c r="A99" s="57"/>
      <c r="B99" s="62">
        <v>93</v>
      </c>
      <c r="C99" s="39" t="s">
        <v>171</v>
      </c>
      <c r="D99" s="71">
        <v>1</v>
      </c>
      <c r="E99" s="40" t="s">
        <v>16</v>
      </c>
      <c r="F99" s="41" t="s">
        <v>172</v>
      </c>
      <c r="G99" s="106"/>
      <c r="H99" s="106"/>
      <c r="I99" s="93"/>
      <c r="J99" s="93"/>
      <c r="K99" s="93"/>
      <c r="L99" s="21">
        <f t="shared" si="7"/>
        <v>13</v>
      </c>
      <c r="M99" s="72">
        <v>13</v>
      </c>
      <c r="N99" s="26">
        <v>13</v>
      </c>
      <c r="O99" s="27">
        <f t="shared" si="8"/>
        <v>13</v>
      </c>
      <c r="P99" s="28" t="str">
        <f t="shared" si="9"/>
        <v>VYHOVUJE</v>
      </c>
    </row>
    <row r="100" spans="1:16" ht="25.15" customHeight="1">
      <c r="A100" s="57"/>
      <c r="B100" s="62">
        <v>94</v>
      </c>
      <c r="C100" s="39" t="s">
        <v>173</v>
      </c>
      <c r="D100" s="71">
        <v>1</v>
      </c>
      <c r="E100" s="40" t="s">
        <v>16</v>
      </c>
      <c r="F100" s="41" t="s">
        <v>174</v>
      </c>
      <c r="G100" s="106"/>
      <c r="H100" s="106"/>
      <c r="I100" s="93"/>
      <c r="J100" s="93"/>
      <c r="K100" s="93"/>
      <c r="L100" s="21">
        <f t="shared" si="7"/>
        <v>13</v>
      </c>
      <c r="M100" s="72">
        <v>13</v>
      </c>
      <c r="N100" s="26">
        <v>12.6</v>
      </c>
      <c r="O100" s="27">
        <f t="shared" si="8"/>
        <v>12.6</v>
      </c>
      <c r="P100" s="28" t="str">
        <f t="shared" si="9"/>
        <v>VYHOVUJE</v>
      </c>
    </row>
    <row r="101" spans="1:16" ht="25.15" customHeight="1">
      <c r="A101" s="57"/>
      <c r="B101" s="62">
        <v>95</v>
      </c>
      <c r="C101" s="39" t="s">
        <v>175</v>
      </c>
      <c r="D101" s="71">
        <v>1</v>
      </c>
      <c r="E101" s="40" t="s">
        <v>16</v>
      </c>
      <c r="F101" s="41" t="s">
        <v>174</v>
      </c>
      <c r="G101" s="106"/>
      <c r="H101" s="106"/>
      <c r="I101" s="93"/>
      <c r="J101" s="93"/>
      <c r="K101" s="93"/>
      <c r="L101" s="21">
        <f t="shared" si="7"/>
        <v>13</v>
      </c>
      <c r="M101" s="72">
        <v>13</v>
      </c>
      <c r="N101" s="26">
        <v>12.6</v>
      </c>
      <c r="O101" s="27">
        <f t="shared" si="8"/>
        <v>12.6</v>
      </c>
      <c r="P101" s="28" t="str">
        <f t="shared" si="9"/>
        <v>VYHOVUJE</v>
      </c>
    </row>
    <row r="102" spans="1:16" ht="25.15" customHeight="1">
      <c r="A102" s="57"/>
      <c r="B102" s="62">
        <v>96</v>
      </c>
      <c r="C102" s="39" t="s">
        <v>176</v>
      </c>
      <c r="D102" s="71">
        <v>1</v>
      </c>
      <c r="E102" s="40" t="s">
        <v>16</v>
      </c>
      <c r="F102" s="41" t="s">
        <v>172</v>
      </c>
      <c r="G102" s="106"/>
      <c r="H102" s="106"/>
      <c r="I102" s="93"/>
      <c r="J102" s="93"/>
      <c r="K102" s="93"/>
      <c r="L102" s="21">
        <f t="shared" si="7"/>
        <v>23</v>
      </c>
      <c r="M102" s="72">
        <v>23</v>
      </c>
      <c r="N102" s="26">
        <v>23</v>
      </c>
      <c r="O102" s="27">
        <f t="shared" si="8"/>
        <v>23</v>
      </c>
      <c r="P102" s="28" t="str">
        <f t="shared" si="9"/>
        <v>VYHOVUJE</v>
      </c>
    </row>
    <row r="103" spans="1:16" ht="25.15" customHeight="1">
      <c r="A103" s="57"/>
      <c r="B103" s="62">
        <v>97</v>
      </c>
      <c r="C103" s="39" t="s">
        <v>177</v>
      </c>
      <c r="D103" s="71">
        <v>1</v>
      </c>
      <c r="E103" s="40" t="s">
        <v>16</v>
      </c>
      <c r="F103" s="41" t="s">
        <v>174</v>
      </c>
      <c r="G103" s="106"/>
      <c r="H103" s="106"/>
      <c r="I103" s="93"/>
      <c r="J103" s="93"/>
      <c r="K103" s="93"/>
      <c r="L103" s="21">
        <f t="shared" ref="L103:L134" si="10">D103*M103</f>
        <v>23</v>
      </c>
      <c r="M103" s="72">
        <v>23</v>
      </c>
      <c r="N103" s="26">
        <v>23</v>
      </c>
      <c r="O103" s="27">
        <f t="shared" ref="O103:O134" si="11">D103*N103</f>
        <v>23</v>
      </c>
      <c r="P103" s="28" t="str">
        <f t="shared" si="9"/>
        <v>VYHOVUJE</v>
      </c>
    </row>
    <row r="104" spans="1:16" ht="25.15" customHeight="1">
      <c r="A104" s="57"/>
      <c r="B104" s="62">
        <v>98</v>
      </c>
      <c r="C104" s="39" t="s">
        <v>178</v>
      </c>
      <c r="D104" s="71">
        <v>1</v>
      </c>
      <c r="E104" s="40" t="s">
        <v>16</v>
      </c>
      <c r="F104" s="41" t="s">
        <v>174</v>
      </c>
      <c r="G104" s="106"/>
      <c r="H104" s="106"/>
      <c r="I104" s="93"/>
      <c r="J104" s="93"/>
      <c r="K104" s="93"/>
      <c r="L104" s="21">
        <f t="shared" si="10"/>
        <v>23</v>
      </c>
      <c r="M104" s="72">
        <v>23</v>
      </c>
      <c r="N104" s="26">
        <v>23</v>
      </c>
      <c r="O104" s="27">
        <f t="shared" si="11"/>
        <v>23</v>
      </c>
      <c r="P104" s="28" t="str">
        <f t="shared" si="9"/>
        <v>VYHOVUJE</v>
      </c>
    </row>
    <row r="105" spans="1:16" ht="42" customHeight="1">
      <c r="A105" s="57"/>
      <c r="B105" s="62">
        <v>99</v>
      </c>
      <c r="C105" s="39" t="s">
        <v>179</v>
      </c>
      <c r="D105" s="71">
        <v>3</v>
      </c>
      <c r="E105" s="40" t="s">
        <v>16</v>
      </c>
      <c r="F105" s="41" t="s">
        <v>180</v>
      </c>
      <c r="G105" s="106"/>
      <c r="H105" s="106"/>
      <c r="I105" s="93"/>
      <c r="J105" s="93"/>
      <c r="K105" s="93"/>
      <c r="L105" s="21">
        <f t="shared" si="10"/>
        <v>405</v>
      </c>
      <c r="M105" s="72">
        <v>135</v>
      </c>
      <c r="N105" s="26">
        <v>80</v>
      </c>
      <c r="O105" s="27">
        <f t="shared" si="11"/>
        <v>240</v>
      </c>
      <c r="P105" s="28" t="str">
        <f t="shared" si="9"/>
        <v>VYHOVUJE</v>
      </c>
    </row>
    <row r="106" spans="1:16" ht="42" customHeight="1">
      <c r="A106" s="57"/>
      <c r="B106" s="62">
        <v>100</v>
      </c>
      <c r="C106" s="39" t="s">
        <v>181</v>
      </c>
      <c r="D106" s="71">
        <v>2</v>
      </c>
      <c r="E106" s="40" t="s">
        <v>16</v>
      </c>
      <c r="F106" s="41" t="s">
        <v>182</v>
      </c>
      <c r="G106" s="106"/>
      <c r="H106" s="106"/>
      <c r="I106" s="93"/>
      <c r="J106" s="93"/>
      <c r="K106" s="93"/>
      <c r="L106" s="21">
        <f t="shared" si="10"/>
        <v>108</v>
      </c>
      <c r="M106" s="72">
        <v>54</v>
      </c>
      <c r="N106" s="26">
        <v>54</v>
      </c>
      <c r="O106" s="27">
        <f t="shared" si="11"/>
        <v>108</v>
      </c>
      <c r="P106" s="28" t="str">
        <f t="shared" si="9"/>
        <v>VYHOVUJE</v>
      </c>
    </row>
    <row r="107" spans="1:16" ht="42" customHeight="1">
      <c r="A107" s="57"/>
      <c r="B107" s="62">
        <v>101</v>
      </c>
      <c r="C107" s="39" t="s">
        <v>183</v>
      </c>
      <c r="D107" s="71">
        <v>2</v>
      </c>
      <c r="E107" s="40" t="s">
        <v>16</v>
      </c>
      <c r="F107" s="41" t="s">
        <v>184</v>
      </c>
      <c r="G107" s="106"/>
      <c r="H107" s="106"/>
      <c r="I107" s="93"/>
      <c r="J107" s="93"/>
      <c r="K107" s="93"/>
      <c r="L107" s="21">
        <f t="shared" si="10"/>
        <v>170</v>
      </c>
      <c r="M107" s="72">
        <v>85</v>
      </c>
      <c r="N107" s="26">
        <v>83.16</v>
      </c>
      <c r="O107" s="27">
        <f t="shared" si="11"/>
        <v>166.32</v>
      </c>
      <c r="P107" s="28" t="str">
        <f t="shared" si="9"/>
        <v>VYHOVUJE</v>
      </c>
    </row>
    <row r="108" spans="1:16" ht="91.9" customHeight="1">
      <c r="A108" s="57"/>
      <c r="B108" s="62">
        <v>102</v>
      </c>
      <c r="C108" s="39" t="s">
        <v>101</v>
      </c>
      <c r="D108" s="71">
        <v>8</v>
      </c>
      <c r="E108" s="40" t="s">
        <v>11</v>
      </c>
      <c r="F108" s="41" t="s">
        <v>65</v>
      </c>
      <c r="G108" s="106"/>
      <c r="H108" s="106"/>
      <c r="I108" s="93"/>
      <c r="J108" s="93"/>
      <c r="K108" s="93"/>
      <c r="L108" s="21">
        <f t="shared" si="10"/>
        <v>600</v>
      </c>
      <c r="M108" s="72">
        <v>75</v>
      </c>
      <c r="N108" s="26">
        <v>54.5</v>
      </c>
      <c r="O108" s="27">
        <f t="shared" si="11"/>
        <v>436</v>
      </c>
      <c r="P108" s="28" t="str">
        <f t="shared" si="9"/>
        <v>VYHOVUJE</v>
      </c>
    </row>
    <row r="109" spans="1:16" ht="30">
      <c r="A109" s="57"/>
      <c r="B109" s="62">
        <v>103</v>
      </c>
      <c r="C109" s="39" t="s">
        <v>185</v>
      </c>
      <c r="D109" s="71">
        <v>1</v>
      </c>
      <c r="E109" s="40" t="s">
        <v>11</v>
      </c>
      <c r="F109" s="41" t="s">
        <v>186</v>
      </c>
      <c r="G109" s="106"/>
      <c r="H109" s="106"/>
      <c r="I109" s="93"/>
      <c r="J109" s="93"/>
      <c r="K109" s="93"/>
      <c r="L109" s="21">
        <f t="shared" si="10"/>
        <v>160</v>
      </c>
      <c r="M109" s="72">
        <v>160</v>
      </c>
      <c r="N109" s="26">
        <v>150</v>
      </c>
      <c r="O109" s="27">
        <f t="shared" si="11"/>
        <v>150</v>
      </c>
      <c r="P109" s="28" t="str">
        <f t="shared" si="9"/>
        <v>VYHOVUJE</v>
      </c>
    </row>
    <row r="110" spans="1:16" ht="76.900000000000006" customHeight="1">
      <c r="A110" s="57"/>
      <c r="B110" s="62">
        <v>104</v>
      </c>
      <c r="C110" s="39" t="s">
        <v>187</v>
      </c>
      <c r="D110" s="71">
        <v>1</v>
      </c>
      <c r="E110" s="40" t="s">
        <v>11</v>
      </c>
      <c r="F110" s="41" t="s">
        <v>188</v>
      </c>
      <c r="G110" s="106"/>
      <c r="H110" s="106"/>
      <c r="I110" s="93"/>
      <c r="J110" s="93"/>
      <c r="K110" s="93"/>
      <c r="L110" s="21">
        <f t="shared" si="10"/>
        <v>32</v>
      </c>
      <c r="M110" s="72">
        <v>32</v>
      </c>
      <c r="N110" s="26">
        <v>32</v>
      </c>
      <c r="O110" s="27">
        <f t="shared" si="11"/>
        <v>32</v>
      </c>
      <c r="P110" s="28" t="str">
        <f t="shared" si="9"/>
        <v>VYHOVUJE</v>
      </c>
    </row>
    <row r="111" spans="1:16" ht="25.15" customHeight="1">
      <c r="A111" s="57"/>
      <c r="B111" s="62">
        <v>105</v>
      </c>
      <c r="C111" s="39" t="s">
        <v>189</v>
      </c>
      <c r="D111" s="71">
        <v>2</v>
      </c>
      <c r="E111" s="40" t="s">
        <v>16</v>
      </c>
      <c r="F111" s="41" t="s">
        <v>190</v>
      </c>
      <c r="G111" s="106"/>
      <c r="H111" s="106"/>
      <c r="I111" s="93"/>
      <c r="J111" s="93"/>
      <c r="K111" s="93"/>
      <c r="L111" s="21">
        <f t="shared" si="10"/>
        <v>20</v>
      </c>
      <c r="M111" s="72">
        <v>10</v>
      </c>
      <c r="N111" s="26">
        <v>9</v>
      </c>
      <c r="O111" s="27">
        <f t="shared" si="11"/>
        <v>18</v>
      </c>
      <c r="P111" s="28" t="str">
        <f t="shared" si="9"/>
        <v>VYHOVUJE</v>
      </c>
    </row>
    <row r="112" spans="1:16" ht="24.6" customHeight="1">
      <c r="A112" s="57"/>
      <c r="B112" s="62">
        <v>106</v>
      </c>
      <c r="C112" s="39" t="s">
        <v>191</v>
      </c>
      <c r="D112" s="71">
        <v>2</v>
      </c>
      <c r="E112" s="40" t="s">
        <v>16</v>
      </c>
      <c r="F112" s="41" t="s">
        <v>190</v>
      </c>
      <c r="G112" s="106"/>
      <c r="H112" s="106"/>
      <c r="I112" s="93"/>
      <c r="J112" s="93"/>
      <c r="K112" s="93"/>
      <c r="L112" s="21">
        <f t="shared" si="10"/>
        <v>22</v>
      </c>
      <c r="M112" s="72">
        <v>11</v>
      </c>
      <c r="N112" s="26">
        <v>9</v>
      </c>
      <c r="O112" s="27">
        <f t="shared" si="11"/>
        <v>18</v>
      </c>
      <c r="P112" s="28" t="str">
        <f t="shared" si="9"/>
        <v>VYHOVUJE</v>
      </c>
    </row>
    <row r="113" spans="1:16" ht="25.5">
      <c r="A113" s="57"/>
      <c r="B113" s="62">
        <v>107</v>
      </c>
      <c r="C113" s="39" t="s">
        <v>192</v>
      </c>
      <c r="D113" s="71">
        <v>2</v>
      </c>
      <c r="E113" s="40" t="s">
        <v>16</v>
      </c>
      <c r="F113" s="41" t="s">
        <v>193</v>
      </c>
      <c r="G113" s="106"/>
      <c r="H113" s="106"/>
      <c r="I113" s="93"/>
      <c r="J113" s="93"/>
      <c r="K113" s="93"/>
      <c r="L113" s="21">
        <f t="shared" si="10"/>
        <v>36</v>
      </c>
      <c r="M113" s="72">
        <v>18</v>
      </c>
      <c r="N113" s="26">
        <v>18</v>
      </c>
      <c r="O113" s="27">
        <f t="shared" si="11"/>
        <v>36</v>
      </c>
      <c r="P113" s="28" t="str">
        <f t="shared" si="9"/>
        <v>VYHOVUJE</v>
      </c>
    </row>
    <row r="114" spans="1:16" ht="24.6" customHeight="1">
      <c r="A114" s="57"/>
      <c r="B114" s="62">
        <v>108</v>
      </c>
      <c r="C114" s="39" t="s">
        <v>21</v>
      </c>
      <c r="D114" s="71">
        <v>2</v>
      </c>
      <c r="E114" s="40" t="s">
        <v>16</v>
      </c>
      <c r="F114" s="41" t="s">
        <v>22</v>
      </c>
      <c r="G114" s="106"/>
      <c r="H114" s="106"/>
      <c r="I114" s="93"/>
      <c r="J114" s="93"/>
      <c r="K114" s="93"/>
      <c r="L114" s="21">
        <f t="shared" si="10"/>
        <v>80</v>
      </c>
      <c r="M114" s="72">
        <v>40</v>
      </c>
      <c r="N114" s="26">
        <v>18</v>
      </c>
      <c r="O114" s="27">
        <f t="shared" si="11"/>
        <v>36</v>
      </c>
      <c r="P114" s="28" t="str">
        <f t="shared" si="9"/>
        <v>VYHOVUJE</v>
      </c>
    </row>
    <row r="115" spans="1:16" ht="24" customHeight="1">
      <c r="A115" s="57"/>
      <c r="B115" s="62">
        <v>109</v>
      </c>
      <c r="C115" s="39" t="s">
        <v>194</v>
      </c>
      <c r="D115" s="71">
        <v>6</v>
      </c>
      <c r="E115" s="40" t="s">
        <v>16</v>
      </c>
      <c r="F115" s="41" t="s">
        <v>195</v>
      </c>
      <c r="G115" s="106"/>
      <c r="H115" s="106"/>
      <c r="I115" s="93"/>
      <c r="J115" s="93"/>
      <c r="K115" s="93"/>
      <c r="L115" s="21">
        <f t="shared" si="10"/>
        <v>12</v>
      </c>
      <c r="M115" s="72">
        <v>2</v>
      </c>
      <c r="N115" s="26">
        <v>1.8</v>
      </c>
      <c r="O115" s="27">
        <f t="shared" si="11"/>
        <v>10.8</v>
      </c>
      <c r="P115" s="28" t="str">
        <f t="shared" si="9"/>
        <v>VYHOVUJE</v>
      </c>
    </row>
    <row r="116" spans="1:16" ht="38.25">
      <c r="A116" s="57"/>
      <c r="B116" s="62">
        <v>110</v>
      </c>
      <c r="C116" s="39" t="s">
        <v>29</v>
      </c>
      <c r="D116" s="71">
        <v>8</v>
      </c>
      <c r="E116" s="40" t="s">
        <v>16</v>
      </c>
      <c r="F116" s="41" t="s">
        <v>30</v>
      </c>
      <c r="G116" s="106"/>
      <c r="H116" s="106"/>
      <c r="I116" s="93"/>
      <c r="J116" s="93"/>
      <c r="K116" s="93"/>
      <c r="L116" s="21">
        <f t="shared" si="10"/>
        <v>56</v>
      </c>
      <c r="M116" s="72">
        <v>7</v>
      </c>
      <c r="N116" s="26">
        <v>6.6360000000000001</v>
      </c>
      <c r="O116" s="27">
        <f t="shared" si="11"/>
        <v>53.088000000000001</v>
      </c>
      <c r="P116" s="28" t="str">
        <f t="shared" si="9"/>
        <v>VYHOVUJE</v>
      </c>
    </row>
    <row r="117" spans="1:16" ht="45" customHeight="1">
      <c r="A117" s="57"/>
      <c r="B117" s="62">
        <v>111</v>
      </c>
      <c r="C117" s="39" t="s">
        <v>196</v>
      </c>
      <c r="D117" s="71">
        <v>2</v>
      </c>
      <c r="E117" s="40" t="s">
        <v>16</v>
      </c>
      <c r="F117" s="41" t="s">
        <v>116</v>
      </c>
      <c r="G117" s="106"/>
      <c r="H117" s="106"/>
      <c r="I117" s="93"/>
      <c r="J117" s="93"/>
      <c r="K117" s="93"/>
      <c r="L117" s="21">
        <f t="shared" si="10"/>
        <v>18</v>
      </c>
      <c r="M117" s="72">
        <v>9</v>
      </c>
      <c r="N117" s="26">
        <v>8.3160000000000007</v>
      </c>
      <c r="O117" s="27">
        <f t="shared" si="11"/>
        <v>16.632000000000001</v>
      </c>
      <c r="P117" s="28" t="str">
        <f t="shared" si="9"/>
        <v>VYHOVUJE</v>
      </c>
    </row>
    <row r="118" spans="1:16" ht="45" customHeight="1">
      <c r="A118" s="57"/>
      <c r="B118" s="62">
        <v>112</v>
      </c>
      <c r="C118" s="39" t="s">
        <v>115</v>
      </c>
      <c r="D118" s="71">
        <v>2</v>
      </c>
      <c r="E118" s="40" t="s">
        <v>16</v>
      </c>
      <c r="F118" s="41" t="s">
        <v>116</v>
      </c>
      <c r="G118" s="106"/>
      <c r="H118" s="106"/>
      <c r="I118" s="93"/>
      <c r="J118" s="93"/>
      <c r="K118" s="93"/>
      <c r="L118" s="21">
        <f t="shared" si="10"/>
        <v>18</v>
      </c>
      <c r="M118" s="72">
        <v>9</v>
      </c>
      <c r="N118" s="26">
        <v>8.3160000000000007</v>
      </c>
      <c r="O118" s="27">
        <f t="shared" si="11"/>
        <v>16.632000000000001</v>
      </c>
      <c r="P118" s="28" t="str">
        <f t="shared" si="9"/>
        <v>VYHOVUJE</v>
      </c>
    </row>
    <row r="119" spans="1:16" ht="45" customHeight="1">
      <c r="A119" s="57"/>
      <c r="B119" s="62">
        <v>113</v>
      </c>
      <c r="C119" s="39" t="s">
        <v>31</v>
      </c>
      <c r="D119" s="71">
        <v>4</v>
      </c>
      <c r="E119" s="40" t="s">
        <v>32</v>
      </c>
      <c r="F119" s="41" t="s">
        <v>33</v>
      </c>
      <c r="G119" s="106"/>
      <c r="H119" s="106"/>
      <c r="I119" s="93"/>
      <c r="J119" s="93"/>
      <c r="K119" s="93"/>
      <c r="L119" s="21">
        <f t="shared" si="10"/>
        <v>128</v>
      </c>
      <c r="M119" s="72">
        <v>32</v>
      </c>
      <c r="N119" s="26">
        <v>26</v>
      </c>
      <c r="O119" s="27">
        <f t="shared" si="11"/>
        <v>104</v>
      </c>
      <c r="P119" s="28" t="str">
        <f t="shared" si="9"/>
        <v>VYHOVUJE</v>
      </c>
    </row>
    <row r="120" spans="1:16" ht="51" customHeight="1">
      <c r="A120" s="57"/>
      <c r="B120" s="62">
        <v>114</v>
      </c>
      <c r="C120" s="39" t="s">
        <v>117</v>
      </c>
      <c r="D120" s="71">
        <v>4</v>
      </c>
      <c r="E120" s="40" t="s">
        <v>32</v>
      </c>
      <c r="F120" s="41" t="s">
        <v>118</v>
      </c>
      <c r="G120" s="106"/>
      <c r="H120" s="106"/>
      <c r="I120" s="93"/>
      <c r="J120" s="93"/>
      <c r="K120" s="93"/>
      <c r="L120" s="21">
        <f t="shared" si="10"/>
        <v>152</v>
      </c>
      <c r="M120" s="72">
        <v>38</v>
      </c>
      <c r="N120" s="26">
        <v>26</v>
      </c>
      <c r="O120" s="27">
        <f t="shared" si="11"/>
        <v>104</v>
      </c>
      <c r="P120" s="28" t="str">
        <f t="shared" si="9"/>
        <v>VYHOVUJE</v>
      </c>
    </row>
    <row r="121" spans="1:16" ht="51" customHeight="1">
      <c r="A121" s="57"/>
      <c r="B121" s="62">
        <v>115</v>
      </c>
      <c r="C121" s="39" t="s">
        <v>197</v>
      </c>
      <c r="D121" s="71">
        <v>2</v>
      </c>
      <c r="E121" s="40" t="s">
        <v>16</v>
      </c>
      <c r="F121" s="41" t="s">
        <v>198</v>
      </c>
      <c r="G121" s="106"/>
      <c r="H121" s="106"/>
      <c r="I121" s="93"/>
      <c r="J121" s="93"/>
      <c r="K121" s="93"/>
      <c r="L121" s="21">
        <f t="shared" si="10"/>
        <v>18</v>
      </c>
      <c r="M121" s="72">
        <v>9</v>
      </c>
      <c r="N121" s="26">
        <v>9</v>
      </c>
      <c r="O121" s="27">
        <f t="shared" si="11"/>
        <v>18</v>
      </c>
      <c r="P121" s="28" t="str">
        <f t="shared" si="9"/>
        <v>VYHOVUJE</v>
      </c>
    </row>
    <row r="122" spans="1:16" ht="51" customHeight="1">
      <c r="A122" s="57"/>
      <c r="B122" s="62">
        <v>116</v>
      </c>
      <c r="C122" s="39" t="s">
        <v>199</v>
      </c>
      <c r="D122" s="71">
        <v>4</v>
      </c>
      <c r="E122" s="40" t="s">
        <v>32</v>
      </c>
      <c r="F122" s="41" t="s">
        <v>200</v>
      </c>
      <c r="G122" s="106"/>
      <c r="H122" s="106"/>
      <c r="I122" s="93"/>
      <c r="J122" s="93"/>
      <c r="K122" s="93"/>
      <c r="L122" s="21">
        <f t="shared" si="10"/>
        <v>148</v>
      </c>
      <c r="M122" s="72">
        <v>37</v>
      </c>
      <c r="N122" s="26">
        <v>33.936</v>
      </c>
      <c r="O122" s="27">
        <f t="shared" si="11"/>
        <v>135.744</v>
      </c>
      <c r="P122" s="28" t="str">
        <f t="shared" si="9"/>
        <v>VYHOVUJE</v>
      </c>
    </row>
    <row r="123" spans="1:16" ht="51" customHeight="1">
      <c r="A123" s="57"/>
      <c r="B123" s="62">
        <v>117</v>
      </c>
      <c r="C123" s="39" t="s">
        <v>121</v>
      </c>
      <c r="D123" s="71">
        <v>2</v>
      </c>
      <c r="E123" s="40" t="s">
        <v>32</v>
      </c>
      <c r="F123" s="41" t="s">
        <v>122</v>
      </c>
      <c r="G123" s="106"/>
      <c r="H123" s="106"/>
      <c r="I123" s="93"/>
      <c r="J123" s="93"/>
      <c r="K123" s="93"/>
      <c r="L123" s="21">
        <f t="shared" si="10"/>
        <v>76</v>
      </c>
      <c r="M123" s="72">
        <v>38</v>
      </c>
      <c r="N123" s="26">
        <v>35</v>
      </c>
      <c r="O123" s="27">
        <f t="shared" si="11"/>
        <v>70</v>
      </c>
      <c r="P123" s="28" t="str">
        <f t="shared" si="9"/>
        <v>VYHOVUJE</v>
      </c>
    </row>
    <row r="124" spans="1:16" ht="51" customHeight="1">
      <c r="A124" s="57"/>
      <c r="B124" s="62">
        <v>118</v>
      </c>
      <c r="C124" s="39" t="s">
        <v>201</v>
      </c>
      <c r="D124" s="71">
        <v>2</v>
      </c>
      <c r="E124" s="40" t="s">
        <v>32</v>
      </c>
      <c r="F124" s="41" t="s">
        <v>202</v>
      </c>
      <c r="G124" s="106"/>
      <c r="H124" s="106"/>
      <c r="I124" s="93"/>
      <c r="J124" s="93"/>
      <c r="K124" s="93"/>
      <c r="L124" s="21">
        <f t="shared" si="10"/>
        <v>98</v>
      </c>
      <c r="M124" s="72">
        <v>49</v>
      </c>
      <c r="N124" s="26">
        <v>45</v>
      </c>
      <c r="O124" s="27">
        <f t="shared" si="11"/>
        <v>90</v>
      </c>
      <c r="P124" s="28" t="str">
        <f t="shared" si="9"/>
        <v>VYHOVUJE</v>
      </c>
    </row>
    <row r="125" spans="1:16" ht="45.6" customHeight="1">
      <c r="A125" s="57"/>
      <c r="B125" s="62">
        <v>119</v>
      </c>
      <c r="C125" s="39" t="s">
        <v>203</v>
      </c>
      <c r="D125" s="71">
        <v>2</v>
      </c>
      <c r="E125" s="40" t="s">
        <v>16</v>
      </c>
      <c r="F125" s="41" t="s">
        <v>204</v>
      </c>
      <c r="G125" s="106"/>
      <c r="H125" s="106"/>
      <c r="I125" s="93"/>
      <c r="J125" s="93"/>
      <c r="K125" s="93"/>
      <c r="L125" s="21">
        <f t="shared" si="10"/>
        <v>60</v>
      </c>
      <c r="M125" s="72">
        <v>30</v>
      </c>
      <c r="N125" s="26">
        <v>27.72</v>
      </c>
      <c r="O125" s="27">
        <f t="shared" si="11"/>
        <v>55.44</v>
      </c>
      <c r="P125" s="28" t="str">
        <f t="shared" si="9"/>
        <v>VYHOVUJE</v>
      </c>
    </row>
    <row r="126" spans="1:16" ht="30.75" customHeight="1">
      <c r="A126" s="57"/>
      <c r="B126" s="62">
        <v>120</v>
      </c>
      <c r="C126" s="39" t="s">
        <v>205</v>
      </c>
      <c r="D126" s="71">
        <v>1</v>
      </c>
      <c r="E126" s="40" t="s">
        <v>16</v>
      </c>
      <c r="F126" s="41" t="s">
        <v>206</v>
      </c>
      <c r="G126" s="106"/>
      <c r="H126" s="106"/>
      <c r="I126" s="93"/>
      <c r="J126" s="93"/>
      <c r="K126" s="93"/>
      <c r="L126" s="21">
        <f t="shared" si="10"/>
        <v>120</v>
      </c>
      <c r="M126" s="72">
        <v>120</v>
      </c>
      <c r="N126" s="26">
        <v>90</v>
      </c>
      <c r="O126" s="27">
        <f t="shared" si="11"/>
        <v>90</v>
      </c>
      <c r="P126" s="28" t="str">
        <f t="shared" si="9"/>
        <v>VYHOVUJE</v>
      </c>
    </row>
    <row r="127" spans="1:16" ht="30.75" customHeight="1">
      <c r="A127" s="57"/>
      <c r="B127" s="62">
        <v>121</v>
      </c>
      <c r="C127" s="39" t="s">
        <v>207</v>
      </c>
      <c r="D127" s="71">
        <v>1</v>
      </c>
      <c r="E127" s="40" t="s">
        <v>16</v>
      </c>
      <c r="F127" s="41" t="s">
        <v>208</v>
      </c>
      <c r="G127" s="106"/>
      <c r="H127" s="106"/>
      <c r="I127" s="93"/>
      <c r="J127" s="93"/>
      <c r="K127" s="93"/>
      <c r="L127" s="21">
        <f t="shared" si="10"/>
        <v>230</v>
      </c>
      <c r="M127" s="72">
        <v>230</v>
      </c>
      <c r="N127" s="26">
        <v>120</v>
      </c>
      <c r="O127" s="27">
        <f t="shared" si="11"/>
        <v>120</v>
      </c>
      <c r="P127" s="28" t="str">
        <f t="shared" si="9"/>
        <v>VYHOVUJE</v>
      </c>
    </row>
    <row r="128" spans="1:16" ht="30.75" customHeight="1">
      <c r="A128" s="57"/>
      <c r="B128" s="62">
        <v>122</v>
      </c>
      <c r="C128" s="39" t="s">
        <v>209</v>
      </c>
      <c r="D128" s="71">
        <v>1</v>
      </c>
      <c r="E128" s="40" t="s">
        <v>11</v>
      </c>
      <c r="F128" s="41" t="s">
        <v>210</v>
      </c>
      <c r="G128" s="106"/>
      <c r="H128" s="106"/>
      <c r="I128" s="93"/>
      <c r="J128" s="93"/>
      <c r="K128" s="93"/>
      <c r="L128" s="21">
        <f t="shared" si="10"/>
        <v>26</v>
      </c>
      <c r="M128" s="72">
        <v>26</v>
      </c>
      <c r="N128" s="26">
        <v>25</v>
      </c>
      <c r="O128" s="27">
        <f t="shared" si="11"/>
        <v>25</v>
      </c>
      <c r="P128" s="28" t="str">
        <f t="shared" si="9"/>
        <v>VYHOVUJE</v>
      </c>
    </row>
    <row r="129" spans="1:17" ht="30.75" customHeight="1">
      <c r="A129" s="57"/>
      <c r="B129" s="62">
        <v>123</v>
      </c>
      <c r="C129" s="39" t="s">
        <v>211</v>
      </c>
      <c r="D129" s="71">
        <v>1</v>
      </c>
      <c r="E129" s="40" t="s">
        <v>16</v>
      </c>
      <c r="F129" s="41" t="s">
        <v>212</v>
      </c>
      <c r="G129" s="106"/>
      <c r="H129" s="106"/>
      <c r="I129" s="93"/>
      <c r="J129" s="93"/>
      <c r="K129" s="93"/>
      <c r="L129" s="21">
        <f t="shared" si="10"/>
        <v>100</v>
      </c>
      <c r="M129" s="72">
        <v>100</v>
      </c>
      <c r="N129" s="26">
        <v>74</v>
      </c>
      <c r="O129" s="27">
        <f t="shared" si="11"/>
        <v>74</v>
      </c>
      <c r="P129" s="28" t="str">
        <f t="shared" si="9"/>
        <v>VYHOVUJE</v>
      </c>
    </row>
    <row r="130" spans="1:17" ht="30.75" customHeight="1">
      <c r="A130" s="57"/>
      <c r="B130" s="62">
        <v>124</v>
      </c>
      <c r="C130" s="39" t="s">
        <v>123</v>
      </c>
      <c r="D130" s="71">
        <v>1</v>
      </c>
      <c r="E130" s="40" t="s">
        <v>11</v>
      </c>
      <c r="F130" s="41" t="s">
        <v>124</v>
      </c>
      <c r="G130" s="106"/>
      <c r="H130" s="106"/>
      <c r="I130" s="93"/>
      <c r="J130" s="93"/>
      <c r="K130" s="93"/>
      <c r="L130" s="21">
        <f t="shared" si="10"/>
        <v>6</v>
      </c>
      <c r="M130" s="72">
        <v>6</v>
      </c>
      <c r="N130" s="26">
        <v>6</v>
      </c>
      <c r="O130" s="27">
        <f t="shared" si="11"/>
        <v>6</v>
      </c>
      <c r="P130" s="28" t="str">
        <f t="shared" si="9"/>
        <v>VYHOVUJE</v>
      </c>
    </row>
    <row r="131" spans="1:17" ht="30.75" customHeight="1">
      <c r="A131" s="57"/>
      <c r="B131" s="62">
        <v>125</v>
      </c>
      <c r="C131" s="39" t="s">
        <v>45</v>
      </c>
      <c r="D131" s="71">
        <v>1</v>
      </c>
      <c r="E131" s="40" t="s">
        <v>11</v>
      </c>
      <c r="F131" s="41" t="s">
        <v>46</v>
      </c>
      <c r="G131" s="106"/>
      <c r="H131" s="106"/>
      <c r="I131" s="93"/>
      <c r="J131" s="93"/>
      <c r="K131" s="93"/>
      <c r="L131" s="21">
        <f t="shared" si="10"/>
        <v>6</v>
      </c>
      <c r="M131" s="72">
        <v>6</v>
      </c>
      <c r="N131" s="26">
        <v>6</v>
      </c>
      <c r="O131" s="27">
        <f t="shared" si="11"/>
        <v>6</v>
      </c>
      <c r="P131" s="28" t="str">
        <f t="shared" si="9"/>
        <v>VYHOVUJE</v>
      </c>
    </row>
    <row r="132" spans="1:17" ht="30.75" customHeight="1">
      <c r="A132" s="57"/>
      <c r="B132" s="62">
        <v>126</v>
      </c>
      <c r="C132" s="39" t="s">
        <v>213</v>
      </c>
      <c r="D132" s="71">
        <v>1</v>
      </c>
      <c r="E132" s="40" t="s">
        <v>16</v>
      </c>
      <c r="F132" s="41" t="s">
        <v>214</v>
      </c>
      <c r="G132" s="106"/>
      <c r="H132" s="106"/>
      <c r="I132" s="93"/>
      <c r="J132" s="93"/>
      <c r="K132" s="93"/>
      <c r="L132" s="21">
        <f t="shared" si="10"/>
        <v>40</v>
      </c>
      <c r="M132" s="72">
        <v>40</v>
      </c>
      <c r="N132" s="26">
        <v>35</v>
      </c>
      <c r="O132" s="27">
        <f t="shared" si="11"/>
        <v>35</v>
      </c>
      <c r="P132" s="28" t="str">
        <f t="shared" si="9"/>
        <v>VYHOVUJE</v>
      </c>
    </row>
    <row r="133" spans="1:17" ht="30.75" customHeight="1">
      <c r="A133" s="57"/>
      <c r="B133" s="62">
        <v>127</v>
      </c>
      <c r="C133" s="39" t="s">
        <v>215</v>
      </c>
      <c r="D133" s="71">
        <v>1</v>
      </c>
      <c r="E133" s="40" t="s">
        <v>11</v>
      </c>
      <c r="F133" s="41" t="s">
        <v>216</v>
      </c>
      <c r="G133" s="106"/>
      <c r="H133" s="106"/>
      <c r="I133" s="93"/>
      <c r="J133" s="93"/>
      <c r="K133" s="93"/>
      <c r="L133" s="21">
        <f t="shared" si="10"/>
        <v>12</v>
      </c>
      <c r="M133" s="72">
        <v>12</v>
      </c>
      <c r="N133" s="26">
        <v>11</v>
      </c>
      <c r="O133" s="27">
        <f t="shared" si="11"/>
        <v>11</v>
      </c>
      <c r="P133" s="28" t="str">
        <f t="shared" si="9"/>
        <v>VYHOVUJE</v>
      </c>
    </row>
    <row r="134" spans="1:17" ht="30.75" customHeight="1">
      <c r="A134" s="57"/>
      <c r="B134" s="62">
        <v>128</v>
      </c>
      <c r="C134" s="39" t="s">
        <v>217</v>
      </c>
      <c r="D134" s="71">
        <v>1</v>
      </c>
      <c r="E134" s="40" t="s">
        <v>11</v>
      </c>
      <c r="F134" s="41" t="s">
        <v>216</v>
      </c>
      <c r="G134" s="106"/>
      <c r="H134" s="106"/>
      <c r="I134" s="93"/>
      <c r="J134" s="93"/>
      <c r="K134" s="93"/>
      <c r="L134" s="21">
        <f t="shared" si="10"/>
        <v>38</v>
      </c>
      <c r="M134" s="72">
        <v>38</v>
      </c>
      <c r="N134" s="26">
        <v>36</v>
      </c>
      <c r="O134" s="27">
        <f t="shared" si="11"/>
        <v>36</v>
      </c>
      <c r="P134" s="28" t="str">
        <f t="shared" si="9"/>
        <v>VYHOVUJE</v>
      </c>
    </row>
    <row r="135" spans="1:17" ht="30.75" customHeight="1">
      <c r="A135" s="57"/>
      <c r="B135" s="62">
        <v>129</v>
      </c>
      <c r="C135" s="39" t="s">
        <v>55</v>
      </c>
      <c r="D135" s="71">
        <v>2</v>
      </c>
      <c r="E135" s="40" t="s">
        <v>16</v>
      </c>
      <c r="F135" s="41" t="s">
        <v>56</v>
      </c>
      <c r="G135" s="106"/>
      <c r="H135" s="106"/>
      <c r="I135" s="93"/>
      <c r="J135" s="93"/>
      <c r="K135" s="93"/>
      <c r="L135" s="21">
        <f t="shared" ref="L135:L142" si="12">D135*M135</f>
        <v>80</v>
      </c>
      <c r="M135" s="72">
        <v>40</v>
      </c>
      <c r="N135" s="26">
        <v>30</v>
      </c>
      <c r="O135" s="27">
        <f t="shared" ref="O135:O142" si="13">D135*N135</f>
        <v>60</v>
      </c>
      <c r="P135" s="28" t="str">
        <f t="shared" si="9"/>
        <v>VYHOVUJE</v>
      </c>
    </row>
    <row r="136" spans="1:17" ht="30.75" customHeight="1">
      <c r="A136" s="57"/>
      <c r="B136" s="62">
        <v>130</v>
      </c>
      <c r="C136" s="39" t="s">
        <v>218</v>
      </c>
      <c r="D136" s="71">
        <v>1</v>
      </c>
      <c r="E136" s="40" t="s">
        <v>11</v>
      </c>
      <c r="F136" s="41" t="s">
        <v>219</v>
      </c>
      <c r="G136" s="106"/>
      <c r="H136" s="106"/>
      <c r="I136" s="93"/>
      <c r="J136" s="93"/>
      <c r="K136" s="93"/>
      <c r="L136" s="21">
        <f t="shared" si="12"/>
        <v>110</v>
      </c>
      <c r="M136" s="72">
        <v>110</v>
      </c>
      <c r="N136" s="26">
        <v>80</v>
      </c>
      <c r="O136" s="27">
        <f t="shared" si="13"/>
        <v>80</v>
      </c>
      <c r="P136" s="28" t="str">
        <f t="shared" si="9"/>
        <v>VYHOVUJE</v>
      </c>
    </row>
    <row r="137" spans="1:17" ht="30.75" customHeight="1">
      <c r="A137" s="57"/>
      <c r="B137" s="62">
        <v>131</v>
      </c>
      <c r="C137" s="39" t="s">
        <v>220</v>
      </c>
      <c r="D137" s="71">
        <v>1</v>
      </c>
      <c r="E137" s="40" t="s">
        <v>16</v>
      </c>
      <c r="F137" s="41" t="s">
        <v>221</v>
      </c>
      <c r="G137" s="106"/>
      <c r="H137" s="106"/>
      <c r="I137" s="93"/>
      <c r="J137" s="93"/>
      <c r="K137" s="93"/>
      <c r="L137" s="21">
        <f t="shared" si="12"/>
        <v>13</v>
      </c>
      <c r="M137" s="72">
        <v>13</v>
      </c>
      <c r="N137" s="26">
        <v>13</v>
      </c>
      <c r="O137" s="27">
        <f t="shared" si="13"/>
        <v>13</v>
      </c>
      <c r="P137" s="28" t="str">
        <f t="shared" si="9"/>
        <v>VYHOVUJE</v>
      </c>
    </row>
    <row r="138" spans="1:17" ht="30.75" customHeight="1">
      <c r="A138" s="57"/>
      <c r="B138" s="62">
        <v>132</v>
      </c>
      <c r="C138" s="39" t="s">
        <v>222</v>
      </c>
      <c r="D138" s="71">
        <v>2</v>
      </c>
      <c r="E138" s="40" t="s">
        <v>16</v>
      </c>
      <c r="F138" s="41" t="s">
        <v>223</v>
      </c>
      <c r="G138" s="106"/>
      <c r="H138" s="106"/>
      <c r="I138" s="93"/>
      <c r="J138" s="93"/>
      <c r="K138" s="93"/>
      <c r="L138" s="21">
        <f t="shared" si="12"/>
        <v>30</v>
      </c>
      <c r="M138" s="72">
        <v>15</v>
      </c>
      <c r="N138" s="26">
        <v>15</v>
      </c>
      <c r="O138" s="27">
        <f t="shared" si="13"/>
        <v>30</v>
      </c>
      <c r="P138" s="28" t="str">
        <f t="shared" si="9"/>
        <v>VYHOVUJE</v>
      </c>
    </row>
    <row r="139" spans="1:17" ht="54.75" customHeight="1">
      <c r="A139" s="57"/>
      <c r="B139" s="62">
        <v>133</v>
      </c>
      <c r="C139" s="39" t="s">
        <v>137</v>
      </c>
      <c r="D139" s="71">
        <v>1</v>
      </c>
      <c r="E139" s="40" t="s">
        <v>16</v>
      </c>
      <c r="F139" s="41" t="s">
        <v>138</v>
      </c>
      <c r="G139" s="106"/>
      <c r="H139" s="106"/>
      <c r="I139" s="93"/>
      <c r="J139" s="93"/>
      <c r="K139" s="93"/>
      <c r="L139" s="21">
        <f t="shared" si="12"/>
        <v>45</v>
      </c>
      <c r="M139" s="72">
        <v>45</v>
      </c>
      <c r="N139" s="26">
        <v>45</v>
      </c>
      <c r="O139" s="27">
        <f t="shared" si="13"/>
        <v>45</v>
      </c>
      <c r="P139" s="28" t="str">
        <f t="shared" si="9"/>
        <v>VYHOVUJE</v>
      </c>
    </row>
    <row r="140" spans="1:17" ht="30.75" customHeight="1">
      <c r="A140" s="57"/>
      <c r="B140" s="62">
        <v>134</v>
      </c>
      <c r="C140" s="39" t="s">
        <v>224</v>
      </c>
      <c r="D140" s="71">
        <v>2</v>
      </c>
      <c r="E140" s="40" t="s">
        <v>16</v>
      </c>
      <c r="F140" s="41" t="s">
        <v>225</v>
      </c>
      <c r="G140" s="106"/>
      <c r="H140" s="106"/>
      <c r="I140" s="93"/>
      <c r="J140" s="93"/>
      <c r="K140" s="93"/>
      <c r="L140" s="21">
        <f t="shared" si="12"/>
        <v>6</v>
      </c>
      <c r="M140" s="72">
        <v>3</v>
      </c>
      <c r="N140" s="26">
        <v>2</v>
      </c>
      <c r="O140" s="27">
        <f t="shared" si="13"/>
        <v>4</v>
      </c>
      <c r="P140" s="28" t="str">
        <f t="shared" si="9"/>
        <v>VYHOVUJE</v>
      </c>
    </row>
    <row r="141" spans="1:17" ht="30.75" customHeight="1" thickBot="1">
      <c r="A141" s="57"/>
      <c r="B141" s="65">
        <v>135</v>
      </c>
      <c r="C141" s="45" t="s">
        <v>226</v>
      </c>
      <c r="D141" s="74">
        <v>1</v>
      </c>
      <c r="E141" s="46" t="s">
        <v>16</v>
      </c>
      <c r="F141" s="47" t="s">
        <v>227</v>
      </c>
      <c r="G141" s="107"/>
      <c r="H141" s="107"/>
      <c r="I141" s="94"/>
      <c r="J141" s="94"/>
      <c r="K141" s="94"/>
      <c r="L141" s="22">
        <f t="shared" si="12"/>
        <v>7</v>
      </c>
      <c r="M141" s="76">
        <v>7</v>
      </c>
      <c r="N141" s="29">
        <v>5.88</v>
      </c>
      <c r="O141" s="30">
        <f t="shared" si="13"/>
        <v>5.88</v>
      </c>
      <c r="P141" s="31" t="str">
        <f t="shared" si="9"/>
        <v>VYHOVUJE</v>
      </c>
    </row>
    <row r="142" spans="1:17" ht="83.45" customHeight="1" thickTop="1" thickBot="1">
      <c r="A142" s="57"/>
      <c r="B142" s="77">
        <v>136</v>
      </c>
      <c r="C142" s="78" t="s">
        <v>232</v>
      </c>
      <c r="D142" s="79">
        <v>2</v>
      </c>
      <c r="E142" s="80" t="s">
        <v>16</v>
      </c>
      <c r="F142" s="81" t="s">
        <v>233</v>
      </c>
      <c r="G142" s="82" t="s">
        <v>237</v>
      </c>
      <c r="H142" s="82"/>
      <c r="I142" s="83"/>
      <c r="J142" s="83" t="s">
        <v>234</v>
      </c>
      <c r="K142" s="83" t="s">
        <v>235</v>
      </c>
      <c r="L142" s="23">
        <f t="shared" si="12"/>
        <v>14000</v>
      </c>
      <c r="M142" s="23">
        <v>7000</v>
      </c>
      <c r="N142" s="29">
        <v>1950</v>
      </c>
      <c r="O142" s="30">
        <f t="shared" si="13"/>
        <v>3900</v>
      </c>
      <c r="P142" s="31" t="str">
        <f t="shared" si="9"/>
        <v>VYHOVUJE</v>
      </c>
    </row>
    <row r="143" spans="1:17" ht="13.5" customHeight="1" thickTop="1" thickBot="1">
      <c r="A143" s="84"/>
      <c r="B143" s="53"/>
      <c r="C143" s="53"/>
      <c r="D143" s="53"/>
      <c r="E143" s="53"/>
      <c r="F143" s="53"/>
      <c r="G143" s="53"/>
      <c r="H143" s="53"/>
      <c r="I143" s="53"/>
      <c r="J143" s="53"/>
      <c r="K143" s="53"/>
      <c r="L143" s="53"/>
      <c r="M143" s="53"/>
      <c r="N143" s="53"/>
      <c r="O143" s="53"/>
      <c r="P143" s="53"/>
      <c r="Q143" s="53"/>
    </row>
    <row r="144" spans="1:17" ht="60.75" customHeight="1" thickTop="1" thickBot="1">
      <c r="A144" s="85"/>
      <c r="B144" s="109" t="s">
        <v>250</v>
      </c>
      <c r="C144" s="109"/>
      <c r="D144" s="109"/>
      <c r="E144" s="109"/>
      <c r="F144" s="109"/>
      <c r="G144" s="109"/>
      <c r="H144" s="13"/>
      <c r="I144" s="13"/>
      <c r="J144" s="86"/>
      <c r="K144" s="86"/>
      <c r="L144" s="14"/>
      <c r="M144" s="32" t="s">
        <v>3</v>
      </c>
      <c r="N144" s="113" t="s">
        <v>4</v>
      </c>
      <c r="O144" s="114"/>
      <c r="P144" s="115"/>
    </row>
    <row r="145" spans="1:17" ht="33" customHeight="1" thickTop="1" thickBot="1">
      <c r="A145" s="85"/>
      <c r="B145" s="91" t="s">
        <v>247</v>
      </c>
      <c r="C145" s="91"/>
      <c r="D145" s="91"/>
      <c r="E145" s="91"/>
      <c r="F145" s="91"/>
      <c r="G145" s="91"/>
      <c r="J145" s="15"/>
      <c r="K145" s="15"/>
      <c r="L145" s="16"/>
      <c r="M145" s="33">
        <f>SUM(L7:L142)</f>
        <v>32716</v>
      </c>
      <c r="N145" s="110">
        <f>SUM(O7:O142)</f>
        <v>17918.432399999998</v>
      </c>
      <c r="O145" s="111"/>
      <c r="P145" s="112"/>
    </row>
    <row r="146" spans="1:17" ht="39.75" customHeight="1" thickTop="1">
      <c r="A146" s="85"/>
      <c r="H146" s="17"/>
      <c r="I146" s="17"/>
      <c r="J146" s="18"/>
      <c r="K146" s="18"/>
      <c r="L146" s="87"/>
      <c r="M146" s="87"/>
      <c r="N146" s="85"/>
      <c r="O146" s="85"/>
      <c r="P146" s="85"/>
      <c r="Q146" s="85"/>
    </row>
    <row r="147" spans="1:17" ht="19.899999999999999" customHeight="1">
      <c r="A147" s="85"/>
      <c r="J147" s="18"/>
      <c r="K147" s="18"/>
      <c r="L147" s="87"/>
      <c r="M147" s="19"/>
      <c r="N147" s="19"/>
      <c r="O147" s="19"/>
      <c r="P147" s="85"/>
      <c r="Q147" s="85"/>
    </row>
    <row r="148" spans="1:17" ht="71.25" customHeight="1">
      <c r="A148" s="85"/>
      <c r="J148" s="18"/>
      <c r="K148" s="18"/>
      <c r="L148" s="87"/>
      <c r="M148" s="19"/>
      <c r="N148" s="19"/>
      <c r="O148" s="19"/>
      <c r="P148" s="85"/>
      <c r="Q148" s="85"/>
    </row>
    <row r="149" spans="1:17" ht="36" customHeight="1">
      <c r="A149" s="85"/>
      <c r="J149" s="88"/>
      <c r="K149" s="88"/>
      <c r="L149" s="88"/>
      <c r="M149" s="87"/>
      <c r="N149" s="85"/>
      <c r="O149" s="85"/>
      <c r="P149" s="85"/>
      <c r="Q149" s="85"/>
    </row>
    <row r="150" spans="1:17" ht="14.25" customHeight="1">
      <c r="A150" s="85"/>
      <c r="B150" s="85"/>
      <c r="C150" s="87"/>
      <c r="D150" s="89"/>
      <c r="E150" s="90"/>
      <c r="F150" s="87"/>
      <c r="G150" s="87"/>
      <c r="H150" s="87"/>
      <c r="I150" s="85"/>
      <c r="J150" s="85"/>
      <c r="K150" s="85"/>
      <c r="L150" s="87"/>
      <c r="M150" s="87"/>
      <c r="N150" s="85"/>
      <c r="O150" s="85"/>
      <c r="P150" s="85"/>
      <c r="Q150" s="85"/>
    </row>
    <row r="151" spans="1:17" ht="14.25" customHeight="1">
      <c r="A151" s="85"/>
      <c r="B151" s="85"/>
      <c r="C151" s="87"/>
      <c r="D151" s="89"/>
      <c r="E151" s="90"/>
      <c r="F151" s="87"/>
      <c r="G151" s="87"/>
      <c r="H151" s="87"/>
      <c r="I151" s="85"/>
      <c r="J151" s="85"/>
      <c r="K151" s="85"/>
      <c r="L151" s="87"/>
      <c r="M151" s="87"/>
      <c r="N151" s="85"/>
      <c r="O151" s="85"/>
      <c r="P151" s="85"/>
      <c r="Q151" s="85"/>
    </row>
    <row r="152" spans="1:17" ht="14.25" customHeight="1">
      <c r="A152" s="85"/>
      <c r="B152" s="85"/>
      <c r="C152" s="87"/>
      <c r="D152" s="89"/>
      <c r="E152" s="90"/>
      <c r="F152" s="87"/>
      <c r="G152" s="87"/>
      <c r="H152" s="87"/>
      <c r="I152" s="85"/>
      <c r="J152" s="85"/>
      <c r="K152" s="85"/>
      <c r="L152" s="87"/>
      <c r="M152" s="87"/>
      <c r="N152" s="85"/>
      <c r="O152" s="85"/>
      <c r="P152" s="85"/>
      <c r="Q152" s="85"/>
    </row>
    <row r="153" spans="1:17" ht="14.25" customHeight="1">
      <c r="A153" s="85"/>
      <c r="B153" s="85"/>
      <c r="C153" s="87"/>
      <c r="D153" s="89"/>
      <c r="E153" s="90"/>
      <c r="F153" s="87"/>
      <c r="G153" s="87"/>
      <c r="H153" s="87"/>
      <c r="I153" s="85"/>
      <c r="J153" s="85"/>
      <c r="K153" s="85"/>
      <c r="L153" s="87"/>
      <c r="M153" s="87"/>
      <c r="N153" s="85"/>
      <c r="O153" s="85"/>
      <c r="P153" s="85"/>
      <c r="Q153" s="85"/>
    </row>
    <row r="154" spans="1:17">
      <c r="A154" s="57"/>
      <c r="C154" s="1"/>
      <c r="D154" s="1"/>
      <c r="E154" s="1"/>
      <c r="F154" s="1"/>
      <c r="G154" s="1"/>
      <c r="H154" s="1"/>
      <c r="K154" s="1"/>
      <c r="L154" s="1"/>
    </row>
    <row r="155" spans="1:17">
      <c r="A155" s="57"/>
      <c r="C155" s="1"/>
      <c r="D155" s="1"/>
      <c r="E155" s="1"/>
      <c r="F155" s="1"/>
      <c r="G155" s="1"/>
      <c r="H155" s="1"/>
      <c r="K155" s="1"/>
      <c r="L155" s="1"/>
    </row>
    <row r="156" spans="1:17">
      <c r="A156" s="57"/>
      <c r="C156" s="1"/>
      <c r="D156" s="1"/>
      <c r="E156" s="1"/>
      <c r="F156" s="1"/>
      <c r="G156" s="1"/>
      <c r="H156" s="1"/>
      <c r="K156" s="1"/>
      <c r="L156" s="1"/>
    </row>
    <row r="157" spans="1:17">
      <c r="C157" s="1"/>
      <c r="D157" s="1"/>
      <c r="E157" s="1"/>
      <c r="F157" s="1"/>
      <c r="G157" s="1"/>
      <c r="H157" s="1"/>
      <c r="K157" s="1"/>
      <c r="L157" s="1"/>
    </row>
    <row r="158" spans="1:17">
      <c r="C158" s="1"/>
      <c r="D158" s="1"/>
      <c r="E158" s="1"/>
      <c r="F158" s="1"/>
      <c r="G158" s="1"/>
      <c r="H158" s="1"/>
      <c r="K158" s="1"/>
      <c r="L158" s="1"/>
    </row>
    <row r="159" spans="1:17">
      <c r="C159" s="1"/>
      <c r="D159" s="1"/>
      <c r="E159" s="1"/>
      <c r="F159" s="1"/>
      <c r="G159" s="1"/>
      <c r="H159" s="1"/>
      <c r="K159" s="1"/>
      <c r="L159" s="1"/>
    </row>
    <row r="160" spans="1:17">
      <c r="C160" s="1"/>
      <c r="D160" s="1"/>
      <c r="E160" s="1"/>
      <c r="F160" s="1"/>
      <c r="G160" s="1"/>
      <c r="H160" s="1"/>
      <c r="K160" s="1"/>
      <c r="L160" s="1"/>
    </row>
    <row r="161" spans="3:12">
      <c r="C161" s="1"/>
      <c r="D161" s="1"/>
      <c r="E161" s="1"/>
      <c r="F161" s="1"/>
      <c r="G161" s="1"/>
      <c r="H161" s="1"/>
      <c r="K161" s="1"/>
      <c r="L161" s="1"/>
    </row>
    <row r="162" spans="3:12">
      <c r="C162" s="1"/>
      <c r="D162" s="1"/>
      <c r="E162" s="1"/>
      <c r="F162" s="1"/>
      <c r="G162" s="1"/>
      <c r="H162" s="1"/>
      <c r="K162" s="1"/>
      <c r="L162" s="1"/>
    </row>
    <row r="163" spans="3:12">
      <c r="C163" s="1"/>
      <c r="D163" s="1"/>
      <c r="E163" s="1"/>
      <c r="F163" s="1"/>
      <c r="G163" s="1"/>
      <c r="H163" s="1"/>
      <c r="K163" s="1"/>
      <c r="L163" s="1"/>
    </row>
    <row r="164" spans="3:12">
      <c r="C164" s="1"/>
      <c r="D164" s="1"/>
      <c r="E164" s="1"/>
      <c r="F164" s="1"/>
      <c r="G164" s="1"/>
      <c r="H164" s="1"/>
      <c r="K164" s="1"/>
      <c r="L164" s="1"/>
    </row>
    <row r="165" spans="3:12">
      <c r="C165" s="1"/>
      <c r="D165" s="1"/>
      <c r="E165" s="1"/>
      <c r="F165" s="1"/>
      <c r="G165" s="1"/>
      <c r="H165" s="1"/>
      <c r="K165" s="1"/>
      <c r="L165" s="1"/>
    </row>
    <row r="166" spans="3:12">
      <c r="C166" s="1"/>
      <c r="D166" s="1"/>
      <c r="E166" s="1"/>
      <c r="F166" s="1"/>
      <c r="G166" s="1"/>
      <c r="H166" s="1"/>
      <c r="K166" s="1"/>
      <c r="L166" s="1"/>
    </row>
    <row r="167" spans="3:12">
      <c r="C167" s="1"/>
      <c r="D167" s="1"/>
      <c r="E167" s="1"/>
      <c r="F167" s="1"/>
      <c r="G167" s="1"/>
      <c r="H167" s="1"/>
      <c r="K167" s="1"/>
      <c r="L167" s="1"/>
    </row>
    <row r="168" spans="3:12">
      <c r="C168" s="1"/>
      <c r="D168" s="1"/>
      <c r="E168" s="1"/>
      <c r="F168" s="1"/>
      <c r="G168" s="1"/>
      <c r="H168" s="1"/>
      <c r="K168" s="1"/>
      <c r="L168" s="1"/>
    </row>
    <row r="169" spans="3:12">
      <c r="C169" s="1"/>
      <c r="D169" s="1"/>
      <c r="E169" s="1"/>
      <c r="F169" s="1"/>
      <c r="G169" s="1"/>
      <c r="H169" s="1"/>
      <c r="K169" s="1"/>
      <c r="L169" s="1"/>
    </row>
    <row r="170" spans="3:12">
      <c r="C170" s="1"/>
      <c r="D170" s="1"/>
      <c r="E170" s="1"/>
      <c r="F170" s="1"/>
      <c r="G170" s="1"/>
      <c r="H170" s="1"/>
      <c r="K170" s="1"/>
      <c r="L170" s="1"/>
    </row>
    <row r="171" spans="3:12">
      <c r="C171" s="1"/>
      <c r="D171" s="1"/>
      <c r="E171" s="1"/>
      <c r="F171" s="1"/>
      <c r="G171" s="1"/>
      <c r="H171" s="1"/>
      <c r="K171" s="1"/>
      <c r="L171" s="1"/>
    </row>
    <row r="172" spans="3:12">
      <c r="C172" s="1"/>
      <c r="D172" s="1"/>
      <c r="E172" s="1"/>
      <c r="F172" s="1"/>
      <c r="G172" s="1"/>
      <c r="H172" s="1"/>
      <c r="K172" s="1"/>
      <c r="L172" s="1"/>
    </row>
    <row r="173" spans="3:12">
      <c r="C173" s="1"/>
      <c r="D173" s="1"/>
      <c r="E173" s="1"/>
      <c r="F173" s="1"/>
      <c r="G173" s="1"/>
      <c r="H173" s="1"/>
      <c r="K173" s="1"/>
      <c r="L173" s="1"/>
    </row>
    <row r="174" spans="3:12">
      <c r="C174" s="1"/>
      <c r="D174" s="1"/>
      <c r="E174" s="1"/>
      <c r="F174" s="1"/>
      <c r="G174" s="1"/>
      <c r="H174" s="1"/>
      <c r="K174" s="1"/>
      <c r="L174" s="1"/>
    </row>
    <row r="175" spans="3:12">
      <c r="C175" s="1"/>
      <c r="D175" s="1"/>
      <c r="E175" s="1"/>
      <c r="F175" s="1"/>
      <c r="G175" s="1"/>
      <c r="H175" s="1"/>
      <c r="K175" s="1"/>
      <c r="L175" s="1"/>
    </row>
    <row r="176" spans="3:12">
      <c r="C176" s="1"/>
      <c r="D176" s="1"/>
      <c r="E176" s="1"/>
      <c r="F176" s="1"/>
      <c r="G176" s="1"/>
      <c r="H176" s="1"/>
      <c r="K176" s="1"/>
      <c r="L176" s="1"/>
    </row>
    <row r="177" spans="3:12">
      <c r="C177" s="1"/>
      <c r="D177" s="1"/>
      <c r="E177" s="1"/>
      <c r="F177" s="1"/>
      <c r="G177" s="1"/>
      <c r="H177" s="1"/>
      <c r="K177" s="1"/>
      <c r="L177" s="1"/>
    </row>
    <row r="178" spans="3:12">
      <c r="C178" s="1"/>
      <c r="D178" s="1"/>
      <c r="E178" s="1"/>
      <c r="F178" s="1"/>
      <c r="G178" s="1"/>
      <c r="H178" s="1"/>
      <c r="K178" s="1"/>
      <c r="L178" s="1"/>
    </row>
    <row r="179" spans="3:12">
      <c r="C179" s="1"/>
      <c r="D179" s="1"/>
      <c r="E179" s="1"/>
      <c r="F179" s="1"/>
      <c r="G179" s="1"/>
      <c r="H179" s="1"/>
      <c r="K179" s="1"/>
      <c r="L179" s="1"/>
    </row>
    <row r="180" spans="3:12">
      <c r="C180" s="1"/>
      <c r="D180" s="1"/>
      <c r="E180" s="1"/>
      <c r="F180" s="1"/>
      <c r="G180" s="1"/>
      <c r="H180" s="1"/>
      <c r="K180" s="1"/>
      <c r="L180" s="1"/>
    </row>
    <row r="181" spans="3:12">
      <c r="C181" s="1"/>
      <c r="D181" s="1"/>
      <c r="E181" s="1"/>
      <c r="F181" s="1"/>
      <c r="G181" s="1"/>
      <c r="H181" s="1"/>
      <c r="K181" s="1"/>
      <c r="L181" s="1"/>
    </row>
    <row r="182" spans="3:12">
      <c r="C182" s="1"/>
      <c r="D182" s="1"/>
      <c r="E182" s="1"/>
      <c r="F182" s="1"/>
      <c r="G182" s="1"/>
      <c r="H182" s="1"/>
      <c r="K182" s="1"/>
      <c r="L182" s="1"/>
    </row>
    <row r="183" spans="3:12">
      <c r="C183" s="1"/>
      <c r="D183" s="1"/>
      <c r="E183" s="1"/>
      <c r="F183" s="1"/>
      <c r="G183" s="1"/>
      <c r="H183" s="1"/>
      <c r="K183" s="1"/>
      <c r="L183" s="1"/>
    </row>
    <row r="184" spans="3:12">
      <c r="C184" s="1"/>
      <c r="D184" s="1"/>
      <c r="E184" s="1"/>
      <c r="F184" s="1"/>
      <c r="G184" s="1"/>
      <c r="H184" s="1"/>
      <c r="K184" s="1"/>
      <c r="L184" s="1"/>
    </row>
    <row r="185" spans="3:12">
      <c r="C185" s="1"/>
      <c r="D185" s="1"/>
      <c r="E185" s="1"/>
      <c r="F185" s="1"/>
      <c r="G185" s="1"/>
      <c r="H185" s="1"/>
      <c r="K185" s="1"/>
      <c r="L185" s="1"/>
    </row>
    <row r="186" spans="3:12">
      <c r="C186" s="1"/>
      <c r="D186" s="1"/>
      <c r="E186" s="1"/>
      <c r="F186" s="1"/>
      <c r="G186" s="1"/>
      <c r="H186" s="1"/>
      <c r="K186" s="1"/>
      <c r="L186" s="1"/>
    </row>
    <row r="187" spans="3:12">
      <c r="C187" s="1"/>
      <c r="D187" s="1"/>
      <c r="E187" s="1"/>
      <c r="F187" s="1"/>
      <c r="G187" s="1"/>
      <c r="H187" s="1"/>
      <c r="K187" s="1"/>
      <c r="L187" s="1"/>
    </row>
    <row r="188" spans="3:12">
      <c r="C188" s="1"/>
      <c r="D188" s="1"/>
      <c r="E188" s="1"/>
      <c r="F188" s="1"/>
      <c r="G188" s="1"/>
      <c r="H188" s="1"/>
      <c r="K188" s="1"/>
      <c r="L188" s="1"/>
    </row>
    <row r="189" spans="3:12">
      <c r="C189" s="1"/>
      <c r="D189" s="1"/>
      <c r="E189" s="1"/>
      <c r="F189" s="1"/>
      <c r="G189" s="1"/>
      <c r="H189" s="1"/>
      <c r="K189" s="1"/>
      <c r="L189" s="1"/>
    </row>
    <row r="190" spans="3:12">
      <c r="C190" s="1"/>
      <c r="D190" s="1"/>
      <c r="E190" s="1"/>
      <c r="F190" s="1"/>
      <c r="G190" s="1"/>
      <c r="H190" s="1"/>
      <c r="K190" s="1"/>
      <c r="L190" s="1"/>
    </row>
    <row r="191" spans="3:12">
      <c r="C191" s="1"/>
      <c r="D191" s="1"/>
      <c r="E191" s="1"/>
      <c r="F191" s="1"/>
      <c r="G191" s="1"/>
      <c r="H191" s="1"/>
      <c r="K191" s="1"/>
      <c r="L191" s="1"/>
    </row>
    <row r="192" spans="3:12">
      <c r="C192" s="1"/>
      <c r="D192" s="1"/>
      <c r="E192" s="1"/>
      <c r="F192" s="1"/>
      <c r="G192" s="1"/>
      <c r="H192" s="1"/>
      <c r="K192" s="1"/>
      <c r="L192" s="1"/>
    </row>
    <row r="193" spans="3:12">
      <c r="C193" s="1"/>
      <c r="D193" s="1"/>
      <c r="E193" s="1"/>
      <c r="F193" s="1"/>
      <c r="G193" s="1"/>
      <c r="H193" s="1"/>
      <c r="K193" s="1"/>
      <c r="L193" s="1"/>
    </row>
    <row r="194" spans="3:12">
      <c r="C194" s="1"/>
      <c r="D194" s="1"/>
      <c r="E194" s="1"/>
      <c r="F194" s="1"/>
      <c r="G194" s="1"/>
      <c r="H194" s="1"/>
      <c r="K194" s="1"/>
      <c r="L194" s="1"/>
    </row>
    <row r="195" spans="3:12">
      <c r="C195" s="1"/>
      <c r="D195" s="1"/>
      <c r="E195" s="1"/>
      <c r="F195" s="1"/>
      <c r="G195" s="1"/>
      <c r="H195" s="1"/>
      <c r="K195" s="1"/>
      <c r="L195" s="1"/>
    </row>
    <row r="196" spans="3:12">
      <c r="C196" s="1"/>
      <c r="D196" s="1"/>
      <c r="E196" s="1"/>
      <c r="F196" s="1"/>
      <c r="G196" s="1"/>
      <c r="H196" s="1"/>
      <c r="K196" s="1"/>
      <c r="L196" s="1"/>
    </row>
    <row r="197" spans="3:12">
      <c r="C197" s="1"/>
      <c r="D197" s="1"/>
      <c r="E197" s="1"/>
      <c r="F197" s="1"/>
      <c r="G197" s="1"/>
      <c r="H197" s="1"/>
      <c r="K197" s="1"/>
      <c r="L197" s="1"/>
    </row>
    <row r="198" spans="3:12">
      <c r="C198" s="1"/>
      <c r="D198" s="1"/>
      <c r="E198" s="1"/>
      <c r="F198" s="1"/>
      <c r="G198" s="1"/>
      <c r="H198" s="1"/>
      <c r="K198" s="1"/>
      <c r="L198" s="1"/>
    </row>
    <row r="199" spans="3:12">
      <c r="C199" s="1"/>
      <c r="D199" s="1"/>
      <c r="E199" s="1"/>
      <c r="F199" s="1"/>
      <c r="G199" s="1"/>
      <c r="H199" s="1"/>
      <c r="K199" s="1"/>
      <c r="L199" s="1"/>
    </row>
    <row r="200" spans="3:12">
      <c r="C200" s="1"/>
      <c r="D200" s="1"/>
      <c r="E200" s="1"/>
      <c r="F200" s="1"/>
      <c r="G200" s="1"/>
      <c r="H200" s="1"/>
      <c r="K200" s="1"/>
      <c r="L200" s="1"/>
    </row>
    <row r="201" spans="3:12">
      <c r="C201" s="1"/>
      <c r="D201" s="1"/>
      <c r="E201" s="1"/>
      <c r="F201" s="1"/>
      <c r="G201" s="1"/>
      <c r="H201" s="1"/>
      <c r="K201" s="1"/>
      <c r="L201" s="1"/>
    </row>
    <row r="202" spans="3:12">
      <c r="C202" s="1"/>
      <c r="D202" s="1"/>
      <c r="E202" s="1"/>
      <c r="F202" s="1"/>
      <c r="G202" s="1"/>
      <c r="H202" s="1"/>
      <c r="K202" s="1"/>
      <c r="L202" s="1"/>
    </row>
    <row r="203" spans="3:12">
      <c r="C203" s="1"/>
      <c r="D203" s="1"/>
      <c r="E203" s="1"/>
      <c r="F203" s="1"/>
      <c r="G203" s="1"/>
      <c r="H203" s="1"/>
      <c r="K203" s="1"/>
      <c r="L203" s="1"/>
    </row>
    <row r="204" spans="3:12">
      <c r="C204" s="1"/>
      <c r="D204" s="1"/>
      <c r="E204" s="1"/>
      <c r="F204" s="1"/>
      <c r="G204" s="1"/>
      <c r="H204" s="1"/>
      <c r="K204" s="1"/>
      <c r="L204" s="1"/>
    </row>
    <row r="205" spans="3:12">
      <c r="C205" s="1"/>
      <c r="D205" s="1"/>
      <c r="E205" s="1"/>
      <c r="F205" s="1"/>
      <c r="G205" s="1"/>
      <c r="H205" s="1"/>
      <c r="K205" s="1"/>
      <c r="L205" s="1"/>
    </row>
    <row r="206" spans="3:12">
      <c r="C206" s="1"/>
      <c r="D206" s="1"/>
      <c r="E206" s="1"/>
      <c r="F206" s="1"/>
      <c r="G206" s="1"/>
      <c r="H206" s="1"/>
      <c r="K206" s="1"/>
      <c r="L206" s="1"/>
    </row>
    <row r="207" spans="3:12">
      <c r="C207" s="1"/>
      <c r="D207" s="1"/>
      <c r="E207" s="1"/>
      <c r="F207" s="1"/>
      <c r="G207" s="1"/>
      <c r="H207" s="1"/>
      <c r="K207" s="1"/>
      <c r="L207" s="1"/>
    </row>
    <row r="208" spans="3:12">
      <c r="C208" s="1"/>
      <c r="D208" s="1"/>
      <c r="E208" s="1"/>
      <c r="F208" s="1"/>
      <c r="G208" s="1"/>
      <c r="H208" s="1"/>
      <c r="K208" s="1"/>
      <c r="L208" s="1"/>
    </row>
    <row r="209" spans="3:12">
      <c r="C209" s="1"/>
      <c r="D209" s="1"/>
      <c r="E209" s="1"/>
      <c r="F209" s="1"/>
      <c r="G209" s="1"/>
      <c r="H209" s="1"/>
      <c r="K209" s="1"/>
      <c r="L209" s="1"/>
    </row>
    <row r="210" spans="3:12">
      <c r="C210" s="1"/>
      <c r="D210" s="1"/>
      <c r="E210" s="1"/>
      <c r="F210" s="1"/>
      <c r="G210" s="1"/>
      <c r="H210" s="1"/>
      <c r="K210" s="1"/>
      <c r="L210" s="1"/>
    </row>
    <row r="211" spans="3:12">
      <c r="C211" s="1"/>
      <c r="D211" s="1"/>
      <c r="E211" s="1"/>
      <c r="F211" s="1"/>
      <c r="G211" s="1"/>
      <c r="H211" s="1"/>
      <c r="K211" s="1"/>
      <c r="L211" s="1"/>
    </row>
    <row r="212" spans="3:12">
      <c r="C212" s="1"/>
      <c r="D212" s="1"/>
      <c r="E212" s="1"/>
      <c r="F212" s="1"/>
      <c r="G212" s="1"/>
      <c r="H212" s="1"/>
      <c r="K212" s="1"/>
      <c r="L212" s="1"/>
    </row>
    <row r="213" spans="3:12">
      <c r="C213" s="1"/>
      <c r="D213" s="1"/>
      <c r="E213" s="1"/>
      <c r="F213" s="1"/>
      <c r="G213" s="1"/>
      <c r="H213" s="1"/>
      <c r="K213" s="1"/>
      <c r="L213" s="1"/>
    </row>
    <row r="214" spans="3:12">
      <c r="C214" s="1"/>
      <c r="D214" s="1"/>
      <c r="E214" s="1"/>
      <c r="F214" s="1"/>
      <c r="G214" s="1"/>
      <c r="H214" s="1"/>
      <c r="K214" s="1"/>
      <c r="L214" s="1"/>
    </row>
    <row r="215" spans="3:12">
      <c r="C215" s="1"/>
      <c r="D215" s="1"/>
      <c r="E215" s="1"/>
      <c r="F215" s="1"/>
      <c r="G215" s="1"/>
      <c r="H215" s="1"/>
      <c r="K215" s="1"/>
      <c r="L215" s="1"/>
    </row>
    <row r="216" spans="3:12">
      <c r="C216" s="1"/>
      <c r="D216" s="1"/>
      <c r="E216" s="1"/>
      <c r="F216" s="1"/>
      <c r="G216" s="1"/>
      <c r="H216" s="1"/>
      <c r="K216" s="1"/>
      <c r="L216" s="1"/>
    </row>
    <row r="217" spans="3:12">
      <c r="C217" s="1"/>
      <c r="D217" s="1"/>
      <c r="E217" s="1"/>
      <c r="F217" s="1"/>
      <c r="G217" s="1"/>
      <c r="H217" s="1"/>
      <c r="K217" s="1"/>
      <c r="L217" s="1"/>
    </row>
    <row r="218" spans="3:12">
      <c r="C218" s="1"/>
      <c r="D218" s="1"/>
      <c r="E218" s="1"/>
      <c r="F218" s="1"/>
      <c r="G218" s="1"/>
      <c r="H218" s="1"/>
      <c r="K218" s="1"/>
      <c r="L218" s="1"/>
    </row>
    <row r="219" spans="3:12">
      <c r="C219" s="1"/>
      <c r="D219" s="1"/>
      <c r="E219" s="1"/>
      <c r="F219" s="1"/>
      <c r="G219" s="1"/>
      <c r="H219" s="1"/>
      <c r="K219" s="1"/>
      <c r="L219" s="1"/>
    </row>
    <row r="220" spans="3:12">
      <c r="C220" s="1"/>
      <c r="D220" s="1"/>
      <c r="E220" s="1"/>
      <c r="F220" s="1"/>
      <c r="G220" s="1"/>
      <c r="H220" s="1"/>
      <c r="K220" s="1"/>
      <c r="L220" s="1"/>
    </row>
    <row r="221" spans="3:12">
      <c r="C221" s="1"/>
      <c r="D221" s="1"/>
      <c r="E221" s="1"/>
      <c r="F221" s="1"/>
      <c r="G221" s="1"/>
      <c r="H221" s="1"/>
      <c r="K221" s="1"/>
      <c r="L221" s="1"/>
    </row>
    <row r="222" spans="3:12">
      <c r="C222" s="1"/>
      <c r="D222" s="1"/>
      <c r="E222" s="1"/>
      <c r="F222" s="1"/>
      <c r="G222" s="1"/>
      <c r="H222" s="1"/>
      <c r="K222" s="1"/>
      <c r="L222" s="1"/>
    </row>
    <row r="223" spans="3:12">
      <c r="C223" s="1"/>
      <c r="D223" s="1"/>
      <c r="E223" s="1"/>
      <c r="F223" s="1"/>
      <c r="G223" s="1"/>
      <c r="H223" s="1"/>
      <c r="K223" s="1"/>
      <c r="L223" s="1"/>
    </row>
    <row r="224" spans="3:12">
      <c r="C224" s="1"/>
      <c r="D224" s="1"/>
      <c r="E224" s="1"/>
      <c r="F224" s="1"/>
      <c r="G224" s="1"/>
      <c r="H224" s="1"/>
      <c r="K224" s="1"/>
      <c r="L224" s="1"/>
    </row>
    <row r="225" spans="3:12">
      <c r="C225" s="1"/>
      <c r="D225" s="1"/>
      <c r="E225" s="1"/>
      <c r="F225" s="1"/>
      <c r="G225" s="1"/>
      <c r="H225" s="1"/>
      <c r="K225" s="1"/>
      <c r="L225" s="1"/>
    </row>
    <row r="226" spans="3:12">
      <c r="C226" s="1"/>
      <c r="D226" s="1"/>
      <c r="E226" s="1"/>
      <c r="F226" s="1"/>
      <c r="G226" s="1"/>
      <c r="H226" s="1"/>
      <c r="K226" s="1"/>
      <c r="L226" s="1"/>
    </row>
    <row r="227" spans="3:12">
      <c r="C227" s="1"/>
      <c r="D227" s="1"/>
      <c r="E227" s="1"/>
      <c r="F227" s="1"/>
      <c r="G227" s="1"/>
      <c r="H227" s="1"/>
      <c r="K227" s="1"/>
      <c r="L227" s="1"/>
    </row>
    <row r="228" spans="3:12">
      <c r="C228" s="1"/>
      <c r="D228" s="1"/>
      <c r="E228" s="1"/>
      <c r="F228" s="1"/>
      <c r="G228" s="1"/>
      <c r="H228" s="1"/>
      <c r="K228" s="1"/>
      <c r="L228" s="1"/>
    </row>
    <row r="229" spans="3:12">
      <c r="C229" s="1"/>
      <c r="D229" s="1"/>
      <c r="E229" s="1"/>
      <c r="F229" s="1"/>
      <c r="G229" s="1"/>
      <c r="H229" s="1"/>
      <c r="K229" s="1"/>
      <c r="L229" s="1"/>
    </row>
    <row r="230" spans="3:12">
      <c r="C230" s="1"/>
      <c r="D230" s="1"/>
      <c r="E230" s="1"/>
      <c r="F230" s="1"/>
      <c r="G230" s="1"/>
      <c r="H230" s="1"/>
      <c r="K230" s="1"/>
      <c r="L230" s="1"/>
    </row>
    <row r="231" spans="3:12">
      <c r="C231" s="1"/>
      <c r="D231" s="1"/>
      <c r="E231" s="1"/>
      <c r="F231" s="1"/>
      <c r="G231" s="1"/>
      <c r="H231" s="1"/>
      <c r="K231" s="1"/>
      <c r="L231" s="1"/>
    </row>
    <row r="232" spans="3:12">
      <c r="C232" s="1"/>
      <c r="D232" s="1"/>
      <c r="E232" s="1"/>
      <c r="F232" s="1"/>
      <c r="G232" s="1"/>
      <c r="H232" s="1"/>
      <c r="K232" s="1"/>
      <c r="L232" s="1"/>
    </row>
    <row r="233" spans="3:12">
      <c r="C233" s="1"/>
      <c r="D233" s="1"/>
      <c r="E233" s="1"/>
      <c r="F233" s="1"/>
      <c r="G233" s="1"/>
      <c r="H233" s="1"/>
      <c r="K233" s="1"/>
      <c r="L233" s="1"/>
    </row>
    <row r="234" spans="3:12">
      <c r="C234" s="1"/>
      <c r="D234" s="1"/>
      <c r="E234" s="1"/>
      <c r="F234" s="1"/>
      <c r="G234" s="1"/>
      <c r="H234" s="1"/>
      <c r="K234" s="1"/>
      <c r="L234" s="1"/>
    </row>
    <row r="235" spans="3:12">
      <c r="C235" s="1"/>
      <c r="D235" s="1"/>
      <c r="E235" s="1"/>
      <c r="F235" s="1"/>
      <c r="G235" s="1"/>
      <c r="H235" s="1"/>
      <c r="K235" s="1"/>
      <c r="L235" s="1"/>
    </row>
    <row r="236" spans="3:12">
      <c r="C236" s="1"/>
      <c r="D236" s="1"/>
      <c r="E236" s="1"/>
      <c r="F236" s="1"/>
      <c r="G236" s="1"/>
      <c r="H236" s="1"/>
      <c r="K236" s="1"/>
      <c r="L236" s="1"/>
    </row>
    <row r="237" spans="3:12">
      <c r="C237" s="1"/>
      <c r="D237" s="1"/>
      <c r="E237" s="1"/>
      <c r="F237" s="1"/>
      <c r="G237" s="1"/>
      <c r="H237" s="1"/>
      <c r="K237" s="1"/>
      <c r="L237" s="1"/>
    </row>
    <row r="238" spans="3:12">
      <c r="C238" s="1"/>
      <c r="D238" s="1"/>
      <c r="E238" s="1"/>
      <c r="F238" s="1"/>
      <c r="G238" s="1"/>
      <c r="H238" s="1"/>
      <c r="K238" s="1"/>
      <c r="L238" s="1"/>
    </row>
    <row r="239" spans="3:12">
      <c r="C239" s="1"/>
      <c r="D239" s="1"/>
      <c r="E239" s="1"/>
      <c r="F239" s="1"/>
      <c r="G239" s="1"/>
      <c r="H239" s="1"/>
      <c r="K239" s="1"/>
      <c r="L239" s="1"/>
    </row>
    <row r="240" spans="3:12">
      <c r="C240" s="1"/>
      <c r="D240" s="1"/>
      <c r="E240" s="1"/>
      <c r="F240" s="1"/>
      <c r="G240" s="1"/>
      <c r="H240" s="1"/>
      <c r="K240" s="1"/>
      <c r="L240" s="1"/>
    </row>
    <row r="241" spans="3:12">
      <c r="C241" s="1"/>
      <c r="D241" s="1"/>
      <c r="E241" s="1"/>
      <c r="F241" s="1"/>
      <c r="G241" s="1"/>
      <c r="H241" s="1"/>
      <c r="K241" s="1"/>
      <c r="L241" s="1"/>
    </row>
    <row r="242" spans="3:12">
      <c r="C242" s="1"/>
      <c r="D242" s="1"/>
      <c r="E242" s="1"/>
      <c r="F242" s="1"/>
      <c r="G242" s="1"/>
      <c r="H242" s="1"/>
      <c r="K242" s="1"/>
      <c r="L242" s="1"/>
    </row>
    <row r="243" spans="3:12">
      <c r="C243" s="1"/>
      <c r="D243" s="1"/>
      <c r="E243" s="1"/>
      <c r="F243" s="1"/>
      <c r="G243" s="1"/>
      <c r="H243" s="1"/>
      <c r="K243" s="1"/>
      <c r="L243" s="1"/>
    </row>
    <row r="244" spans="3:12">
      <c r="C244" s="1"/>
      <c r="D244" s="1"/>
      <c r="E244" s="1"/>
      <c r="F244" s="1"/>
      <c r="G244" s="1"/>
      <c r="H244" s="1"/>
      <c r="K244" s="1"/>
      <c r="L244" s="1"/>
    </row>
    <row r="245" spans="3:12">
      <c r="C245" s="1"/>
      <c r="D245" s="1"/>
      <c r="E245" s="1"/>
      <c r="F245" s="1"/>
      <c r="G245" s="1"/>
      <c r="H245" s="1"/>
      <c r="K245" s="1"/>
      <c r="L245" s="1"/>
    </row>
    <row r="246" spans="3:12">
      <c r="C246" s="1"/>
      <c r="D246" s="1"/>
      <c r="E246" s="1"/>
      <c r="F246" s="1"/>
      <c r="G246" s="1"/>
      <c r="H246" s="1"/>
      <c r="K246" s="1"/>
      <c r="L246" s="1"/>
    </row>
    <row r="247" spans="3:12">
      <c r="C247" s="1"/>
      <c r="D247" s="1"/>
      <c r="E247" s="1"/>
      <c r="F247" s="1"/>
      <c r="G247" s="1"/>
      <c r="H247" s="1"/>
      <c r="K247" s="1"/>
      <c r="L247" s="1"/>
    </row>
    <row r="248" spans="3:12">
      <c r="C248" s="1"/>
      <c r="D248" s="1"/>
      <c r="E248" s="1"/>
      <c r="F248" s="1"/>
      <c r="G248" s="1"/>
      <c r="H248" s="1"/>
      <c r="K248" s="1"/>
      <c r="L248" s="1"/>
    </row>
    <row r="249" spans="3:12">
      <c r="C249" s="1"/>
      <c r="D249" s="1"/>
      <c r="E249" s="1"/>
      <c r="F249" s="1"/>
      <c r="G249" s="1"/>
      <c r="H249" s="1"/>
      <c r="K249" s="1"/>
      <c r="L249" s="1"/>
    </row>
    <row r="250" spans="3:12">
      <c r="C250" s="1"/>
      <c r="D250" s="1"/>
      <c r="E250" s="1"/>
      <c r="F250" s="1"/>
      <c r="G250" s="1"/>
      <c r="H250" s="1"/>
      <c r="K250" s="1"/>
      <c r="L250" s="1"/>
    </row>
    <row r="251" spans="3:12">
      <c r="C251" s="1"/>
      <c r="D251" s="1"/>
      <c r="E251" s="1"/>
      <c r="F251" s="1"/>
      <c r="G251" s="1"/>
      <c r="H251" s="1"/>
      <c r="K251" s="1"/>
      <c r="L251" s="1"/>
    </row>
    <row r="252" spans="3:12">
      <c r="C252" s="1"/>
      <c r="D252" s="1"/>
      <c r="E252" s="1"/>
      <c r="F252" s="1"/>
      <c r="G252" s="1"/>
      <c r="H252" s="1"/>
      <c r="K252" s="1"/>
      <c r="L252" s="1"/>
    </row>
    <row r="253" spans="3:12">
      <c r="C253" s="1"/>
      <c r="D253" s="1"/>
      <c r="E253" s="1"/>
      <c r="F253" s="1"/>
      <c r="G253" s="1"/>
      <c r="H253" s="1"/>
      <c r="K253" s="1"/>
      <c r="L253" s="1"/>
    </row>
    <row r="254" spans="3:12">
      <c r="C254" s="1"/>
      <c r="D254" s="1"/>
      <c r="E254" s="1"/>
      <c r="F254" s="1"/>
      <c r="G254" s="1"/>
      <c r="H254" s="1"/>
      <c r="K254" s="1"/>
      <c r="L254" s="1"/>
    </row>
    <row r="255" spans="3:12">
      <c r="C255" s="1"/>
      <c r="D255" s="1"/>
      <c r="E255" s="1"/>
      <c r="F255" s="1"/>
      <c r="G255" s="1"/>
      <c r="H255" s="1"/>
      <c r="K255" s="1"/>
      <c r="L255" s="1"/>
    </row>
    <row r="256" spans="3:12">
      <c r="C256" s="1"/>
      <c r="D256" s="1"/>
      <c r="E256" s="1"/>
      <c r="F256" s="1"/>
      <c r="G256" s="1"/>
      <c r="H256" s="1"/>
      <c r="K256" s="1"/>
      <c r="L256" s="1"/>
    </row>
    <row r="257" spans="3:12">
      <c r="C257" s="1"/>
      <c r="D257" s="1"/>
      <c r="E257" s="1"/>
      <c r="F257" s="1"/>
      <c r="G257" s="1"/>
      <c r="H257" s="1"/>
      <c r="K257" s="1"/>
      <c r="L257" s="1"/>
    </row>
    <row r="258" spans="3:12">
      <c r="C258" s="1"/>
      <c r="D258" s="1"/>
      <c r="E258" s="1"/>
      <c r="F258" s="1"/>
      <c r="G258" s="1"/>
      <c r="H258" s="1"/>
      <c r="K258" s="1"/>
      <c r="L258" s="1"/>
    </row>
    <row r="259" spans="3:12">
      <c r="C259" s="1"/>
      <c r="D259" s="1"/>
      <c r="E259" s="1"/>
      <c r="F259" s="1"/>
      <c r="G259" s="1"/>
      <c r="H259" s="1"/>
      <c r="K259" s="1"/>
      <c r="L259" s="1"/>
    </row>
    <row r="260" spans="3:12">
      <c r="C260" s="1"/>
      <c r="D260" s="1"/>
      <c r="E260" s="1"/>
      <c r="F260" s="1"/>
      <c r="G260" s="1"/>
      <c r="H260" s="1"/>
      <c r="K260" s="1"/>
      <c r="L260" s="1"/>
    </row>
    <row r="261" spans="3:12">
      <c r="C261" s="1"/>
      <c r="D261" s="1"/>
      <c r="E261" s="1"/>
      <c r="F261" s="1"/>
      <c r="G261" s="1"/>
      <c r="H261" s="1"/>
      <c r="K261" s="1"/>
      <c r="L261" s="1"/>
    </row>
    <row r="262" spans="3:12">
      <c r="C262" s="1"/>
      <c r="D262" s="1"/>
      <c r="E262" s="1"/>
      <c r="F262" s="1"/>
      <c r="G262" s="1"/>
      <c r="H262" s="1"/>
      <c r="K262" s="1"/>
      <c r="L262" s="1"/>
    </row>
    <row r="263" spans="3:12">
      <c r="C263" s="1"/>
      <c r="D263" s="1"/>
      <c r="E263" s="1"/>
      <c r="F263" s="1"/>
      <c r="G263" s="1"/>
      <c r="H263" s="1"/>
      <c r="K263" s="1"/>
      <c r="L263" s="1"/>
    </row>
    <row r="264" spans="3:12">
      <c r="C264" s="1"/>
      <c r="D264" s="1"/>
      <c r="E264" s="1"/>
      <c r="F264" s="1"/>
      <c r="G264" s="1"/>
      <c r="H264" s="1"/>
      <c r="K264" s="1"/>
      <c r="L264" s="1"/>
    </row>
    <row r="265" spans="3:12">
      <c r="C265" s="1"/>
      <c r="D265" s="1"/>
      <c r="E265" s="1"/>
      <c r="F265" s="1"/>
      <c r="G265" s="1"/>
      <c r="H265" s="1"/>
      <c r="K265" s="1"/>
      <c r="L265" s="1"/>
    </row>
    <row r="266" spans="3:12">
      <c r="C266" s="1"/>
      <c r="D266" s="1"/>
      <c r="E266" s="1"/>
      <c r="F266" s="1"/>
      <c r="G266" s="1"/>
      <c r="H266" s="1"/>
      <c r="K266" s="1"/>
      <c r="L266" s="1"/>
    </row>
    <row r="267" spans="3:12">
      <c r="C267" s="1"/>
      <c r="D267" s="1"/>
      <c r="E267" s="1"/>
      <c r="F267" s="1"/>
      <c r="G267" s="1"/>
      <c r="H267" s="1"/>
      <c r="K267" s="1"/>
      <c r="L267" s="1"/>
    </row>
    <row r="268" spans="3:12">
      <c r="C268" s="1"/>
      <c r="D268" s="1"/>
      <c r="E268" s="1"/>
      <c r="F268" s="1"/>
      <c r="G268" s="1"/>
      <c r="H268" s="1"/>
      <c r="K268" s="1"/>
      <c r="L268" s="1"/>
    </row>
    <row r="269" spans="3:12">
      <c r="C269" s="1"/>
      <c r="D269" s="1"/>
      <c r="E269" s="1"/>
      <c r="F269" s="1"/>
      <c r="G269" s="1"/>
      <c r="H269" s="1"/>
      <c r="K269" s="1"/>
      <c r="L269" s="1"/>
    </row>
    <row r="270" spans="3:12">
      <c r="C270" s="1"/>
      <c r="D270" s="1"/>
      <c r="E270" s="1"/>
      <c r="F270" s="1"/>
      <c r="G270" s="1"/>
      <c r="H270" s="1"/>
      <c r="K270" s="1"/>
      <c r="L270" s="1"/>
    </row>
    <row r="271" spans="3:12">
      <c r="C271" s="1"/>
      <c r="D271" s="1"/>
      <c r="E271" s="1"/>
      <c r="F271" s="1"/>
      <c r="G271" s="1"/>
      <c r="H271" s="1"/>
      <c r="K271" s="1"/>
      <c r="L271" s="1"/>
    </row>
    <row r="272" spans="3:12">
      <c r="C272" s="1"/>
      <c r="D272" s="1"/>
      <c r="E272" s="1"/>
      <c r="F272" s="1"/>
      <c r="G272" s="1"/>
      <c r="H272" s="1"/>
      <c r="K272" s="1"/>
      <c r="L272" s="1"/>
    </row>
    <row r="273" spans="3:12">
      <c r="C273" s="1"/>
      <c r="D273" s="1"/>
      <c r="E273" s="1"/>
      <c r="F273" s="1"/>
      <c r="G273" s="1"/>
      <c r="H273" s="1"/>
      <c r="K273" s="1"/>
      <c r="L273" s="1"/>
    </row>
    <row r="274" spans="3:12">
      <c r="C274" s="1"/>
      <c r="D274" s="1"/>
      <c r="E274" s="1"/>
      <c r="F274" s="1"/>
      <c r="G274" s="1"/>
      <c r="H274" s="1"/>
      <c r="K274" s="1"/>
      <c r="L274" s="1"/>
    </row>
    <row r="275" spans="3:12">
      <c r="C275" s="1"/>
      <c r="D275" s="1"/>
      <c r="E275" s="1"/>
      <c r="F275" s="1"/>
      <c r="G275" s="1"/>
      <c r="H275" s="1"/>
      <c r="K275" s="1"/>
      <c r="L275" s="1"/>
    </row>
    <row r="276" spans="3:12">
      <c r="C276" s="1"/>
      <c r="D276" s="1"/>
      <c r="E276" s="1"/>
      <c r="F276" s="1"/>
      <c r="G276" s="1"/>
      <c r="H276" s="1"/>
      <c r="K276" s="1"/>
      <c r="L276" s="1"/>
    </row>
    <row r="277" spans="3:12">
      <c r="C277" s="1"/>
      <c r="D277" s="1"/>
      <c r="E277" s="1"/>
      <c r="F277" s="1"/>
      <c r="G277" s="1"/>
      <c r="H277" s="1"/>
      <c r="K277" s="1"/>
      <c r="L277" s="1"/>
    </row>
    <row r="278" spans="3:12">
      <c r="C278" s="1"/>
      <c r="D278" s="1"/>
      <c r="E278" s="1"/>
      <c r="F278" s="1"/>
      <c r="G278" s="1"/>
      <c r="H278" s="1"/>
      <c r="K278" s="1"/>
      <c r="L278" s="1"/>
    </row>
    <row r="279" spans="3:12">
      <c r="C279" s="1"/>
      <c r="D279" s="1"/>
      <c r="E279" s="1"/>
      <c r="F279" s="1"/>
      <c r="G279" s="1"/>
      <c r="H279" s="1"/>
      <c r="K279" s="1"/>
      <c r="L279" s="1"/>
    </row>
    <row r="280" spans="3:12">
      <c r="C280" s="1"/>
      <c r="D280" s="1"/>
      <c r="E280" s="1"/>
      <c r="F280" s="1"/>
      <c r="G280" s="1"/>
      <c r="H280" s="1"/>
      <c r="K280" s="1"/>
      <c r="L280" s="1"/>
    </row>
    <row r="281" spans="3:12">
      <c r="C281" s="1"/>
      <c r="D281" s="1"/>
      <c r="E281" s="1"/>
      <c r="F281" s="1"/>
      <c r="G281" s="1"/>
      <c r="H281" s="1"/>
      <c r="K281" s="1"/>
      <c r="L281" s="1"/>
    </row>
    <row r="282" spans="3:12">
      <c r="C282" s="1"/>
      <c r="D282" s="1"/>
      <c r="E282" s="1"/>
      <c r="F282" s="1"/>
      <c r="G282" s="1"/>
      <c r="H282" s="1"/>
      <c r="K282" s="1"/>
      <c r="L282" s="1"/>
    </row>
    <row r="283" spans="3:12">
      <c r="C283" s="1"/>
      <c r="D283" s="1"/>
      <c r="E283" s="1"/>
      <c r="F283" s="1"/>
      <c r="G283" s="1"/>
      <c r="H283" s="1"/>
      <c r="K283" s="1"/>
      <c r="L283" s="1"/>
    </row>
    <row r="284" spans="3:12">
      <c r="C284" s="1"/>
      <c r="D284" s="1"/>
      <c r="E284" s="1"/>
      <c r="F284" s="1"/>
      <c r="G284" s="1"/>
      <c r="H284" s="1"/>
      <c r="K284" s="1"/>
      <c r="L284" s="1"/>
    </row>
    <row r="285" spans="3:12">
      <c r="C285" s="1"/>
      <c r="D285" s="1"/>
      <c r="E285" s="1"/>
      <c r="F285" s="1"/>
      <c r="G285" s="1"/>
      <c r="H285" s="1"/>
      <c r="K285" s="1"/>
      <c r="L285" s="1"/>
    </row>
  </sheetData>
  <sheetProtection password="F79C" sheet="1" objects="1" scenarios="1" selectLockedCells="1"/>
  <mergeCells count="33">
    <mergeCell ref="N145:P145"/>
    <mergeCell ref="H7:H33"/>
    <mergeCell ref="I7:I33"/>
    <mergeCell ref="J7:J33"/>
    <mergeCell ref="K7:K33"/>
    <mergeCell ref="J34:J36"/>
    <mergeCell ref="J37:J38"/>
    <mergeCell ref="I34:I36"/>
    <mergeCell ref="N144:P144"/>
    <mergeCell ref="I37:I38"/>
    <mergeCell ref="H34:H36"/>
    <mergeCell ref="H37:H38"/>
    <mergeCell ref="H39:H75"/>
    <mergeCell ref="B1:E1"/>
    <mergeCell ref="B144:G144"/>
    <mergeCell ref="J39:J75"/>
    <mergeCell ref="G76:G141"/>
    <mergeCell ref="I76:I141"/>
    <mergeCell ref="B145:G145"/>
    <mergeCell ref="J76:J141"/>
    <mergeCell ref="K76:K141"/>
    <mergeCell ref="B3:C4"/>
    <mergeCell ref="D3:E4"/>
    <mergeCell ref="F3:I4"/>
    <mergeCell ref="K34:K36"/>
    <mergeCell ref="K37:K38"/>
    <mergeCell ref="G7:G33"/>
    <mergeCell ref="G34:G36"/>
    <mergeCell ref="G37:G38"/>
    <mergeCell ref="G39:G75"/>
    <mergeCell ref="I39:I75"/>
    <mergeCell ref="H76:H141"/>
    <mergeCell ref="K39:K75"/>
  </mergeCells>
  <conditionalFormatting sqref="B7:B142">
    <cfRule type="containsBlanks" dxfId="35" priority="66">
      <formula>LEN(TRIM(B7))=0</formula>
    </cfRule>
  </conditionalFormatting>
  <conditionalFormatting sqref="B7:B142">
    <cfRule type="cellIs" dxfId="34" priority="61" operator="greaterThanOrEqual">
      <formula>1</formula>
    </cfRule>
  </conditionalFormatting>
  <conditionalFormatting sqref="D71:D75 D39:D66">
    <cfRule type="containsBlanks" dxfId="33" priority="40">
      <formula>LEN(TRIM(D39))=0</formula>
    </cfRule>
  </conditionalFormatting>
  <conditionalFormatting sqref="D67:D70">
    <cfRule type="containsBlanks" dxfId="32" priority="39">
      <formula>LEN(TRIM(D67))=0</formula>
    </cfRule>
  </conditionalFormatting>
  <conditionalFormatting sqref="D24:D33 D7:D21">
    <cfRule type="containsBlanks" dxfId="31" priority="44">
      <formula>LEN(TRIM(D7))=0</formula>
    </cfRule>
  </conditionalFormatting>
  <conditionalFormatting sqref="D22:D23">
    <cfRule type="containsBlanks" dxfId="30" priority="43">
      <formula>LEN(TRIM(D22))=0</formula>
    </cfRule>
  </conditionalFormatting>
  <conditionalFormatting sqref="D34:D36">
    <cfRule type="containsBlanks" dxfId="29" priority="42">
      <formula>LEN(TRIM(D34))=0</formula>
    </cfRule>
  </conditionalFormatting>
  <conditionalFormatting sqref="D37:D38">
    <cfRule type="containsBlanks" dxfId="28" priority="41">
      <formula>LEN(TRIM(D37))=0</formula>
    </cfRule>
  </conditionalFormatting>
  <conditionalFormatting sqref="D87:D141 D76:D84">
    <cfRule type="containsBlanks" dxfId="27" priority="38">
      <formula>LEN(TRIM(D76))=0</formula>
    </cfRule>
  </conditionalFormatting>
  <conditionalFormatting sqref="D85:D86">
    <cfRule type="containsBlanks" dxfId="26" priority="37">
      <formula>LEN(TRIM(D85))=0</formula>
    </cfRule>
  </conditionalFormatting>
  <conditionalFormatting sqref="D142">
    <cfRule type="containsBlanks" dxfId="25" priority="36">
      <formula>LEN(TRIM(D142))=0</formula>
    </cfRule>
  </conditionalFormatting>
  <conditionalFormatting sqref="P7">
    <cfRule type="cellIs" dxfId="24" priority="34" operator="equal">
      <formula>"NEVYHOVUJE"</formula>
    </cfRule>
    <cfRule type="cellIs" dxfId="23" priority="35" operator="equal">
      <formula>"VYHOVUJE"</formula>
    </cfRule>
  </conditionalFormatting>
  <conditionalFormatting sqref="N7">
    <cfRule type="notContainsBlanks" dxfId="22" priority="32">
      <formula>LEN(TRIM(N7))&gt;0</formula>
    </cfRule>
    <cfRule type="containsBlanks" dxfId="21" priority="33">
      <formula>LEN(TRIM(N7))=0</formula>
    </cfRule>
  </conditionalFormatting>
  <conditionalFormatting sqref="N7">
    <cfRule type="notContainsBlanks" dxfId="20" priority="31">
      <formula>LEN(TRIM(N7))&gt;0</formula>
    </cfRule>
  </conditionalFormatting>
  <conditionalFormatting sqref="P8 P12 P16 P20 P24 P28 P32 P36 P40 P44 P48 P52 P56 P60 P64 P68 P72 P76 P80 P84 P88 P92 P96 P100 P104 P108 P112 P116 P120 P124 P128 P132 P136 P140">
    <cfRule type="cellIs" dxfId="19" priority="29" operator="equal">
      <formula>"NEVYHOVUJE"</formula>
    </cfRule>
    <cfRule type="cellIs" dxfId="18" priority="30" operator="equal">
      <formula>"VYHOVUJE"</formula>
    </cfRule>
  </conditionalFormatting>
  <conditionalFormatting sqref="N8 N12 N16 N20 N24 N28 N32 N36 N40 N44 N48 N52 N56 N60 N64 N68 N72 N76 N80 N84 N88 N92 N96 N100 N104 N108 N112 N116 N120 N124 N128 N132 N136 N140">
    <cfRule type="notContainsBlanks" dxfId="17" priority="27">
      <formula>LEN(TRIM(N8))&gt;0</formula>
    </cfRule>
    <cfRule type="containsBlanks" dxfId="16" priority="28">
      <formula>LEN(TRIM(N8))=0</formula>
    </cfRule>
  </conditionalFormatting>
  <conditionalFormatting sqref="N8 N12 N16 N20 N24 N28 N32 N36 N40 N44 N48 N52 N56 N60 N64 N68 N72 N76 N80 N84 N88 N92 N96 N100 N104 N108 N112 N116 N120 N124 N128 N132 N136 N140">
    <cfRule type="notContainsBlanks" dxfId="15" priority="26">
      <formula>LEN(TRIM(N8))&gt;0</formula>
    </cfRule>
  </conditionalFormatting>
  <conditionalFormatting sqref="P9 P13 P17 P21 P25 P29 P33 P37 P41 P45 P49 P53 P57 P61 P65 P69 P73 P77 P81 P85 P89 P93 P97 P101 P105 P109 P113 P117 P121 P125 P129 P133 P137 P141">
    <cfRule type="cellIs" dxfId="14" priority="24" operator="equal">
      <formula>"NEVYHOVUJE"</formula>
    </cfRule>
    <cfRule type="cellIs" dxfId="13" priority="25" operator="equal">
      <formula>"VYHOVUJE"</formula>
    </cfRule>
  </conditionalFormatting>
  <conditionalFormatting sqref="N9 N13 N17 N21 N25 N29 N33 N37 N41 N45 N49 N53 N57 N61 N65 N69 N73 N77 N81 N85 N89 N93 N97 N101 N105 N109 N113 N117 N121 N125 N129 N133 N137 N141">
    <cfRule type="notContainsBlanks" dxfId="12" priority="22">
      <formula>LEN(TRIM(N9))&gt;0</formula>
    </cfRule>
    <cfRule type="containsBlanks" dxfId="11" priority="23">
      <formula>LEN(TRIM(N9))=0</formula>
    </cfRule>
  </conditionalFormatting>
  <conditionalFormatting sqref="N9 N13 N17 N21 N25 N29 N33 N37 N41 N45 N49 N53 N57 N61 N65 N69 N73 N77 N81 N85 N89 N93 N97 N101 N105 N109 N113 N117 N121 N125 N129 N133 N137 N141">
    <cfRule type="notContainsBlanks" dxfId="10" priority="21">
      <formula>LEN(TRIM(N9))&gt;0</formula>
    </cfRule>
  </conditionalFormatting>
  <conditionalFormatting sqref="P10 P14 P18 P22 P26 P30 P34 P38 P42 P46 P50 P54 P58 P62 P66 P70 P74 P78 P82 P86 P90 P94 P98 P102 P106 P110 P114 P118 P122 P126 P130 P134 P138 P142">
    <cfRule type="cellIs" dxfId="9" priority="19" operator="equal">
      <formula>"NEVYHOVUJE"</formula>
    </cfRule>
    <cfRule type="cellIs" dxfId="8" priority="20" operator="equal">
      <formula>"VYHOVUJE"</formula>
    </cfRule>
  </conditionalFormatting>
  <conditionalFormatting sqref="N10 N14 N18 N22 N26 N30 N34 N38 N42 N46 N50 N54 N58 N62 N66 N70 N74 N78 N82 N86 N90 N94 N98 N102 N106 N110 N114 N118 N122 N126 N130 N134 N138 N142">
    <cfRule type="notContainsBlanks" dxfId="7" priority="17">
      <formula>LEN(TRIM(N10))&gt;0</formula>
    </cfRule>
    <cfRule type="containsBlanks" dxfId="6" priority="18">
      <formula>LEN(TRIM(N10))=0</formula>
    </cfRule>
  </conditionalFormatting>
  <conditionalFormatting sqref="N10 N14 N18 N22 N26 N30 N34 N38 N42 N46 N50 N54 N58 N62 N66 N70 N74 N78 N82 N86 N90 N94 N98 N102 N106 N110 N114 N118 N122 N126 N130 N134 N138 N142">
    <cfRule type="notContainsBlanks" dxfId="5" priority="16">
      <formula>LEN(TRIM(N10))&gt;0</formula>
    </cfRule>
  </conditionalFormatting>
  <conditionalFormatting sqref="P11 P15 P19 P23 P27 P31 P35 P39 P43 P47 P51 P55 P59 P63 P67 P71 P75 P79 P83 P87 P91 P95 P99 P103 P107 P111 P115 P119 P123 P127 P131 P135 P139">
    <cfRule type="cellIs" dxfId="4" priority="14" operator="equal">
      <formula>"NEVYHOVUJE"</formula>
    </cfRule>
    <cfRule type="cellIs" dxfId="3" priority="15" operator="equal">
      <formula>"VYHOVUJE"</formula>
    </cfRule>
  </conditionalFormatting>
  <conditionalFormatting sqref="N11 N15 N19 N23 N27 N31 N35 N39 N43 N47 N51 N55 N59 N63 N67 N71 N75 N79 N83 N87 N91 N95 N99 N103 N107 N111 N115 N119 N123 N127 N131 N135 N139">
    <cfRule type="notContainsBlanks" dxfId="2" priority="12">
      <formula>LEN(TRIM(N11))&gt;0</formula>
    </cfRule>
    <cfRule type="containsBlanks" dxfId="1" priority="13">
      <formula>LEN(TRIM(N11))=0</formula>
    </cfRule>
  </conditionalFormatting>
  <conditionalFormatting sqref="N11 N15 N19 N23 N27 N31 N35 N39 N43 N47 N51 N55 N59 N63 N67 N71 N75 N79 N83 N87 N91 N95 N99 N103 N107 N111 N115 N119 N123 N127 N131 N135 N139">
    <cfRule type="notContainsBlanks" dxfId="0" priority="11">
      <formula>LEN(TRIM(N11))&gt;0</formula>
    </cfRule>
  </conditionalFormatting>
  <dataValidations count="2">
    <dataValidation type="list" showInputMessage="1" showErrorMessage="1" sqref="H7 H34 H37 H39 H76 H142">
      <formula1>"ANO,NE"</formula1>
    </dataValidation>
    <dataValidation type="list" showInputMessage="1" showErrorMessage="1" sqref="E7:E142">
      <formula1>"ks,bal,sada,"</formula1>
    </dataValidation>
  </dataValidations>
  <pageMargins left="0.70866141732283472" right="0.70866141732283472" top="0.78740157480314965" bottom="0.78740157480314965" header="0.31496062992125984" footer="0.31496062992125984"/>
  <pageSetup paperSize="9" scale="46"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0/09/xmldsig#sha1"/>
      <DigestValue>9fXzuTzHZ1fekOHil1tlpFovKRk=</DigestValue>
    </Reference>
    <Reference URI="#idOfficeObject" Type="http://www.w3.org/2000/09/xmldsig#Object">
      <DigestMethod Algorithm="http://www.w3.org/2000/09/xmldsig#sha1"/>
      <DigestValue>GKD+tk5OjO0Tgf9nUYMMfmVsHWU=</DigestValue>
    </Reference>
  </SignedInfo>
  <SignatureValue>
    WDriIRoobVOmkruYgx6DtVYpuCgiOE1GITSgIGoPKm/EcPbT42f6NKKtF51TncFe6zbdsJIV
    WvzjNEuwbsKe8UVBZcPKhUDNQcTH42Rol51Z00x39d6uhuDVPOAcFv+dNxV+/e62EhUgHnPM
    u9gqJU1Ml8LcXlCTsDq8xTItcEGbOOMRVJvdaYHyZdK84PMiHTQPqEZ9XVvh85qKqR4V1dTb
    L2ZI/9PB6jPbHVv7R0zt/KVQmyyB/numB/X+rdGV2R3tNsO9+0hBmqxO/Zos0shdES1muFsJ
    IpGs4CGFeommVLjlr3YLgYJWMH1VSVoQLsplpwRFZfz9QlOBkVsosg==
  </SignatureValue>
  <KeyInfo>
    <KeyValue>
      <RSAKeyValue>
        <Modulus>
            mVn3ntAyNvxtaO8XwiB6gk3K5q0o2JiN2TsGGjmlbJkGTQ+h7Aw25yfM7RqWoWFRjfoyK0hc
            2iR30eANWFQAClmnG/9nEXskbA78j6AzJRL7EV23Sa+rfMZfu0nLFDw+NrRhr15uoz//Zf8Y
            JkBTv4crjlWSB8Z/kTPAaDEP1R31O3M0S8FSdyBQIuqxvqSg9M1Eu2KEp6Vg+6PvoL+DaXDd
            +hcjQdpVeLZ/HLfk4BlZNFXIA50E13ClWvxz5H+A7kuwjcu05s/7ANCaV8zHRneomzua06co
            HPOCVvQ7pGERKpHkFMHTnhxXPqMEGxR/2GRgPOzaQMn0wIJcEIovXQ==
          </Modulus>
        <Exponent>AQAB</Exponent>
      </RSAKeyValue>
    </KeyValue>
    <X509Data>
      <X509Certificate>
          MIIGjjCCBXagAwIBAgIDHTjNMA0GCSqGSIb3DQEBCwUAMF8xCzAJBgNVBAYTAkNaMSwwKgYD
          VQQKDCPEjGVza8OhIHBvxaF0YSwgcy5wLiBbScSMIDQ3MTE0OTgzXTEiMCAGA1UEAxMZUG9z
          dFNpZ251bSBRdWFsaWZpZWQgQ0EgMjAeFw0xNjAxMDcwOTU0MTFaFw0xNzAxMjYwOTU0MTFa
          MHExCzAJBgNVBAYTAkNaMS4wLAYDVQQKDCVURUNIRFJBVyBPRkZJQ0Ugcy5yLm8uIFtJxIwg
          MjcxNjA1NTZdMQowCAYDVQQLEwE2MRQwEgYDVQQDDAtQZXRyIMWgcm91YjEQMA4GA1UEBRMH
          UDI5ODY4MTCCASIwDQYJKoZIhvcNAQEBBQADggEPADCCAQoCggEBAJlZ957QMjb8bWjvF8Ig
          eoJNyuatKNiYjdk7Bho5pWyZBk0PoewMNucnzO0alqFhUY36MitIXNokd9HgDVhUAApZpxv/
          ZxF7JGwO/I+gMyUS+xFdt0mvq3zGX7tJyxQ8Pja0Ya9ebqM//2X/GCZAU7+HK45VkgfGf5Ez
          wGgxD9Ud9TtzNEvBUncgUCLqsb6koPTNRLtihKelYPuj76C/g2lw3foXI0HaVXi2fxy35OAZ
          WTRVyAOdBNdwpVr8c+R/gO5LsI3LtObP+wDQmlfMx0Z3qJs7mtOnKBzzglb0O6RhESqR5BTB
          054cVz6jBBsUf9hkYDzs2kDJ9MCCXBCKL10CAwEAAaOCAz8wggM7MD4GA1UdEQQ3MDWBDXBz
          cm91YkB0ZGkuY3qgGQYJKwYBBAHcGQIBoAwTCjE3MTQ1Mjk2MzCgCQYDVQQNoAITADCCAQ4G
          A1UdIASCAQUwggEBMIH+BglngQYBBAEHgiwwgfAwgccGCCsGAQUFBwICMIG6GoG3VGVudG8g
          a3ZhbGlmaWtvdmFueSBjZXJ0aWZpa2F0IGJ5bCB2eWRhbiBwb2RsZSB6YWtvbmEgMjI3LzIw
          MDBTYi4gYSBuYXZhem55Y2ggcHJlZHBpc3UuL1RoaXMgcXVhbGlmaWVkIGNlcnRpZmljYXRl
          IHdhcyBpc3N1ZWQgYWNjb3JkaW5nIHRvIExhdyBObyAyMjcvMjAwMENvbGwuIGFuZCByZWxh
          dGVkIHJlZ3VsYXRpb25zMCQGCCsGAQUFBwIBFhhodHRwOi8vd3d3LnBvc3RzaWdudW0uY3ow
          GAYIKwYBBQUHAQMEDDAKMAgGBgQAjkYBATCByAYIKwYBBQUHAQEEgbswgbgwOwYIKwYBBQUH
          MAKGL2h0dHA6Ly93d3cucG9zdHNpZ251bS5jei9jcnQvcHNxdWFsaWZpZWRjYTIuY3J0MDwG
          CCsGAQUFBzAChjBodHRwOi8vd3d3Mi5wb3N0c2lnbnVtLmN6L2NydC9wc3F1YWxpZmllZGNh
          Mi5jcnQwOwYIKwYBBQUHMAKGL2h0dHA6Ly9wb3N0c2lnbnVtLnR0Yy5jei9jcnQvcHNxdWFs
          aWZpZWRjYTIuY3J0MA4GA1UdDwEB/wQEAwIF4DAfBgNVHSMEGDAWgBSJ6EzfiyY5PtckLhIO
          eufmJ+XWlzCBsQYDVR0fBIGpMIGmMDWgM6Axhi9odHRwOi8vd3d3LnBvc3RzaWdudW0uY3ov
          Y3JsL3BzcXVhbGlmaWVkY2EyLmNybDA2oDSgMoYwaHR0cDovL3d3dzIucG9zdHNpZ251bS5j
          ei9jcmwvcHNxdWFsaWZpZWRjYTIuY3JsMDWgM6Axhi9odHRwOi8vcG9zdHNpZ251bS50dGMu
          Y3ovY3JsL3BzcXVhbGlmaWVkY2EyLmNybDAdBgNVHQ4EFgQUvz8eCAYfSSWwTvJWCpvkKjzi
          /X4wDQYJKoZIhvcNAQELBQADggEBACXWCxOJ/cckUYG4zklFJbKRuAACIlJAk+hRkofTBOCh
          +kNL3Qs5F9WlvoHMbV1Q2BC+sn19t88FSanHQrNvgIULkSoWH5Gv57daB2qaHKd7xOkruiYn
          L9nzrgBvEX1adWYL7bepBnE1hfKpFFxHLgTs5uVNCNc8A4eEBZ76F3qVDYBpOnluymx9xF4P
          VNKuCNC4EmJqJcPkZFtCgbrpOBcm+cNjoT8fsBunGl+cRWNSUY7cYP8+zWZpLPWxZw/LS28g
          q0F5RTb5KJRN0WsNTsIVwue51HQMZWxdsY2WPhzGQYswIgfLGSyNASGm523/dbwy2VV+qn99
          MGbEqCNRzRo=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RsU+lqKnYpWsAWa3iMAdtUVMcZ0=</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xl/drawings/drawing1.xml?ContentType=application/vnd.openxmlformats-officedocument.drawing+xml">
        <DigestMethod Algorithm="http://www.w3.org/2000/09/xmldsig#sha1"/>
        <DigestValue>bpwn9VestbcAftqzsBTHC1NgUfU=</DigestValue>
      </Reference>
      <Reference URI="/xl/media/image1.gif?ContentType=image/gif">
        <DigestMethod Algorithm="http://www.w3.org/2000/09/xmldsig#sha1"/>
        <DigestValue>QcJGa3EKg1Ck2JdEJQudgobO7rA=</DigestValue>
      </Reference>
      <Reference URI="/xl/printerSettings/printerSettings1.bin?ContentType=application/vnd.openxmlformats-officedocument.spreadsheetml.printerSettings">
        <DigestMethod Algorithm="http://www.w3.org/2000/09/xmldsig#sha1"/>
        <DigestValue>w/iNi/HfWVNjNlOS5xtKmgfAAJ8=</DigestValue>
      </Reference>
      <Reference URI="/xl/sharedStrings.xml?ContentType=application/vnd.openxmlformats-officedocument.spreadsheetml.sharedStrings+xml">
        <DigestMethod Algorithm="http://www.w3.org/2000/09/xmldsig#sha1"/>
        <DigestValue>EuFnNzNl83BBm1HTTzoLNAGpSCU=</DigestValue>
      </Reference>
      <Reference URI="/xl/styles.xml?ContentType=application/vnd.openxmlformats-officedocument.spreadsheetml.styles+xml">
        <DigestMethod Algorithm="http://www.w3.org/2000/09/xmldsig#sha1"/>
        <DigestValue>bh/sLybAe7gtnCZcWBfAKIztdCw=</DigestValue>
      </Reference>
      <Reference URI="/xl/theme/theme1.xml?ContentType=application/vnd.openxmlformats-officedocument.theme+xml">
        <DigestMethod Algorithm="http://www.w3.org/2000/09/xmldsig#sha1"/>
        <DigestValue>7hi86z403xu1hFy/RBL0UABTZJ4=</DigestValue>
      </Reference>
      <Reference URI="/xl/workbook.xml?ContentType=application/vnd.openxmlformats-officedocument.spreadsheetml.sheet.main+xml">
        <DigestMethod Algorithm="http://www.w3.org/2000/09/xmldsig#sha1"/>
        <DigestValue>ZPc//CB4qR1gidkUY3BKFZ/nKVY=</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O2okFxosilRIFUQKGus/b6z3pwA=</DigestValue>
      </Reference>
    </Manifest>
    <SignatureProperties>
      <SignatureProperty Id="idSignatureTime" Target="#idPackageSignature">
        <mdssi:SignatureTime>
          <mdssi:Format>YYYY-MM-DDThh:mm:ssTZD</mdssi:Format>
          <mdssi:Value>2016-10-31T11:26:42Z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16</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v.vrana</cp:lastModifiedBy>
  <cp:lastPrinted>2016-10-06T13:33:17Z</cp:lastPrinted>
  <dcterms:created xsi:type="dcterms:W3CDTF">2014-03-05T12:43:32Z</dcterms:created>
  <dcterms:modified xsi:type="dcterms:W3CDTF">2016-10-31T11:24:08Z</dcterms:modified>
</cp:coreProperties>
</file>