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896" windowWidth="14400" windowHeight="3252" tabRatio="939"/>
  </bookViews>
  <sheets>
    <sheet name="ČPHP" sheetId="22" r:id="rId1"/>
  </sheets>
  <definedNames>
    <definedName name="_xlnm.Print_Area" localSheetId="0">ČPHP!$B$1:$O$167</definedName>
  </definedNames>
  <calcPr calcId="145621"/>
</workbook>
</file>

<file path=xl/calcChain.xml><?xml version="1.0" encoding="utf-8"?>
<calcChain xmlns="http://schemas.openxmlformats.org/spreadsheetml/2006/main">
  <c r="N164" i="22" l="1"/>
  <c r="N163" i="22"/>
  <c r="N162" i="22"/>
  <c r="N161" i="22"/>
  <c r="N160" i="22"/>
  <c r="N159" i="22"/>
  <c r="N158" i="22"/>
  <c r="N157" i="22"/>
  <c r="N156" i="22"/>
  <c r="N155" i="22"/>
  <c r="N154" i="22"/>
  <c r="N153" i="22"/>
  <c r="N152" i="22"/>
  <c r="N151" i="22"/>
  <c r="N150" i="22"/>
  <c r="N149" i="22"/>
  <c r="N148" i="22"/>
  <c r="N147" i="22"/>
  <c r="N146" i="22"/>
  <c r="N145" i="22"/>
  <c r="N144" i="22"/>
  <c r="N143" i="22"/>
  <c r="N142" i="22"/>
  <c r="N141" i="22"/>
  <c r="N140" i="22"/>
  <c r="N139" i="22"/>
  <c r="N138" i="22"/>
  <c r="N137" i="22"/>
  <c r="N136" i="22"/>
  <c r="N135" i="22"/>
  <c r="N134" i="22"/>
  <c r="N133" i="22"/>
  <c r="N132" i="22"/>
  <c r="N131" i="22"/>
  <c r="N130" i="22"/>
  <c r="N129" i="22"/>
  <c r="N128" i="22"/>
  <c r="N127" i="22"/>
  <c r="N126" i="22"/>
  <c r="N125" i="22"/>
  <c r="N124" i="22"/>
  <c r="N123" i="22"/>
  <c r="N122" i="22"/>
  <c r="N121" i="22"/>
  <c r="N120" i="22"/>
  <c r="N119" i="22"/>
  <c r="N118" i="22"/>
  <c r="N117" i="22"/>
  <c r="N116" i="22"/>
  <c r="N115" i="22"/>
  <c r="N114" i="22"/>
  <c r="N113" i="22"/>
  <c r="N112" i="22"/>
  <c r="N111" i="22"/>
  <c r="N110" i="22"/>
  <c r="N109" i="22"/>
  <c r="N108" i="22"/>
  <c r="N107" i="22"/>
  <c r="N106" i="22"/>
  <c r="N105" i="22"/>
  <c r="N104" i="22"/>
  <c r="N103" i="22"/>
  <c r="N102" i="22"/>
  <c r="N101" i="22"/>
  <c r="N100" i="22"/>
  <c r="N99" i="22"/>
  <c r="N98" i="22"/>
  <c r="N97" i="22"/>
  <c r="N96" i="22"/>
  <c r="N95" i="22"/>
  <c r="N94" i="22"/>
  <c r="N93" i="22"/>
  <c r="N92" i="22"/>
  <c r="N91" i="22"/>
  <c r="N90" i="22"/>
  <c r="N89" i="22"/>
  <c r="N88" i="22"/>
  <c r="N87" i="22"/>
  <c r="N86" i="22"/>
  <c r="N85" i="22"/>
  <c r="N84" i="22"/>
  <c r="N83" i="22"/>
  <c r="N82" i="22"/>
  <c r="N81" i="22"/>
  <c r="N80" i="22"/>
  <c r="N79" i="22"/>
  <c r="N78" i="22"/>
  <c r="N77" i="22"/>
  <c r="N76" i="22"/>
  <c r="N75" i="22"/>
  <c r="N74" i="22"/>
  <c r="N73" i="22"/>
  <c r="N72" i="22"/>
  <c r="N71" i="22"/>
  <c r="N7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O164" i="22"/>
  <c r="O160" i="22"/>
  <c r="O156" i="22"/>
  <c r="O152" i="22"/>
  <c r="O148" i="22"/>
  <c r="O144" i="22"/>
  <c r="O140" i="22"/>
  <c r="O136" i="22"/>
  <c r="O132" i="22"/>
  <c r="O128" i="22"/>
  <c r="O124" i="22"/>
  <c r="O120" i="22"/>
  <c r="O116" i="22"/>
  <c r="O112" i="22"/>
  <c r="O108" i="22"/>
  <c r="O104" i="22"/>
  <c r="O100" i="22"/>
  <c r="O96" i="22"/>
  <c r="O92" i="22"/>
  <c r="O88" i="22"/>
  <c r="O84" i="22"/>
  <c r="O80" i="22"/>
  <c r="O76" i="22"/>
  <c r="O72" i="22"/>
  <c r="O68" i="22"/>
  <c r="O64" i="22"/>
  <c r="O60" i="22"/>
  <c r="O56" i="22"/>
  <c r="O52" i="22"/>
  <c r="O9" i="22"/>
  <c r="O13" i="22"/>
  <c r="O17" i="22"/>
  <c r="O21" i="22"/>
  <c r="O50" i="22"/>
  <c r="O51" i="22"/>
  <c r="O53" i="22"/>
  <c r="O54" i="22"/>
  <c r="O55" i="22"/>
  <c r="O57" i="22"/>
  <c r="O58" i="22"/>
  <c r="O59" i="22"/>
  <c r="O61" i="22"/>
  <c r="O62" i="22"/>
  <c r="O63" i="22"/>
  <c r="O65" i="22"/>
  <c r="O66" i="22"/>
  <c r="O67" i="22"/>
  <c r="O69" i="22"/>
  <c r="O70" i="22"/>
  <c r="O71" i="22"/>
  <c r="O73" i="22"/>
  <c r="O74" i="22"/>
  <c r="O75" i="22"/>
  <c r="O77" i="22"/>
  <c r="O78" i="22"/>
  <c r="O79" i="22"/>
  <c r="O81" i="22"/>
  <c r="O82" i="22"/>
  <c r="O83" i="22"/>
  <c r="O86" i="22"/>
  <c r="O87" i="22"/>
  <c r="O90" i="22"/>
  <c r="O91" i="22"/>
  <c r="O94" i="22"/>
  <c r="O95" i="22"/>
  <c r="O98" i="22"/>
  <c r="O99" i="22"/>
  <c r="O102" i="22"/>
  <c r="O103" i="22"/>
  <c r="O106" i="22"/>
  <c r="O107" i="22"/>
  <c r="O110" i="22"/>
  <c r="O111" i="22"/>
  <c r="O113" i="22"/>
  <c r="O114" i="22"/>
  <c r="O115" i="22"/>
  <c r="O117" i="22"/>
  <c r="O118" i="22"/>
  <c r="O119" i="22"/>
  <c r="O121" i="22"/>
  <c r="O122" i="22"/>
  <c r="O123" i="22"/>
  <c r="O125" i="22"/>
  <c r="O126" i="22"/>
  <c r="O127" i="22"/>
  <c r="O129" i="22"/>
  <c r="O130" i="22"/>
  <c r="O131" i="22"/>
  <c r="O133" i="22"/>
  <c r="O134" i="22"/>
  <c r="O135" i="22"/>
  <c r="O137" i="22"/>
  <c r="O138" i="22"/>
  <c r="O139" i="22"/>
  <c r="O141" i="22"/>
  <c r="O142" i="22"/>
  <c r="O143" i="22"/>
  <c r="O145" i="22"/>
  <c r="O146" i="22"/>
  <c r="O147" i="22"/>
  <c r="O149" i="22"/>
  <c r="O150" i="22"/>
  <c r="O151" i="22"/>
  <c r="O153" i="22"/>
  <c r="O154" i="22"/>
  <c r="O155" i="22"/>
  <c r="O157" i="22"/>
  <c r="O158" i="22"/>
  <c r="O159" i="22"/>
  <c r="O161" i="22"/>
  <c r="O162" i="22"/>
  <c r="O163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0" i="22"/>
  <c r="K131" i="22"/>
  <c r="K132" i="22"/>
  <c r="K133" i="22"/>
  <c r="K134" i="22"/>
  <c r="K135" i="22"/>
  <c r="K136" i="22"/>
  <c r="K137" i="22"/>
  <c r="K138" i="22"/>
  <c r="K139" i="22"/>
  <c r="K140" i="22"/>
  <c r="K141" i="22"/>
  <c r="K142" i="22"/>
  <c r="K143" i="22"/>
  <c r="K144" i="22"/>
  <c r="K145" i="22"/>
  <c r="K146" i="22"/>
  <c r="K147" i="22"/>
  <c r="K148" i="22"/>
  <c r="K149" i="22"/>
  <c r="K150" i="22"/>
  <c r="K151" i="22"/>
  <c r="K152" i="22"/>
  <c r="K153" i="22"/>
  <c r="K154" i="22"/>
  <c r="K155" i="22"/>
  <c r="K156" i="22"/>
  <c r="K157" i="22"/>
  <c r="K158" i="22"/>
  <c r="K159" i="22"/>
  <c r="K160" i="22"/>
  <c r="K161" i="22"/>
  <c r="K162" i="22"/>
  <c r="K163" i="22"/>
  <c r="K164" i="22"/>
  <c r="K109" i="22"/>
  <c r="K108" i="22"/>
  <c r="K107" i="22"/>
  <c r="K106" i="22"/>
  <c r="K105" i="22"/>
  <c r="K104" i="22"/>
  <c r="K103" i="22"/>
  <c r="K102" i="22"/>
  <c r="K101" i="22"/>
  <c r="K100" i="22"/>
  <c r="K99" i="22"/>
  <c r="K98" i="22"/>
  <c r="K97" i="22"/>
  <c r="K96" i="22"/>
  <c r="K95" i="22"/>
  <c r="K94" i="22"/>
  <c r="K93" i="22"/>
  <c r="K92" i="22"/>
  <c r="K91" i="22"/>
  <c r="K90" i="22"/>
  <c r="K89" i="22"/>
  <c r="K88" i="22"/>
  <c r="K87" i="22"/>
  <c r="K86" i="22"/>
  <c r="K85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O22" i="22"/>
  <c r="K22" i="22"/>
  <c r="K21" i="22"/>
  <c r="O20" i="22"/>
  <c r="K20" i="22"/>
  <c r="O19" i="22"/>
  <c r="K19" i="22"/>
  <c r="O18" i="22"/>
  <c r="K18" i="22"/>
  <c r="K17" i="22"/>
  <c r="O16" i="22"/>
  <c r="K16" i="22"/>
  <c r="O15" i="22"/>
  <c r="K15" i="22"/>
  <c r="O14" i="22"/>
  <c r="K14" i="22"/>
  <c r="K13" i="22"/>
  <c r="O12" i="22"/>
  <c r="K12" i="22"/>
  <c r="O11" i="22"/>
  <c r="K11" i="22"/>
  <c r="O10" i="22"/>
  <c r="K10" i="22"/>
  <c r="K9" i="22"/>
  <c r="O8" i="22"/>
  <c r="K8" i="22"/>
  <c r="O7" i="22"/>
  <c r="N7" i="22"/>
  <c r="K7" i="22"/>
  <c r="O85" i="22" l="1"/>
  <c r="O89" i="22"/>
  <c r="O93" i="22"/>
  <c r="O97" i="22"/>
  <c r="O101" i="22"/>
  <c r="O105" i="22"/>
  <c r="O109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K49" i="22" l="1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23" i="22" l="1"/>
  <c r="K24" i="22"/>
  <c r="K25" i="22"/>
  <c r="K26" i="22"/>
  <c r="K27" i="22"/>
  <c r="K28" i="22"/>
  <c r="K29" i="22"/>
  <c r="K30" i="22"/>
  <c r="K31" i="22"/>
  <c r="L167" i="22" l="1"/>
  <c r="M167" i="22" l="1"/>
</calcChain>
</file>

<file path=xl/sharedStrings.xml><?xml version="1.0" encoding="utf-8"?>
<sst xmlns="http://schemas.openxmlformats.org/spreadsheetml/2006/main" count="532" uniqueCount="155">
  <si>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</si>
  <si>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</si>
  <si>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</si>
  <si>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</si>
  <si>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</si>
  <si>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</si>
  <si>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</si>
  <si>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</si>
  <si>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</si>
  <si>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</si>
  <si>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</si>
  <si>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</si>
  <si>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</si>
  <si>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MYCÍ PROSTŘEDEK NA PODLAHY - mazlavé mýdlo</t>
  </si>
  <si>
    <t>ks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</si>
  <si>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</si>
  <si>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pí Červenková, 377634870</t>
  </si>
  <si>
    <t>MYCÍ PROSTŘ. KUCHYNĚ</t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</si>
  <si>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</si>
  <si>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t>M1,Kollárova 19,Červenková</t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</si>
  <si>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</si>
  <si>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</si>
  <si>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</si>
  <si>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</si>
  <si>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</si>
  <si>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</si>
  <si>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</si>
  <si>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</si>
  <si>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</si>
  <si>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Vinylové rukavice - XL</t>
  </si>
  <si>
    <t>balení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</si>
  <si>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</si>
  <si>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</si>
  <si>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</si>
  <si>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</si>
  <si>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</si>
  <si>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</si>
  <si>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</si>
  <si>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</si>
  <si>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 xml:space="preserve">Mikrotenová taška </t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</si>
  <si>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</si>
  <si>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 xml:space="preserve">Hadr na podlahu  </t>
  </si>
  <si>
    <t>rozměr 52 x 90 cm , klasický tkaný (bílý),  - složení:  75% Bavlny, 25% Viskózy.</t>
  </si>
  <si>
    <t>Houba tvarovaná velká</t>
  </si>
  <si>
    <t>12 x 7 x 4,5 cm, na jedné straně abrazivní vrstva.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</si>
  <si>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</si>
  <si>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</si>
  <si>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Toaletní papír v roli</t>
  </si>
  <si>
    <t>ks 
(role)</t>
  </si>
  <si>
    <t>Role, toal. papír 1-vrstvý, min. 400 útržků.</t>
  </si>
  <si>
    <t>Role, toal. papír 3-vrstvý, 100% celuloza, min.150 útržků.</t>
  </si>
  <si>
    <t>MYCÍ PROSTŘEDEK NA PODLAHY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</si>
  <si>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</si>
  <si>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</si>
  <si>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</si>
  <si>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</si>
  <si>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</si>
  <si>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</si>
  <si>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</si>
  <si>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</si>
  <si>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</si>
  <si>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</si>
  <si>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</si>
  <si>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</si>
  <si>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</si>
  <si>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ČISTIČ ODPADŮ</t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</si>
  <si>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</si>
  <si>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</si>
  <si>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</si>
  <si>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 xml:space="preserve">Vosková emulze </t>
  </si>
  <si>
    <r>
      <t xml:space="preserve">Samoleštící rozleštitelná vosková emulze,  -  s protiskluzovou přísadou. Použití: leštění a konzervace nesavých podlahových krytin. </t>
    </r>
    <r>
      <rPr>
        <b/>
        <sz val="12"/>
        <rFont val="Calibri"/>
        <family val="2"/>
        <charset val="238"/>
      </rPr>
      <t>Náplň 0,5 - 0,7 l.</t>
    </r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</si>
  <si>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</si>
  <si>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</si>
  <si>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</si>
  <si>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</si>
  <si>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</si>
  <si>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</si>
  <si>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r>
      <t xml:space="preserve">63 x 74cm  - 60litrů. </t>
    </r>
    <r>
      <rPr>
        <b/>
        <sz val="12"/>
        <rFont val="Calibri"/>
        <family val="2"/>
        <charset val="238"/>
      </rPr>
      <t>Role 50 - 60 ks.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</si>
  <si>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</si>
  <si>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</si>
  <si>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>Násada na smeták</t>
  </si>
  <si>
    <t>s jemným závitem, plast, délka 130 cm.</t>
  </si>
  <si>
    <t>Koš odpadkový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</si>
  <si>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</si>
  <si>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z netkaného textilu  (vizkóza),  - rozměr  60 x 70  (oranžový).</t>
  </si>
  <si>
    <t xml:space="preserve">Prachovka </t>
  </si>
  <si>
    <t>40 x 40 cm, klasická utěrka švédská z mikrovlákna.</t>
  </si>
  <si>
    <t>Houbový hadřík</t>
  </si>
  <si>
    <t>18 x 16 cm, vysoce savý a trvanlivý.</t>
  </si>
  <si>
    <t>Stanková, 377634898</t>
  </si>
  <si>
    <t>VŠK Baarova 36</t>
  </si>
  <si>
    <t>Vostracká, 377634877</t>
  </si>
  <si>
    <t>VŠK Borská 53, Plzeň</t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</si>
  <si>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</si>
  <si>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t>DEZINFEKČNÍ PROSTŘ</t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</si>
  <si>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</si>
  <si>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</si>
  <si>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</si>
  <si>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</si>
  <si>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</si>
  <si>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</si>
  <si>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</si>
  <si>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</si>
  <si>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</si>
  <si>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t>MÝDLO  TUHÉ</t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</si>
  <si>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 : 15 - 20g.</t>
    </r>
  </si>
  <si>
    <t>KYSELINA SOLNÁ</t>
  </si>
  <si>
    <r>
      <t xml:space="preserve">Kyselina solná   30% syntetická technická, Použití k čištění, leptání, pájení a k dalším technickým účelům. Rozpouští kovy (i chromování), vodní kámen. </t>
    </r>
    <r>
      <rPr>
        <b/>
        <sz val="12"/>
        <rFont val="Calibri"/>
        <family val="2"/>
        <charset val="238"/>
      </rPr>
      <t>Obsah 1 - 1,5 kg nebo 1 - 1,5 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</si>
  <si>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</si>
  <si>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</si>
  <si>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Rukavice gumové - XL</t>
  </si>
  <si>
    <t xml:space="preserve">Vnitřní bavlněná vložka, velikost XL.  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</si>
  <si>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</si>
  <si>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</si>
  <si>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Smeták - dřevěný </t>
  </si>
  <si>
    <t>Smeták bez násady pro vnitřní použití , šíře 30 cm.</t>
  </si>
  <si>
    <t>Mgr. Bartoňová, 377634879</t>
  </si>
  <si>
    <t>Kolej-Bolevecká 30-32</t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</si>
  <si>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</si>
  <si>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</si>
  <si>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</si>
  <si>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</si>
  <si>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</si>
  <si>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</si>
  <si>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</si>
  <si>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</si>
  <si>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</si>
  <si>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</si>
  <si>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>rozměr 54 x 65 cm, klasický tkaný (bílý),  - složení:  75% Bavlny, 25% Viskózy.</t>
  </si>
  <si>
    <t>35 x 40 cm , flanelová, bílá.</t>
  </si>
  <si>
    <t>38 x 38 cm, viskozová, barevná.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</si>
  <si>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</si>
  <si>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</si>
  <si>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Klatovská 200, Plzeň</t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</si>
  <si>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</si>
  <si>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</si>
  <si>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VŠK Máchova 14,16</t>
  </si>
  <si>
    <t>Náhradní mopy na vytírání</t>
  </si>
  <si>
    <t>SPOKAR páskový velký, dlouhé třásně cca 23cm</t>
  </si>
  <si>
    <t>Polívková, 725549941</t>
  </si>
  <si>
    <t>samostatná faktura</t>
  </si>
  <si>
    <t>STROJNÍ MYTÍ - DO MYČEK NÁDOBÍ - sůl</t>
  </si>
  <si>
    <r>
      <t xml:space="preserve">Tabletovaná chemicky přečištěná sůl speciálně určená pro regeneraci změkčovačů vody u myček nádobí, konvektomatů nebo kávovarů. </t>
    </r>
    <r>
      <rPr>
        <b/>
        <sz val="12"/>
        <rFont val="Calibri"/>
        <family val="2"/>
        <charset val="238"/>
      </rPr>
      <t>Obsah 25 - 30kg</t>
    </r>
    <r>
      <rPr>
        <sz val="11"/>
        <rFont val="Calibri"/>
        <family val="2"/>
        <charset val="238"/>
      </rPr>
      <t xml:space="preserve">. </t>
    </r>
  </si>
  <si>
    <t>Priloha_c._1_Kupni_smlouvy_technicke_specifikace_CPHP-027-2016</t>
  </si>
  <si>
    <t xml:space="preserve">Fakturace </t>
  </si>
  <si>
    <t xml:space="preserve">Kontaktní osoba 
k převzetí zboží </t>
  </si>
  <si>
    <t xml:space="preserve">Maximální cena za jednotlivé položky 
v Kč BEZ DPH </t>
  </si>
  <si>
    <t xml:space="preserve">Místo dodání </t>
  </si>
  <si>
    <t xml:space="preserve">Popis </t>
  </si>
  <si>
    <t>Název</t>
  </si>
  <si>
    <t>Stanková,
377634898</t>
  </si>
  <si>
    <t>Polívková,
725549941</t>
  </si>
  <si>
    <t>Požadavek zadavatele: 
do sloupce označeného textem:</t>
  </si>
  <si>
    <t>Dodávky čisticích prostředků a hygienických potřeb - 027 - 2016 (ČPHP - 027- 2016)</t>
  </si>
  <si>
    <t>Dodavatel doplní do jednotlivých prázdných žlutě podbarvených buněk požadované hodnoty ("Obchodní názvy a typy" a "Nabídkové jednotkové ceny")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</si>
</sst>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9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9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9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9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textRotation="90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0" fontId="1" fillId="4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8" fillId="4" borderId="9" xfId="1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8" fillId="4" borderId="9" xfId="1" applyNumberFormat="1" applyFont="1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8" fillId="4" borderId="2" xfId="1" applyNumberFormat="1" applyFont="1" applyFill="1" applyBorder="1" applyAlignment="1" applyProtection="1">
      <alignment vertical="center" wrapText="1"/>
    </xf>
    <xf numFmtId="1" fontId="0" fillId="4" borderId="2" xfId="0" applyNumberFormat="1" applyFill="1" applyBorder="1" applyAlignment="1" applyProtection="1">
      <alignment horizontal="center" vertical="center" wrapText="1"/>
    </xf>
    <xf numFmtId="0" fontId="8" fillId="4" borderId="2" xfId="1" applyNumberFormat="1" applyFont="1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8" fillId="4" borderId="8" xfId="1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8" fillId="4" borderId="8" xfId="1" applyNumberFormat="1" applyFont="1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8" fillId="4" borderId="4" xfId="1" applyNumberFormat="1" applyFont="1" applyFill="1" applyBorder="1" applyAlignment="1" applyProtection="1">
      <alignment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8" fillId="4" borderId="4" xfId="1" applyNumberFormat="1" applyFont="1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Fill="1" applyAlignment="1" applyProtection="1"/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  <xf numFmtId="2" fontId="0" fillId="0" borderId="0" xfId="0" applyNumberForma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45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95250</xdr:colOff>
      <xdr:row>6</xdr:row>
      <xdr:rowOff>180975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195543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795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195543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795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195543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795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195543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795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195543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795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180975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195543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795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176894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51275" y="73342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1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179294</xdr:rowOff>
    </xdr:to>
    <xdr:pic>
      <xdr:nvPicPr>
        <xdr:cNvPr id="1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182879</xdr:rowOff>
    </xdr:to>
    <xdr:pic>
      <xdr:nvPicPr>
        <xdr:cNvPr id="1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1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1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1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1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1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2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741063</xdr:rowOff>
    </xdr:to>
    <xdr:pic>
      <xdr:nvPicPr>
        <xdr:cNvPr id="2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321902</xdr:rowOff>
    </xdr:to>
    <xdr:pic>
      <xdr:nvPicPr>
        <xdr:cNvPr id="2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741063</xdr:rowOff>
    </xdr:to>
    <xdr:pic>
      <xdr:nvPicPr>
        <xdr:cNvPr id="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321902</xdr:rowOff>
    </xdr:to>
    <xdr:pic>
      <xdr:nvPicPr>
        <xdr:cNvPr id="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6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7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321902</xdr:rowOff>
    </xdr:to>
    <xdr:pic>
      <xdr:nvPicPr>
        <xdr:cNvPr id="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741063</xdr:rowOff>
    </xdr:to>
    <xdr:pic>
      <xdr:nvPicPr>
        <xdr:cNvPr id="28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8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8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321902</xdr:rowOff>
    </xdr:to>
    <xdr:pic>
      <xdr:nvPicPr>
        <xdr:cNvPr id="29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9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321902</xdr:rowOff>
    </xdr:to>
    <xdr:pic>
      <xdr:nvPicPr>
        <xdr:cNvPr id="2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2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741063</xdr:rowOff>
    </xdr:to>
    <xdr:pic>
      <xdr:nvPicPr>
        <xdr:cNvPr id="3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3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3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3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3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741063</xdr:rowOff>
    </xdr:to>
    <xdr:pic>
      <xdr:nvPicPr>
        <xdr:cNvPr id="32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32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32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321902</xdr:rowOff>
    </xdr:to>
    <xdr:pic>
      <xdr:nvPicPr>
        <xdr:cNvPr id="3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182880</xdr:rowOff>
    </xdr:to>
    <xdr:pic>
      <xdr:nvPicPr>
        <xdr:cNvPr id="3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741063</xdr:rowOff>
    </xdr:to>
    <xdr:pic>
      <xdr:nvPicPr>
        <xdr:cNvPr id="3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335904</xdr:rowOff>
    </xdr:to>
    <xdr:pic>
      <xdr:nvPicPr>
        <xdr:cNvPr id="3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3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321902</xdr:rowOff>
    </xdr:to>
    <xdr:pic>
      <xdr:nvPicPr>
        <xdr:cNvPr id="3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195943</xdr:rowOff>
    </xdr:to>
    <xdr:pic>
      <xdr:nvPicPr>
        <xdr:cNvPr id="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337248</xdr:rowOff>
    </xdr:to>
    <xdr:pic>
      <xdr:nvPicPr>
        <xdr:cNvPr id="3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338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371815</xdr:rowOff>
    </xdr:to>
    <xdr:pic>
      <xdr:nvPicPr>
        <xdr:cNvPr id="3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3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3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3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95250</xdr:colOff>
      <xdr:row>84</xdr:row>
      <xdr:rowOff>180975</xdr:rowOff>
    </xdr:to>
    <xdr:pic>
      <xdr:nvPicPr>
        <xdr:cNvPr id="4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92</xdr:row>
      <xdr:rowOff>245714</xdr:rowOff>
    </xdr:to>
    <xdr:pic>
      <xdr:nvPicPr>
        <xdr:cNvPr id="4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165543</xdr:rowOff>
    </xdr:to>
    <xdr:pic>
      <xdr:nvPicPr>
        <xdr:cNvPr id="4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49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92</xdr:row>
      <xdr:rowOff>245714</xdr:rowOff>
    </xdr:to>
    <xdr:pic>
      <xdr:nvPicPr>
        <xdr:cNvPr id="4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165543</xdr:rowOff>
    </xdr:to>
    <xdr:pic>
      <xdr:nvPicPr>
        <xdr:cNvPr id="4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49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165543</xdr:rowOff>
    </xdr:to>
    <xdr:pic>
      <xdr:nvPicPr>
        <xdr:cNvPr id="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49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92</xdr:row>
      <xdr:rowOff>245714</xdr:rowOff>
    </xdr:to>
    <xdr:pic>
      <xdr:nvPicPr>
        <xdr:cNvPr id="4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165543</xdr:rowOff>
    </xdr:to>
    <xdr:pic>
      <xdr:nvPicPr>
        <xdr:cNvPr id="4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49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165543</xdr:rowOff>
    </xdr:to>
    <xdr:pic>
      <xdr:nvPicPr>
        <xdr:cNvPr id="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49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92</xdr:row>
      <xdr:rowOff>245714</xdr:rowOff>
    </xdr:to>
    <xdr:pic>
      <xdr:nvPicPr>
        <xdr:cNvPr id="4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4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92</xdr:row>
      <xdr:rowOff>245714</xdr:rowOff>
    </xdr:to>
    <xdr:pic>
      <xdr:nvPicPr>
        <xdr:cNvPr id="5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5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5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165543</xdr:rowOff>
    </xdr:to>
    <xdr:pic>
      <xdr:nvPicPr>
        <xdr:cNvPr id="5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49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84</xdr:row>
      <xdr:rowOff>180975</xdr:rowOff>
    </xdr:to>
    <xdr:pic>
      <xdr:nvPicPr>
        <xdr:cNvPr id="5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92</xdr:row>
      <xdr:rowOff>245714</xdr:rowOff>
    </xdr:to>
    <xdr:pic>
      <xdr:nvPicPr>
        <xdr:cNvPr id="5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175068</xdr:rowOff>
    </xdr:to>
    <xdr:pic>
      <xdr:nvPicPr>
        <xdr:cNvPr id="5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5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5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89</xdr:row>
      <xdr:rowOff>165543</xdr:rowOff>
    </xdr:to>
    <xdr:pic>
      <xdr:nvPicPr>
        <xdr:cNvPr id="5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49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5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17268</xdr:rowOff>
    </xdr:to>
    <xdr:pic>
      <xdr:nvPicPr>
        <xdr:cNvPr id="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90</xdr:row>
      <xdr:rowOff>297466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568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190348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99475" y="32766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179294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182879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109</xdr:row>
      <xdr:rowOff>182880</xdr:rowOff>
    </xdr:to>
    <xdr:pic>
      <xdr:nvPicPr>
        <xdr:cNvPr id="5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5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5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5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5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722115</xdr:rowOff>
    </xdr:to>
    <xdr:pic>
      <xdr:nvPicPr>
        <xdr:cNvPr id="5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5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277893</xdr:rowOff>
    </xdr:to>
    <xdr:pic>
      <xdr:nvPicPr>
        <xdr:cNvPr id="6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722115</xdr:rowOff>
    </xdr:to>
    <xdr:pic>
      <xdr:nvPicPr>
        <xdr:cNvPr id="6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277893</xdr:rowOff>
    </xdr:to>
    <xdr:pic>
      <xdr:nvPicPr>
        <xdr:cNvPr id="6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2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277893</xdr:rowOff>
    </xdr:to>
    <xdr:pic>
      <xdr:nvPicPr>
        <xdr:cNvPr id="6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722115</xdr:rowOff>
    </xdr:to>
    <xdr:pic>
      <xdr:nvPicPr>
        <xdr:cNvPr id="6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277893</xdr:rowOff>
    </xdr:to>
    <xdr:pic>
      <xdr:nvPicPr>
        <xdr:cNvPr id="6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4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277893</xdr:rowOff>
    </xdr:to>
    <xdr:pic>
      <xdr:nvPicPr>
        <xdr:cNvPr id="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722115</xdr:rowOff>
    </xdr:to>
    <xdr:pic>
      <xdr:nvPicPr>
        <xdr:cNvPr id="6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722115</xdr:rowOff>
    </xdr:to>
    <xdr:pic>
      <xdr:nvPicPr>
        <xdr:cNvPr id="6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277893</xdr:rowOff>
    </xdr:to>
    <xdr:pic>
      <xdr:nvPicPr>
        <xdr:cNvPr id="6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182880</xdr:rowOff>
    </xdr:to>
    <xdr:pic>
      <xdr:nvPicPr>
        <xdr:cNvPr id="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722115</xdr:rowOff>
    </xdr:to>
    <xdr:pic>
      <xdr:nvPicPr>
        <xdr:cNvPr id="6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291895</xdr:rowOff>
    </xdr:to>
    <xdr:pic>
      <xdr:nvPicPr>
        <xdr:cNvPr id="6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6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277893</xdr:rowOff>
    </xdr:to>
    <xdr:pic>
      <xdr:nvPicPr>
        <xdr:cNvPr id="7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195943</xdr:rowOff>
    </xdr:to>
    <xdr:pic>
      <xdr:nvPicPr>
        <xdr:cNvPr id="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111</xdr:row>
      <xdr:rowOff>293239</xdr:rowOff>
    </xdr:to>
    <xdr:pic>
      <xdr:nvPicPr>
        <xdr:cNvPr id="7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338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109</xdr:row>
      <xdr:rowOff>372833</xdr:rowOff>
    </xdr:to>
    <xdr:pic>
      <xdr:nvPicPr>
        <xdr:cNvPr id="7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7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7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179294</xdr:rowOff>
    </xdr:to>
    <xdr:pic>
      <xdr:nvPicPr>
        <xdr:cNvPr id="7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182879</xdr:rowOff>
    </xdr:to>
    <xdr:pic>
      <xdr:nvPicPr>
        <xdr:cNvPr id="7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7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7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7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137</xdr:row>
      <xdr:rowOff>182880</xdr:rowOff>
    </xdr:to>
    <xdr:pic>
      <xdr:nvPicPr>
        <xdr:cNvPr id="7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7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7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7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7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779574</xdr:rowOff>
    </xdr:to>
    <xdr:pic>
      <xdr:nvPicPr>
        <xdr:cNvPr id="7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7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7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335352</xdr:rowOff>
    </xdr:to>
    <xdr:pic>
      <xdr:nvPicPr>
        <xdr:cNvPr id="7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7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7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7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779574</xdr:rowOff>
    </xdr:to>
    <xdr:pic>
      <xdr:nvPicPr>
        <xdr:cNvPr id="7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7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7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335352</xdr:rowOff>
    </xdr:to>
    <xdr:pic>
      <xdr:nvPicPr>
        <xdr:cNvPr id="7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79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79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335352</xdr:rowOff>
    </xdr:to>
    <xdr:pic>
      <xdr:nvPicPr>
        <xdr:cNvPr id="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779574</xdr:rowOff>
    </xdr:to>
    <xdr:pic>
      <xdr:nvPicPr>
        <xdr:cNvPr id="8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335352</xdr:rowOff>
    </xdr:to>
    <xdr:pic>
      <xdr:nvPicPr>
        <xdr:cNvPr id="8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1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335352</xdr:rowOff>
    </xdr:to>
    <xdr:pic>
      <xdr:nvPicPr>
        <xdr:cNvPr id="8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779574</xdr:rowOff>
    </xdr:to>
    <xdr:pic>
      <xdr:nvPicPr>
        <xdr:cNvPr id="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779574</xdr:rowOff>
    </xdr:to>
    <xdr:pic>
      <xdr:nvPicPr>
        <xdr:cNvPr id="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335352</xdr:rowOff>
    </xdr:to>
    <xdr:pic>
      <xdr:nvPicPr>
        <xdr:cNvPr id="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182880</xdr:rowOff>
    </xdr:to>
    <xdr:pic>
      <xdr:nvPicPr>
        <xdr:cNvPr id="8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779574</xdr:rowOff>
    </xdr:to>
    <xdr:pic>
      <xdr:nvPicPr>
        <xdr:cNvPr id="8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349354</xdr:rowOff>
    </xdr:to>
    <xdr:pic>
      <xdr:nvPicPr>
        <xdr:cNvPr id="8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335352</xdr:rowOff>
    </xdr:to>
    <xdr:pic>
      <xdr:nvPicPr>
        <xdr:cNvPr id="8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8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8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195943</xdr:rowOff>
    </xdr:to>
    <xdr:pic>
      <xdr:nvPicPr>
        <xdr:cNvPr id="8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139</xdr:row>
      <xdr:rowOff>350698</xdr:rowOff>
    </xdr:to>
    <xdr:pic>
      <xdr:nvPicPr>
        <xdr:cNvPr id="8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338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137</xdr:row>
      <xdr:rowOff>372833</xdr:rowOff>
    </xdr:to>
    <xdr:pic>
      <xdr:nvPicPr>
        <xdr:cNvPr id="8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179294</xdr:rowOff>
    </xdr:to>
    <xdr:pic>
      <xdr:nvPicPr>
        <xdr:cNvPr id="8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182879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182880</xdr:rowOff>
    </xdr:to>
    <xdr:pic>
      <xdr:nvPicPr>
        <xdr:cNvPr id="9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168281</xdr:rowOff>
    </xdr:to>
    <xdr:pic>
      <xdr:nvPicPr>
        <xdr:cNvPr id="9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168281</xdr:rowOff>
    </xdr:to>
    <xdr:pic>
      <xdr:nvPicPr>
        <xdr:cNvPr id="9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7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7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168281</xdr:rowOff>
    </xdr:to>
    <xdr:pic>
      <xdr:nvPicPr>
        <xdr:cNvPr id="9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168281</xdr:rowOff>
    </xdr:to>
    <xdr:pic>
      <xdr:nvPicPr>
        <xdr:cNvPr id="9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9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168281</xdr:rowOff>
    </xdr:to>
    <xdr:pic>
      <xdr:nvPicPr>
        <xdr:cNvPr id="9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9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9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9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10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10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1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10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10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10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168281</xdr:rowOff>
    </xdr:to>
    <xdr:pic>
      <xdr:nvPicPr>
        <xdr:cNvPr id="10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1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1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182880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182283</xdr:rowOff>
    </xdr:to>
    <xdr:pic>
      <xdr:nvPicPr>
        <xdr:cNvPr id="10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2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10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168281</xdr:rowOff>
    </xdr:to>
    <xdr:pic>
      <xdr:nvPicPr>
        <xdr:cNvPr id="10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580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10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10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195943</xdr:rowOff>
    </xdr:to>
    <xdr:pic>
      <xdr:nvPicPr>
        <xdr:cNvPr id="10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51</xdr:row>
      <xdr:rowOff>183627</xdr:rowOff>
    </xdr:to>
    <xdr:pic>
      <xdr:nvPicPr>
        <xdr:cNvPr id="10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57338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49</xdr:row>
      <xdr:rowOff>374514</xdr:rowOff>
    </xdr:to>
    <xdr:pic>
      <xdr:nvPicPr>
        <xdr:cNvPr id="10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242000" y="3552825"/>
          <a:ext cx="190500" cy="3728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0"/>
  <sheetViews>
    <sheetView showGridLines="0" tabSelected="1" zoomScaleNormal="100" workbookViewId="0">
      <selection activeCell="M7" activeCellId="1" sqref="G7:G164 M7:M164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60" customWidth="1"/>
    <col min="5" max="5" width="9" style="61" customWidth="1"/>
    <col min="6" max="6" width="58.109375" style="2" customWidth="1"/>
    <col min="7" max="7" width="33.6640625" style="2" customWidth="1"/>
    <col min="8" max="8" width="13.44140625" style="2" customWidth="1"/>
    <col min="9" max="9" width="18.5546875" style="1" customWidth="1"/>
    <col min="10" max="10" width="22.109375" style="2" customWidth="1"/>
    <col min="11" max="11" width="22.109375" style="2" hidden="1" customWidth="1"/>
    <col min="12" max="12" width="20.88671875" style="1" customWidth="1"/>
    <col min="13" max="13" width="19.5546875" style="1" customWidth="1"/>
    <col min="14" max="14" width="21" style="1" customWidth="1"/>
    <col min="15" max="15" width="22.44140625" style="1" customWidth="1"/>
    <col min="16" max="16384" width="8.88671875" style="1"/>
  </cols>
  <sheetData>
    <row r="1" spans="2:16" ht="18" customHeight="1" x14ac:dyDescent="0.3">
      <c r="B1" s="36" t="s">
        <v>153</v>
      </c>
      <c r="C1" s="36"/>
      <c r="D1" s="36"/>
      <c r="E1" s="36"/>
      <c r="F1" s="36"/>
      <c r="H1" s="1"/>
      <c r="M1" s="57" t="s">
        <v>143</v>
      </c>
      <c r="N1" s="57"/>
      <c r="O1" s="57"/>
    </row>
    <row r="2" spans="2:16" ht="18.75" customHeight="1" x14ac:dyDescent="0.3">
      <c r="C2" s="11"/>
      <c r="D2" s="37"/>
      <c r="E2" s="38"/>
      <c r="G2" s="1"/>
      <c r="H2" s="1"/>
      <c r="M2" s="58"/>
      <c r="N2" s="58"/>
    </row>
    <row r="3" spans="2:16" ht="19.95" customHeight="1" x14ac:dyDescent="0.3">
      <c r="B3" s="39"/>
      <c r="C3" s="40" t="s">
        <v>152</v>
      </c>
      <c r="D3" s="41" t="s">
        <v>11</v>
      </c>
      <c r="E3" s="42"/>
      <c r="F3" s="46" t="s">
        <v>154</v>
      </c>
      <c r="G3" s="47"/>
      <c r="H3" s="47"/>
      <c r="I3" s="47"/>
      <c r="J3" s="47"/>
      <c r="K3" s="59"/>
      <c r="L3" s="59"/>
      <c r="M3" s="58"/>
      <c r="N3" s="58"/>
    </row>
    <row r="4" spans="2:16" ht="19.95" customHeight="1" thickBot="1" x14ac:dyDescent="0.35">
      <c r="B4" s="39"/>
      <c r="C4" s="40"/>
      <c r="D4" s="43"/>
      <c r="E4" s="44"/>
      <c r="F4" s="46"/>
      <c r="G4" s="47"/>
      <c r="H4" s="47"/>
      <c r="I4" s="47"/>
      <c r="J4" s="47"/>
      <c r="L4" s="2"/>
      <c r="M4" s="58"/>
      <c r="N4" s="58"/>
    </row>
    <row r="5" spans="2:16" ht="34.200000000000003" customHeight="1" thickBot="1" x14ac:dyDescent="0.35">
      <c r="G5" s="16" t="s">
        <v>11</v>
      </c>
      <c r="K5" s="3"/>
      <c r="M5" s="16" t="s">
        <v>11</v>
      </c>
    </row>
    <row r="6" spans="2:16" s="12" customFormat="1" ht="73.2" thickTop="1" thickBot="1" x14ac:dyDescent="0.35">
      <c r="B6" s="45" t="s">
        <v>1</v>
      </c>
      <c r="C6" s="17" t="s">
        <v>149</v>
      </c>
      <c r="D6" s="17" t="s">
        <v>0</v>
      </c>
      <c r="E6" s="17" t="s">
        <v>6</v>
      </c>
      <c r="F6" s="17" t="s">
        <v>148</v>
      </c>
      <c r="G6" s="23" t="s">
        <v>2</v>
      </c>
      <c r="H6" s="17" t="s">
        <v>144</v>
      </c>
      <c r="I6" s="24" t="s">
        <v>145</v>
      </c>
      <c r="J6" s="17" t="s">
        <v>147</v>
      </c>
      <c r="K6" s="17" t="s">
        <v>146</v>
      </c>
      <c r="L6" s="17" t="s">
        <v>7</v>
      </c>
      <c r="M6" s="25" t="s">
        <v>8</v>
      </c>
      <c r="N6" s="24" t="s">
        <v>9</v>
      </c>
      <c r="O6" s="48" t="s">
        <v>10</v>
      </c>
    </row>
    <row r="7" spans="2:16" ht="62.25" customHeight="1" thickTop="1" x14ac:dyDescent="0.3">
      <c r="B7" s="62">
        <v>1</v>
      </c>
      <c r="C7" s="63" t="s">
        <v>13</v>
      </c>
      <c r="D7" s="64">
        <v>10</v>
      </c>
      <c r="E7" s="65" t="s">
        <v>14</v>
      </c>
      <c r="F7" s="63" t="s">
        <v>15</v>
      </c>
      <c r="G7" s="19"/>
      <c r="H7" s="66" t="s">
        <v>140</v>
      </c>
      <c r="I7" s="66" t="s">
        <v>16</v>
      </c>
      <c r="J7" s="66" t="s">
        <v>19</v>
      </c>
      <c r="K7" s="53">
        <f>D7*L7</f>
        <v>1850</v>
      </c>
      <c r="L7" s="53">
        <v>185</v>
      </c>
      <c r="M7" s="20"/>
      <c r="N7" s="14">
        <f>D7*M7</f>
        <v>0</v>
      </c>
      <c r="O7" s="49" t="str">
        <f t="shared" ref="O7:O22" si="0">IF(ISNUMBER(M7), IF(M7&gt;L7,"NEVYHOVUJE","VYHOVUJE")," ")</f>
        <v xml:space="preserve"> </v>
      </c>
      <c r="P7" s="67"/>
    </row>
    <row r="8" spans="2:16" ht="62.25" customHeight="1" x14ac:dyDescent="0.3">
      <c r="B8" s="68">
        <v>2</v>
      </c>
      <c r="C8" s="69" t="s">
        <v>17</v>
      </c>
      <c r="D8" s="70">
        <v>6</v>
      </c>
      <c r="E8" s="71" t="s">
        <v>14</v>
      </c>
      <c r="F8" s="69" t="s">
        <v>18</v>
      </c>
      <c r="G8" s="18"/>
      <c r="H8" s="72"/>
      <c r="I8" s="72"/>
      <c r="J8" s="72" t="s">
        <v>19</v>
      </c>
      <c r="K8" s="54">
        <f>D8*L8</f>
        <v>840</v>
      </c>
      <c r="L8" s="54">
        <v>140</v>
      </c>
      <c r="M8" s="13"/>
      <c r="N8" s="15">
        <f>D8*M8</f>
        <v>0</v>
      </c>
      <c r="O8" s="50" t="str">
        <f t="shared" si="0"/>
        <v xml:space="preserve"> </v>
      </c>
      <c r="P8" s="67"/>
    </row>
    <row r="9" spans="2:16" ht="47.4" customHeight="1" x14ac:dyDescent="0.3">
      <c r="B9" s="68">
        <v>3</v>
      </c>
      <c r="C9" s="69" t="s">
        <v>20</v>
      </c>
      <c r="D9" s="70">
        <v>4</v>
      </c>
      <c r="E9" s="71" t="s">
        <v>14</v>
      </c>
      <c r="F9" s="69" t="s">
        <v>21</v>
      </c>
      <c r="G9" s="18"/>
      <c r="H9" s="72"/>
      <c r="I9" s="72"/>
      <c r="J9" s="72" t="s">
        <v>19</v>
      </c>
      <c r="K9" s="54">
        <f>D9*L9</f>
        <v>124</v>
      </c>
      <c r="L9" s="54">
        <v>31</v>
      </c>
      <c r="M9" s="13"/>
      <c r="N9" s="15">
        <f>D9*M9</f>
        <v>0</v>
      </c>
      <c r="O9" s="50" t="str">
        <f t="shared" si="0"/>
        <v xml:space="preserve"> </v>
      </c>
      <c r="P9" s="67"/>
    </row>
    <row r="10" spans="2:16" ht="40.200000000000003" customHeight="1" x14ac:dyDescent="0.3">
      <c r="B10" s="68">
        <v>4</v>
      </c>
      <c r="C10" s="69" t="s">
        <v>22</v>
      </c>
      <c r="D10" s="70">
        <v>6</v>
      </c>
      <c r="E10" s="71" t="s">
        <v>14</v>
      </c>
      <c r="F10" s="69" t="s">
        <v>23</v>
      </c>
      <c r="G10" s="18"/>
      <c r="H10" s="72"/>
      <c r="I10" s="72"/>
      <c r="J10" s="72" t="s">
        <v>19</v>
      </c>
      <c r="K10" s="54">
        <f>D10*L10</f>
        <v>120</v>
      </c>
      <c r="L10" s="54">
        <v>20</v>
      </c>
      <c r="M10" s="13"/>
      <c r="N10" s="15">
        <f>D10*M10</f>
        <v>0</v>
      </c>
      <c r="O10" s="50" t="str">
        <f t="shared" si="0"/>
        <v xml:space="preserve"> </v>
      </c>
      <c r="P10" s="67"/>
    </row>
    <row r="11" spans="2:16" ht="62.25" customHeight="1" x14ac:dyDescent="0.3">
      <c r="B11" s="68">
        <v>5</v>
      </c>
      <c r="C11" s="69" t="s">
        <v>141</v>
      </c>
      <c r="D11" s="70">
        <v>4</v>
      </c>
      <c r="E11" s="71" t="s">
        <v>14</v>
      </c>
      <c r="F11" s="69" t="s">
        <v>142</v>
      </c>
      <c r="G11" s="18"/>
      <c r="H11" s="72"/>
      <c r="I11" s="72"/>
      <c r="J11" s="72"/>
      <c r="K11" s="54">
        <f>D11*L11</f>
        <v>1260</v>
      </c>
      <c r="L11" s="54">
        <v>315</v>
      </c>
      <c r="M11" s="13"/>
      <c r="N11" s="15">
        <f>D11*M11</f>
        <v>0</v>
      </c>
      <c r="O11" s="50" t="str">
        <f t="shared" si="0"/>
        <v xml:space="preserve"> </v>
      </c>
      <c r="P11" s="67"/>
    </row>
    <row r="12" spans="2:16" ht="62.25" customHeight="1" x14ac:dyDescent="0.3">
      <c r="B12" s="68">
        <v>6</v>
      </c>
      <c r="C12" s="69" t="s">
        <v>24</v>
      </c>
      <c r="D12" s="70">
        <v>25</v>
      </c>
      <c r="E12" s="71" t="s">
        <v>14</v>
      </c>
      <c r="F12" s="69" t="s">
        <v>25</v>
      </c>
      <c r="G12" s="18"/>
      <c r="H12" s="72"/>
      <c r="I12" s="72"/>
      <c r="J12" s="72" t="s">
        <v>19</v>
      </c>
      <c r="K12" s="54">
        <f>D12*L12</f>
        <v>1200</v>
      </c>
      <c r="L12" s="54">
        <v>48</v>
      </c>
      <c r="M12" s="13"/>
      <c r="N12" s="15">
        <f>D12*M12</f>
        <v>0</v>
      </c>
      <c r="O12" s="50" t="str">
        <f t="shared" si="0"/>
        <v xml:space="preserve"> </v>
      </c>
      <c r="P12" s="67"/>
    </row>
    <row r="13" spans="2:16" ht="54" customHeight="1" x14ac:dyDescent="0.3">
      <c r="B13" s="68">
        <v>7</v>
      </c>
      <c r="C13" s="69" t="s">
        <v>24</v>
      </c>
      <c r="D13" s="70">
        <v>25</v>
      </c>
      <c r="E13" s="71" t="s">
        <v>14</v>
      </c>
      <c r="F13" s="69" t="s">
        <v>26</v>
      </c>
      <c r="G13" s="18"/>
      <c r="H13" s="72"/>
      <c r="I13" s="72"/>
      <c r="J13" s="72" t="s">
        <v>19</v>
      </c>
      <c r="K13" s="54">
        <f>D13*L13</f>
        <v>1850</v>
      </c>
      <c r="L13" s="54">
        <v>74</v>
      </c>
      <c r="M13" s="13"/>
      <c r="N13" s="15">
        <f>D13*M13</f>
        <v>0</v>
      </c>
      <c r="O13" s="50" t="str">
        <f t="shared" si="0"/>
        <v xml:space="preserve"> </v>
      </c>
      <c r="P13" s="67"/>
    </row>
    <row r="14" spans="2:16" ht="49.8" customHeight="1" x14ac:dyDescent="0.3">
      <c r="B14" s="68">
        <v>8</v>
      </c>
      <c r="C14" s="69" t="s">
        <v>27</v>
      </c>
      <c r="D14" s="70">
        <v>25</v>
      </c>
      <c r="E14" s="71" t="s">
        <v>14</v>
      </c>
      <c r="F14" s="69" t="s">
        <v>28</v>
      </c>
      <c r="G14" s="18"/>
      <c r="H14" s="72"/>
      <c r="I14" s="72"/>
      <c r="J14" s="72" t="s">
        <v>19</v>
      </c>
      <c r="K14" s="54">
        <f>D14*L14</f>
        <v>2675</v>
      </c>
      <c r="L14" s="54">
        <v>107</v>
      </c>
      <c r="M14" s="13"/>
      <c r="N14" s="15">
        <f>D14*M14</f>
        <v>0</v>
      </c>
      <c r="O14" s="50" t="str">
        <f t="shared" si="0"/>
        <v xml:space="preserve"> </v>
      </c>
      <c r="P14" s="67"/>
    </row>
    <row r="15" spans="2:16" ht="39" customHeight="1" x14ac:dyDescent="0.3">
      <c r="B15" s="68">
        <v>9</v>
      </c>
      <c r="C15" s="69" t="s">
        <v>29</v>
      </c>
      <c r="D15" s="70">
        <v>2</v>
      </c>
      <c r="E15" s="71" t="s">
        <v>30</v>
      </c>
      <c r="F15" s="69" t="s">
        <v>31</v>
      </c>
      <c r="G15" s="18"/>
      <c r="H15" s="72"/>
      <c r="I15" s="72"/>
      <c r="J15" s="72"/>
      <c r="K15" s="54">
        <f>D15*L15</f>
        <v>140</v>
      </c>
      <c r="L15" s="54">
        <v>70</v>
      </c>
      <c r="M15" s="13"/>
      <c r="N15" s="15">
        <f>D15*M15</f>
        <v>0</v>
      </c>
      <c r="O15" s="50" t="str">
        <f t="shared" si="0"/>
        <v xml:space="preserve"> </v>
      </c>
      <c r="P15" s="67"/>
    </row>
    <row r="16" spans="2:16" ht="46.8" customHeight="1" x14ac:dyDescent="0.3">
      <c r="B16" s="68">
        <v>10</v>
      </c>
      <c r="C16" s="69" t="s">
        <v>32</v>
      </c>
      <c r="D16" s="70">
        <v>40</v>
      </c>
      <c r="E16" s="71" t="s">
        <v>33</v>
      </c>
      <c r="F16" s="69" t="s">
        <v>34</v>
      </c>
      <c r="G16" s="18"/>
      <c r="H16" s="72"/>
      <c r="I16" s="72"/>
      <c r="J16" s="72" t="s">
        <v>19</v>
      </c>
      <c r="K16" s="54">
        <f>D16*L16</f>
        <v>1000</v>
      </c>
      <c r="L16" s="54">
        <v>25</v>
      </c>
      <c r="M16" s="13"/>
      <c r="N16" s="15">
        <f>D16*M16</f>
        <v>0</v>
      </c>
      <c r="O16" s="50" t="str">
        <f t="shared" si="0"/>
        <v xml:space="preserve"> </v>
      </c>
      <c r="P16" s="67"/>
    </row>
    <row r="17" spans="2:16" ht="47.4" customHeight="1" x14ac:dyDescent="0.3">
      <c r="B17" s="68">
        <v>11</v>
      </c>
      <c r="C17" s="69" t="s">
        <v>35</v>
      </c>
      <c r="D17" s="70">
        <v>40</v>
      </c>
      <c r="E17" s="71" t="s">
        <v>33</v>
      </c>
      <c r="F17" s="69" t="s">
        <v>36</v>
      </c>
      <c r="G17" s="18"/>
      <c r="H17" s="72"/>
      <c r="I17" s="72"/>
      <c r="J17" s="72" t="s">
        <v>19</v>
      </c>
      <c r="K17" s="54">
        <f>D17*L17</f>
        <v>1000</v>
      </c>
      <c r="L17" s="54">
        <v>25</v>
      </c>
      <c r="M17" s="13"/>
      <c r="N17" s="15">
        <f>D17*M17</f>
        <v>0</v>
      </c>
      <c r="O17" s="50" t="str">
        <f t="shared" si="0"/>
        <v xml:space="preserve"> </v>
      </c>
      <c r="P17" s="67"/>
    </row>
    <row r="18" spans="2:16" ht="34.799999999999997" customHeight="1" x14ac:dyDescent="0.3">
      <c r="B18" s="68">
        <v>12</v>
      </c>
      <c r="C18" s="69" t="s">
        <v>37</v>
      </c>
      <c r="D18" s="70">
        <v>5</v>
      </c>
      <c r="E18" s="71" t="s">
        <v>30</v>
      </c>
      <c r="F18" s="69" t="s">
        <v>38</v>
      </c>
      <c r="G18" s="18"/>
      <c r="H18" s="72"/>
      <c r="I18" s="72"/>
      <c r="J18" s="72" t="s">
        <v>19</v>
      </c>
      <c r="K18" s="54">
        <f>D18*L18</f>
        <v>345</v>
      </c>
      <c r="L18" s="54">
        <v>69</v>
      </c>
      <c r="M18" s="13"/>
      <c r="N18" s="15">
        <f>D18*M18</f>
        <v>0</v>
      </c>
      <c r="O18" s="50" t="str">
        <f t="shared" si="0"/>
        <v xml:space="preserve"> </v>
      </c>
      <c r="P18" s="67"/>
    </row>
    <row r="19" spans="2:16" ht="37.799999999999997" customHeight="1" x14ac:dyDescent="0.3">
      <c r="B19" s="68">
        <v>13</v>
      </c>
      <c r="C19" s="69" t="s">
        <v>39</v>
      </c>
      <c r="D19" s="70">
        <v>5</v>
      </c>
      <c r="E19" s="71" t="s">
        <v>30</v>
      </c>
      <c r="F19" s="69" t="s">
        <v>40</v>
      </c>
      <c r="G19" s="18"/>
      <c r="H19" s="72"/>
      <c r="I19" s="72"/>
      <c r="J19" s="72" t="s">
        <v>19</v>
      </c>
      <c r="K19" s="54">
        <f>D19*L19</f>
        <v>82.5</v>
      </c>
      <c r="L19" s="54">
        <v>16.5</v>
      </c>
      <c r="M19" s="13"/>
      <c r="N19" s="15">
        <f>D19*M19</f>
        <v>0</v>
      </c>
      <c r="O19" s="50" t="str">
        <f t="shared" si="0"/>
        <v xml:space="preserve"> </v>
      </c>
      <c r="P19" s="67"/>
    </row>
    <row r="20" spans="2:16" ht="48.6" customHeight="1" x14ac:dyDescent="0.3">
      <c r="B20" s="68">
        <v>14</v>
      </c>
      <c r="C20" s="69" t="s">
        <v>41</v>
      </c>
      <c r="D20" s="70">
        <v>10</v>
      </c>
      <c r="E20" s="71" t="s">
        <v>14</v>
      </c>
      <c r="F20" s="69" t="s">
        <v>42</v>
      </c>
      <c r="G20" s="18"/>
      <c r="H20" s="72"/>
      <c r="I20" s="72"/>
      <c r="J20" s="72" t="s">
        <v>19</v>
      </c>
      <c r="K20" s="54">
        <f>D20*L20</f>
        <v>148</v>
      </c>
      <c r="L20" s="54">
        <v>14.8</v>
      </c>
      <c r="M20" s="13"/>
      <c r="N20" s="15">
        <f>D20*M20</f>
        <v>0</v>
      </c>
      <c r="O20" s="50" t="str">
        <f t="shared" si="0"/>
        <v xml:space="preserve"> </v>
      </c>
      <c r="P20" s="67"/>
    </row>
    <row r="21" spans="2:16" ht="32.4" customHeight="1" x14ac:dyDescent="0.3">
      <c r="B21" s="68">
        <v>15</v>
      </c>
      <c r="C21" s="69" t="s">
        <v>43</v>
      </c>
      <c r="D21" s="70">
        <v>5</v>
      </c>
      <c r="E21" s="71" t="s">
        <v>14</v>
      </c>
      <c r="F21" s="69" t="s">
        <v>44</v>
      </c>
      <c r="G21" s="18"/>
      <c r="H21" s="72"/>
      <c r="I21" s="72"/>
      <c r="J21" s="72"/>
      <c r="K21" s="54">
        <f>D21*L21</f>
        <v>30</v>
      </c>
      <c r="L21" s="54">
        <v>6</v>
      </c>
      <c r="M21" s="13"/>
      <c r="N21" s="15">
        <f>D21*M21</f>
        <v>0</v>
      </c>
      <c r="O21" s="50" t="str">
        <f t="shared" si="0"/>
        <v xml:space="preserve"> </v>
      </c>
      <c r="P21" s="67"/>
    </row>
    <row r="22" spans="2:16" ht="34.799999999999997" customHeight="1" thickBot="1" x14ac:dyDescent="0.35">
      <c r="B22" s="73">
        <v>16</v>
      </c>
      <c r="C22" s="74" t="s">
        <v>45</v>
      </c>
      <c r="D22" s="75">
        <v>60</v>
      </c>
      <c r="E22" s="76" t="s">
        <v>14</v>
      </c>
      <c r="F22" s="74" t="s">
        <v>46</v>
      </c>
      <c r="G22" s="21"/>
      <c r="H22" s="77"/>
      <c r="I22" s="77"/>
      <c r="J22" s="77" t="s">
        <v>19</v>
      </c>
      <c r="K22" s="55">
        <f>D22*L22</f>
        <v>540</v>
      </c>
      <c r="L22" s="55">
        <v>9</v>
      </c>
      <c r="M22" s="26"/>
      <c r="N22" s="27">
        <f>D22*M22</f>
        <v>0</v>
      </c>
      <c r="O22" s="51" t="str">
        <f t="shared" si="0"/>
        <v xml:space="preserve"> </v>
      </c>
      <c r="P22" s="67"/>
    </row>
    <row r="23" spans="2:16" ht="32.4" customHeight="1" thickTop="1" x14ac:dyDescent="0.3">
      <c r="B23" s="62">
        <v>17</v>
      </c>
      <c r="C23" s="63" t="s">
        <v>47</v>
      </c>
      <c r="D23" s="64">
        <v>100</v>
      </c>
      <c r="E23" s="65" t="s">
        <v>48</v>
      </c>
      <c r="F23" s="63" t="s">
        <v>49</v>
      </c>
      <c r="G23" s="19"/>
      <c r="H23" s="66" t="s">
        <v>140</v>
      </c>
      <c r="I23" s="66" t="s">
        <v>89</v>
      </c>
      <c r="J23" s="66" t="s">
        <v>90</v>
      </c>
      <c r="K23" s="53">
        <f>D23*L23</f>
        <v>250</v>
      </c>
      <c r="L23" s="53">
        <v>2.5</v>
      </c>
      <c r="M23" s="20"/>
      <c r="N23" s="14">
        <f>D23*M23</f>
        <v>0</v>
      </c>
      <c r="O23" s="49" t="str">
        <f t="shared" ref="O23:O164" si="1">IF(ISNUMBER(M23), IF(M23&gt;L23,"NEVYHOVUJE","VYHOVUJE")," ")</f>
        <v xml:space="preserve"> </v>
      </c>
      <c r="P23" s="67"/>
    </row>
    <row r="24" spans="2:16" ht="30.6" customHeight="1" x14ac:dyDescent="0.3">
      <c r="B24" s="68">
        <v>18</v>
      </c>
      <c r="C24" s="69" t="s">
        <v>47</v>
      </c>
      <c r="D24" s="70">
        <v>200</v>
      </c>
      <c r="E24" s="71" t="s">
        <v>48</v>
      </c>
      <c r="F24" s="69" t="s">
        <v>50</v>
      </c>
      <c r="G24" s="18"/>
      <c r="H24" s="72"/>
      <c r="I24" s="72"/>
      <c r="J24" s="72"/>
      <c r="K24" s="54">
        <f>D24*L24</f>
        <v>900</v>
      </c>
      <c r="L24" s="54">
        <v>4.5</v>
      </c>
      <c r="M24" s="13"/>
      <c r="N24" s="15">
        <f>D24*M24</f>
        <v>0</v>
      </c>
      <c r="O24" s="50" t="str">
        <f t="shared" si="1"/>
        <v xml:space="preserve"> </v>
      </c>
      <c r="P24" s="67"/>
    </row>
    <row r="25" spans="2:16" ht="67.8" customHeight="1" x14ac:dyDescent="0.3">
      <c r="B25" s="68">
        <v>19</v>
      </c>
      <c r="C25" s="69" t="s">
        <v>51</v>
      </c>
      <c r="D25" s="70">
        <v>4</v>
      </c>
      <c r="E25" s="71" t="s">
        <v>14</v>
      </c>
      <c r="F25" s="69" t="s">
        <v>52</v>
      </c>
      <c r="G25" s="18"/>
      <c r="H25" s="72"/>
      <c r="I25" s="72"/>
      <c r="J25" s="72"/>
      <c r="K25" s="54">
        <f>D25*L25</f>
        <v>228</v>
      </c>
      <c r="L25" s="54">
        <v>57</v>
      </c>
      <c r="M25" s="13"/>
      <c r="N25" s="15">
        <f>D25*M25</f>
        <v>0</v>
      </c>
      <c r="O25" s="50" t="str">
        <f t="shared" si="1"/>
        <v xml:space="preserve"> </v>
      </c>
      <c r="P25" s="67"/>
    </row>
    <row r="26" spans="2:16" ht="54" customHeight="1" x14ac:dyDescent="0.3">
      <c r="B26" s="68">
        <v>20</v>
      </c>
      <c r="C26" s="69" t="s">
        <v>53</v>
      </c>
      <c r="D26" s="70">
        <v>4</v>
      </c>
      <c r="E26" s="71" t="s">
        <v>14</v>
      </c>
      <c r="F26" s="69" t="s">
        <v>54</v>
      </c>
      <c r="G26" s="18"/>
      <c r="H26" s="72"/>
      <c r="I26" s="72"/>
      <c r="J26" s="72"/>
      <c r="K26" s="54">
        <f>D26*L26</f>
        <v>440</v>
      </c>
      <c r="L26" s="54">
        <v>110</v>
      </c>
      <c r="M26" s="13"/>
      <c r="N26" s="15">
        <f>D26*M26</f>
        <v>0</v>
      </c>
      <c r="O26" s="50" t="str">
        <f t="shared" si="1"/>
        <v xml:space="preserve"> </v>
      </c>
      <c r="P26" s="67"/>
    </row>
    <row r="27" spans="2:16" ht="39" customHeight="1" x14ac:dyDescent="0.3">
      <c r="B27" s="68">
        <v>21</v>
      </c>
      <c r="C27" s="69" t="s">
        <v>17</v>
      </c>
      <c r="D27" s="70">
        <v>10</v>
      </c>
      <c r="E27" s="71" t="s">
        <v>14</v>
      </c>
      <c r="F27" s="69" t="s">
        <v>18</v>
      </c>
      <c r="G27" s="18"/>
      <c r="H27" s="72"/>
      <c r="I27" s="72"/>
      <c r="J27" s="72"/>
      <c r="K27" s="54">
        <f>D27*L27</f>
        <v>1400</v>
      </c>
      <c r="L27" s="54">
        <v>140</v>
      </c>
      <c r="M27" s="13"/>
      <c r="N27" s="15">
        <f>D27*M27</f>
        <v>0</v>
      </c>
      <c r="O27" s="50" t="str">
        <f t="shared" si="1"/>
        <v xml:space="preserve"> </v>
      </c>
      <c r="P27" s="67"/>
    </row>
    <row r="28" spans="2:16" ht="69.599999999999994" customHeight="1" x14ac:dyDescent="0.3">
      <c r="B28" s="68">
        <v>22</v>
      </c>
      <c r="C28" s="69" t="s">
        <v>55</v>
      </c>
      <c r="D28" s="70">
        <v>2</v>
      </c>
      <c r="E28" s="71" t="s">
        <v>14</v>
      </c>
      <c r="F28" s="69" t="s">
        <v>56</v>
      </c>
      <c r="G28" s="18"/>
      <c r="H28" s="72"/>
      <c r="I28" s="72"/>
      <c r="J28" s="72"/>
      <c r="K28" s="54">
        <f>D28*L28</f>
        <v>650</v>
      </c>
      <c r="L28" s="54">
        <v>325</v>
      </c>
      <c r="M28" s="13"/>
      <c r="N28" s="15">
        <f>D28*M28</f>
        <v>0</v>
      </c>
      <c r="O28" s="50" t="str">
        <f t="shared" si="1"/>
        <v xml:space="preserve"> </v>
      </c>
      <c r="P28" s="67"/>
    </row>
    <row r="29" spans="2:16" ht="57.6" customHeight="1" x14ac:dyDescent="0.3">
      <c r="B29" s="68">
        <v>23</v>
      </c>
      <c r="C29" s="69" t="s">
        <v>57</v>
      </c>
      <c r="D29" s="70">
        <v>10</v>
      </c>
      <c r="E29" s="71" t="s">
        <v>14</v>
      </c>
      <c r="F29" s="69" t="s">
        <v>58</v>
      </c>
      <c r="G29" s="18"/>
      <c r="H29" s="72"/>
      <c r="I29" s="72"/>
      <c r="J29" s="72"/>
      <c r="K29" s="54">
        <f>D29*L29</f>
        <v>410</v>
      </c>
      <c r="L29" s="54">
        <v>41</v>
      </c>
      <c r="M29" s="13"/>
      <c r="N29" s="15">
        <f>D29*M29</f>
        <v>0</v>
      </c>
      <c r="O29" s="50" t="str">
        <f t="shared" si="1"/>
        <v xml:space="preserve"> </v>
      </c>
      <c r="P29" s="67"/>
    </row>
    <row r="30" spans="2:16" ht="63" customHeight="1" x14ac:dyDescent="0.3">
      <c r="B30" s="68">
        <v>24</v>
      </c>
      <c r="C30" s="69" t="s">
        <v>57</v>
      </c>
      <c r="D30" s="70">
        <v>10</v>
      </c>
      <c r="E30" s="71" t="s">
        <v>14</v>
      </c>
      <c r="F30" s="69" t="s">
        <v>59</v>
      </c>
      <c r="G30" s="18"/>
      <c r="H30" s="72"/>
      <c r="I30" s="72"/>
      <c r="J30" s="72"/>
      <c r="K30" s="54">
        <f>D30*L30</f>
        <v>300</v>
      </c>
      <c r="L30" s="54">
        <v>30</v>
      </c>
      <c r="M30" s="13"/>
      <c r="N30" s="15">
        <f>D30*M30</f>
        <v>0</v>
      </c>
      <c r="O30" s="50" t="str">
        <f t="shared" si="1"/>
        <v xml:space="preserve"> </v>
      </c>
      <c r="P30" s="67"/>
    </row>
    <row r="31" spans="2:16" ht="67.8" customHeight="1" x14ac:dyDescent="0.3">
      <c r="B31" s="68">
        <v>25</v>
      </c>
      <c r="C31" s="69" t="s">
        <v>60</v>
      </c>
      <c r="D31" s="70">
        <v>8</v>
      </c>
      <c r="E31" s="71" t="s">
        <v>14</v>
      </c>
      <c r="F31" s="69" t="s">
        <v>61</v>
      </c>
      <c r="G31" s="18"/>
      <c r="H31" s="72"/>
      <c r="I31" s="72"/>
      <c r="J31" s="72"/>
      <c r="K31" s="54">
        <f>D31*L31</f>
        <v>280</v>
      </c>
      <c r="L31" s="54">
        <v>35</v>
      </c>
      <c r="M31" s="13"/>
      <c r="N31" s="15">
        <f>D31*M31</f>
        <v>0</v>
      </c>
      <c r="O31" s="50" t="str">
        <f t="shared" si="1"/>
        <v xml:space="preserve"> </v>
      </c>
      <c r="P31" s="67"/>
    </row>
    <row r="32" spans="2:16" ht="42.75" customHeight="1" x14ac:dyDescent="0.3">
      <c r="B32" s="68">
        <v>26</v>
      </c>
      <c r="C32" s="69" t="s">
        <v>60</v>
      </c>
      <c r="D32" s="70">
        <v>8</v>
      </c>
      <c r="E32" s="71" t="s">
        <v>14</v>
      </c>
      <c r="F32" s="69" t="s">
        <v>62</v>
      </c>
      <c r="G32" s="18"/>
      <c r="H32" s="72"/>
      <c r="I32" s="72"/>
      <c r="J32" s="72"/>
      <c r="K32" s="54">
        <f>D32*L32</f>
        <v>448</v>
      </c>
      <c r="L32" s="54">
        <v>56</v>
      </c>
      <c r="M32" s="13"/>
      <c r="N32" s="15">
        <f>D32*M32</f>
        <v>0</v>
      </c>
      <c r="O32" s="50" t="str">
        <f t="shared" si="1"/>
        <v xml:space="preserve"> </v>
      </c>
      <c r="P32" s="67"/>
    </row>
    <row r="33" spans="2:16" ht="42.75" customHeight="1" x14ac:dyDescent="0.3">
      <c r="B33" s="68">
        <v>27</v>
      </c>
      <c r="C33" s="69" t="s">
        <v>20</v>
      </c>
      <c r="D33" s="70">
        <v>1</v>
      </c>
      <c r="E33" s="71" t="s">
        <v>30</v>
      </c>
      <c r="F33" s="69" t="s">
        <v>63</v>
      </c>
      <c r="G33" s="18"/>
      <c r="H33" s="72"/>
      <c r="I33" s="72"/>
      <c r="J33" s="72"/>
      <c r="K33" s="54">
        <f>D33*L33</f>
        <v>399</v>
      </c>
      <c r="L33" s="54">
        <v>399</v>
      </c>
      <c r="M33" s="13"/>
      <c r="N33" s="15">
        <f>D33*M33</f>
        <v>0</v>
      </c>
      <c r="O33" s="50" t="str">
        <f t="shared" si="1"/>
        <v xml:space="preserve"> </v>
      </c>
      <c r="P33" s="67"/>
    </row>
    <row r="34" spans="2:16" ht="42.75" customHeight="1" x14ac:dyDescent="0.3">
      <c r="B34" s="68">
        <v>28</v>
      </c>
      <c r="C34" s="69" t="s">
        <v>22</v>
      </c>
      <c r="D34" s="70">
        <v>3</v>
      </c>
      <c r="E34" s="71" t="s">
        <v>14</v>
      </c>
      <c r="F34" s="69" t="s">
        <v>64</v>
      </c>
      <c r="G34" s="18"/>
      <c r="H34" s="72"/>
      <c r="I34" s="72"/>
      <c r="J34" s="72"/>
      <c r="K34" s="54">
        <f>D34*L34</f>
        <v>60</v>
      </c>
      <c r="L34" s="54">
        <v>20</v>
      </c>
      <c r="M34" s="13"/>
      <c r="N34" s="15">
        <f>D34*M34</f>
        <v>0</v>
      </c>
      <c r="O34" s="50" t="str">
        <f t="shared" si="1"/>
        <v xml:space="preserve"> </v>
      </c>
      <c r="P34" s="67"/>
    </row>
    <row r="35" spans="2:16" ht="60" customHeight="1" x14ac:dyDescent="0.3">
      <c r="B35" s="68">
        <v>29</v>
      </c>
      <c r="C35" s="69" t="s">
        <v>65</v>
      </c>
      <c r="D35" s="70">
        <v>10</v>
      </c>
      <c r="E35" s="71" t="s">
        <v>14</v>
      </c>
      <c r="F35" s="69" t="s">
        <v>66</v>
      </c>
      <c r="G35" s="18"/>
      <c r="H35" s="72"/>
      <c r="I35" s="72"/>
      <c r="J35" s="72"/>
      <c r="K35" s="54">
        <f>D35*L35</f>
        <v>650</v>
      </c>
      <c r="L35" s="54">
        <v>65</v>
      </c>
      <c r="M35" s="13"/>
      <c r="N35" s="15">
        <f>D35*M35</f>
        <v>0</v>
      </c>
      <c r="O35" s="50" t="str">
        <f t="shared" si="1"/>
        <v xml:space="preserve"> </v>
      </c>
      <c r="P35" s="67"/>
    </row>
    <row r="36" spans="2:16" ht="105.75" customHeight="1" x14ac:dyDescent="0.3">
      <c r="B36" s="68">
        <v>30</v>
      </c>
      <c r="C36" s="69" t="s">
        <v>67</v>
      </c>
      <c r="D36" s="70">
        <v>20</v>
      </c>
      <c r="E36" s="71" t="s">
        <v>14</v>
      </c>
      <c r="F36" s="69" t="s">
        <v>68</v>
      </c>
      <c r="G36" s="18"/>
      <c r="H36" s="72"/>
      <c r="I36" s="72"/>
      <c r="J36" s="72"/>
      <c r="K36" s="54">
        <f>D36*L36</f>
        <v>1400</v>
      </c>
      <c r="L36" s="54">
        <v>70</v>
      </c>
      <c r="M36" s="13"/>
      <c r="N36" s="15">
        <f>D36*M36</f>
        <v>0</v>
      </c>
      <c r="O36" s="50" t="str">
        <f t="shared" si="1"/>
        <v xml:space="preserve"> </v>
      </c>
      <c r="P36" s="67"/>
    </row>
    <row r="37" spans="2:16" ht="67.5" customHeight="1" x14ac:dyDescent="0.3">
      <c r="B37" s="68">
        <v>31</v>
      </c>
      <c r="C37" s="69" t="s">
        <v>69</v>
      </c>
      <c r="D37" s="70">
        <v>3</v>
      </c>
      <c r="E37" s="71" t="s">
        <v>14</v>
      </c>
      <c r="F37" s="69" t="s">
        <v>70</v>
      </c>
      <c r="G37" s="18"/>
      <c r="H37" s="72"/>
      <c r="I37" s="72"/>
      <c r="J37" s="72"/>
      <c r="K37" s="54">
        <f>D37*L37</f>
        <v>123</v>
      </c>
      <c r="L37" s="54">
        <v>41</v>
      </c>
      <c r="M37" s="13"/>
      <c r="N37" s="15">
        <f>D37*M37</f>
        <v>0</v>
      </c>
      <c r="O37" s="50" t="str">
        <f t="shared" si="1"/>
        <v xml:space="preserve"> </v>
      </c>
      <c r="P37" s="67"/>
    </row>
    <row r="38" spans="2:16" ht="39.6" customHeight="1" x14ac:dyDescent="0.3">
      <c r="B38" s="68">
        <v>32</v>
      </c>
      <c r="C38" s="69" t="s">
        <v>27</v>
      </c>
      <c r="D38" s="70">
        <v>8</v>
      </c>
      <c r="E38" s="71" t="s">
        <v>14</v>
      </c>
      <c r="F38" s="69" t="s">
        <v>28</v>
      </c>
      <c r="G38" s="18"/>
      <c r="H38" s="72"/>
      <c r="I38" s="72"/>
      <c r="J38" s="72"/>
      <c r="K38" s="54">
        <f>D38*L38</f>
        <v>856</v>
      </c>
      <c r="L38" s="54">
        <v>107</v>
      </c>
      <c r="M38" s="13"/>
      <c r="N38" s="15">
        <f>D38*M38</f>
        <v>0</v>
      </c>
      <c r="O38" s="50" t="str">
        <f t="shared" si="1"/>
        <v xml:space="preserve"> </v>
      </c>
      <c r="P38" s="67"/>
    </row>
    <row r="39" spans="2:16" ht="30" customHeight="1" x14ac:dyDescent="0.3">
      <c r="B39" s="68">
        <v>33</v>
      </c>
      <c r="C39" s="69" t="s">
        <v>71</v>
      </c>
      <c r="D39" s="70">
        <v>25</v>
      </c>
      <c r="E39" s="71" t="s">
        <v>33</v>
      </c>
      <c r="F39" s="69" t="s">
        <v>72</v>
      </c>
      <c r="G39" s="18"/>
      <c r="H39" s="72"/>
      <c r="I39" s="72"/>
      <c r="J39" s="72"/>
      <c r="K39" s="54">
        <f>D39*L39</f>
        <v>375</v>
      </c>
      <c r="L39" s="54">
        <v>15</v>
      </c>
      <c r="M39" s="13"/>
      <c r="N39" s="15">
        <f>D39*M39</f>
        <v>0</v>
      </c>
      <c r="O39" s="50" t="str">
        <f t="shared" si="1"/>
        <v xml:space="preserve"> </v>
      </c>
      <c r="P39" s="67"/>
    </row>
    <row r="40" spans="2:16" ht="30" customHeight="1" x14ac:dyDescent="0.3">
      <c r="B40" s="68">
        <v>34</v>
      </c>
      <c r="C40" s="69" t="s">
        <v>73</v>
      </c>
      <c r="D40" s="70">
        <v>25</v>
      </c>
      <c r="E40" s="71" t="s">
        <v>33</v>
      </c>
      <c r="F40" s="69" t="s">
        <v>74</v>
      </c>
      <c r="G40" s="18"/>
      <c r="H40" s="72"/>
      <c r="I40" s="72"/>
      <c r="J40" s="72"/>
      <c r="K40" s="54">
        <f>D40*L40</f>
        <v>375</v>
      </c>
      <c r="L40" s="54">
        <v>15</v>
      </c>
      <c r="M40" s="13"/>
      <c r="N40" s="15">
        <f>D40*M40</f>
        <v>0</v>
      </c>
      <c r="O40" s="50" t="str">
        <f t="shared" si="1"/>
        <v xml:space="preserve"> </v>
      </c>
      <c r="P40" s="67"/>
    </row>
    <row r="41" spans="2:16" ht="30" customHeight="1" x14ac:dyDescent="0.3">
      <c r="B41" s="68">
        <v>35</v>
      </c>
      <c r="C41" s="69" t="s">
        <v>75</v>
      </c>
      <c r="D41" s="70">
        <v>40</v>
      </c>
      <c r="E41" s="71" t="s">
        <v>76</v>
      </c>
      <c r="F41" s="69" t="s">
        <v>77</v>
      </c>
      <c r="G41" s="18"/>
      <c r="H41" s="72"/>
      <c r="I41" s="72"/>
      <c r="J41" s="72"/>
      <c r="K41" s="54">
        <f>D41*L41</f>
        <v>800</v>
      </c>
      <c r="L41" s="54">
        <v>20</v>
      </c>
      <c r="M41" s="13"/>
      <c r="N41" s="15">
        <f>D41*M41</f>
        <v>0</v>
      </c>
      <c r="O41" s="50" t="str">
        <f t="shared" si="1"/>
        <v xml:space="preserve"> </v>
      </c>
      <c r="P41" s="67"/>
    </row>
    <row r="42" spans="2:16" ht="30" customHeight="1" x14ac:dyDescent="0.3">
      <c r="B42" s="68">
        <v>36</v>
      </c>
      <c r="C42" s="69" t="s">
        <v>78</v>
      </c>
      <c r="D42" s="70">
        <v>20</v>
      </c>
      <c r="E42" s="71" t="s">
        <v>76</v>
      </c>
      <c r="F42" s="69" t="s">
        <v>79</v>
      </c>
      <c r="G42" s="18"/>
      <c r="H42" s="72"/>
      <c r="I42" s="72"/>
      <c r="J42" s="72"/>
      <c r="K42" s="54">
        <f>D42*L42</f>
        <v>1500</v>
      </c>
      <c r="L42" s="54">
        <v>75</v>
      </c>
      <c r="M42" s="13"/>
      <c r="N42" s="15">
        <f>D42*M42</f>
        <v>0</v>
      </c>
      <c r="O42" s="50" t="str">
        <f t="shared" si="1"/>
        <v xml:space="preserve"> </v>
      </c>
      <c r="P42" s="67"/>
    </row>
    <row r="43" spans="2:16" ht="30" customHeight="1" x14ac:dyDescent="0.3">
      <c r="B43" s="68">
        <v>37</v>
      </c>
      <c r="C43" s="69" t="s">
        <v>80</v>
      </c>
      <c r="D43" s="70">
        <v>3</v>
      </c>
      <c r="E43" s="71" t="s">
        <v>14</v>
      </c>
      <c r="F43" s="69" t="s">
        <v>81</v>
      </c>
      <c r="G43" s="18"/>
      <c r="H43" s="72"/>
      <c r="I43" s="72"/>
      <c r="J43" s="72"/>
      <c r="K43" s="54">
        <f>D43*L43</f>
        <v>48</v>
      </c>
      <c r="L43" s="54">
        <v>16</v>
      </c>
      <c r="M43" s="13"/>
      <c r="N43" s="15">
        <f>D43*M43</f>
        <v>0</v>
      </c>
      <c r="O43" s="50" t="str">
        <f t="shared" si="1"/>
        <v xml:space="preserve"> </v>
      </c>
      <c r="P43" s="67"/>
    </row>
    <row r="44" spans="2:16" ht="30" customHeight="1" x14ac:dyDescent="0.3">
      <c r="B44" s="68">
        <v>38</v>
      </c>
      <c r="C44" s="69" t="s">
        <v>82</v>
      </c>
      <c r="D44" s="70">
        <v>10</v>
      </c>
      <c r="E44" s="71" t="s">
        <v>14</v>
      </c>
      <c r="F44" s="69" t="s">
        <v>83</v>
      </c>
      <c r="G44" s="18"/>
      <c r="H44" s="72"/>
      <c r="I44" s="72"/>
      <c r="J44" s="72"/>
      <c r="K44" s="54">
        <f>D44*L44</f>
        <v>1410</v>
      </c>
      <c r="L44" s="54">
        <v>141</v>
      </c>
      <c r="M44" s="13"/>
      <c r="N44" s="15">
        <f>D44*M44</f>
        <v>0</v>
      </c>
      <c r="O44" s="50" t="str">
        <f t="shared" si="1"/>
        <v xml:space="preserve"> </v>
      </c>
      <c r="P44" s="67"/>
    </row>
    <row r="45" spans="2:16" ht="30" customHeight="1" x14ac:dyDescent="0.3">
      <c r="B45" s="68">
        <v>39</v>
      </c>
      <c r="C45" s="69" t="s">
        <v>41</v>
      </c>
      <c r="D45" s="70">
        <v>10</v>
      </c>
      <c r="E45" s="71" t="s">
        <v>14</v>
      </c>
      <c r="F45" s="69" t="s">
        <v>84</v>
      </c>
      <c r="G45" s="18"/>
      <c r="H45" s="72"/>
      <c r="I45" s="72"/>
      <c r="J45" s="72"/>
      <c r="K45" s="54">
        <f>D45*L45</f>
        <v>135</v>
      </c>
      <c r="L45" s="54">
        <v>13.5</v>
      </c>
      <c r="M45" s="13"/>
      <c r="N45" s="15">
        <f>D45*M45</f>
        <v>0</v>
      </c>
      <c r="O45" s="50" t="str">
        <f t="shared" si="1"/>
        <v xml:space="preserve"> </v>
      </c>
      <c r="P45" s="67"/>
    </row>
    <row r="46" spans="2:16" ht="37.799999999999997" customHeight="1" x14ac:dyDescent="0.3">
      <c r="B46" s="68">
        <v>40</v>
      </c>
      <c r="C46" s="69" t="s">
        <v>41</v>
      </c>
      <c r="D46" s="70">
        <v>10</v>
      </c>
      <c r="E46" s="71" t="s">
        <v>14</v>
      </c>
      <c r="F46" s="69" t="s">
        <v>42</v>
      </c>
      <c r="G46" s="18"/>
      <c r="H46" s="72"/>
      <c r="I46" s="72"/>
      <c r="J46" s="72"/>
      <c r="K46" s="54">
        <f>D46*L46</f>
        <v>148</v>
      </c>
      <c r="L46" s="54">
        <v>14.8</v>
      </c>
      <c r="M46" s="13"/>
      <c r="N46" s="15">
        <f>D46*M46</f>
        <v>0</v>
      </c>
      <c r="O46" s="50" t="str">
        <f t="shared" si="1"/>
        <v xml:space="preserve"> </v>
      </c>
      <c r="P46" s="67"/>
    </row>
    <row r="47" spans="2:16" ht="30" customHeight="1" x14ac:dyDescent="0.3">
      <c r="B47" s="68">
        <v>41</v>
      </c>
      <c r="C47" s="69" t="s">
        <v>85</v>
      </c>
      <c r="D47" s="70">
        <v>6</v>
      </c>
      <c r="E47" s="71" t="s">
        <v>14</v>
      </c>
      <c r="F47" s="69" t="s">
        <v>86</v>
      </c>
      <c r="G47" s="18"/>
      <c r="H47" s="72"/>
      <c r="I47" s="72"/>
      <c r="J47" s="72"/>
      <c r="K47" s="54">
        <f>D47*L47</f>
        <v>72</v>
      </c>
      <c r="L47" s="54">
        <v>12</v>
      </c>
      <c r="M47" s="13"/>
      <c r="N47" s="15">
        <f>D47*M47</f>
        <v>0</v>
      </c>
      <c r="O47" s="50" t="str">
        <f t="shared" si="1"/>
        <v xml:space="preserve"> </v>
      </c>
      <c r="P47" s="67"/>
    </row>
    <row r="48" spans="2:16" ht="30" customHeight="1" x14ac:dyDescent="0.3">
      <c r="B48" s="68">
        <v>42</v>
      </c>
      <c r="C48" s="69" t="s">
        <v>87</v>
      </c>
      <c r="D48" s="70">
        <v>10</v>
      </c>
      <c r="E48" s="71" t="s">
        <v>14</v>
      </c>
      <c r="F48" s="69" t="s">
        <v>88</v>
      </c>
      <c r="G48" s="18"/>
      <c r="H48" s="72"/>
      <c r="I48" s="72"/>
      <c r="J48" s="72"/>
      <c r="K48" s="54">
        <f>D48*L48</f>
        <v>70</v>
      </c>
      <c r="L48" s="54">
        <v>7</v>
      </c>
      <c r="M48" s="13"/>
      <c r="N48" s="15">
        <f>D48*M48</f>
        <v>0</v>
      </c>
      <c r="O48" s="50" t="str">
        <f t="shared" si="1"/>
        <v xml:space="preserve"> </v>
      </c>
      <c r="P48" s="67"/>
    </row>
    <row r="49" spans="2:16" ht="30" customHeight="1" thickBot="1" x14ac:dyDescent="0.35">
      <c r="B49" s="73">
        <v>43</v>
      </c>
      <c r="C49" s="74" t="s">
        <v>43</v>
      </c>
      <c r="D49" s="75">
        <v>10</v>
      </c>
      <c r="E49" s="76" t="s">
        <v>14</v>
      </c>
      <c r="F49" s="74" t="s">
        <v>44</v>
      </c>
      <c r="G49" s="21"/>
      <c r="H49" s="77"/>
      <c r="I49" s="77"/>
      <c r="J49" s="77"/>
      <c r="K49" s="55">
        <f>D49*L49</f>
        <v>60</v>
      </c>
      <c r="L49" s="55">
        <v>6</v>
      </c>
      <c r="M49" s="31"/>
      <c r="N49" s="27">
        <f>D49*M49</f>
        <v>0</v>
      </c>
      <c r="O49" s="51" t="str">
        <f t="shared" si="1"/>
        <v xml:space="preserve"> </v>
      </c>
      <c r="P49" s="67"/>
    </row>
    <row r="50" spans="2:16" ht="30" customHeight="1" thickTop="1" x14ac:dyDescent="0.3">
      <c r="B50" s="62">
        <v>44</v>
      </c>
      <c r="C50" s="63" t="s">
        <v>47</v>
      </c>
      <c r="D50" s="64">
        <v>100</v>
      </c>
      <c r="E50" s="65" t="s">
        <v>48</v>
      </c>
      <c r="F50" s="63" t="s">
        <v>49</v>
      </c>
      <c r="G50" s="19"/>
      <c r="H50" s="66" t="s">
        <v>140</v>
      </c>
      <c r="I50" s="66" t="s">
        <v>91</v>
      </c>
      <c r="J50" s="66" t="s">
        <v>92</v>
      </c>
      <c r="K50" s="53">
        <f>D50*L50</f>
        <v>250</v>
      </c>
      <c r="L50" s="53">
        <v>2.5</v>
      </c>
      <c r="M50" s="20"/>
      <c r="N50" s="14">
        <f>D50*M50</f>
        <v>0</v>
      </c>
      <c r="O50" s="49" t="str">
        <f t="shared" si="1"/>
        <v xml:space="preserve"> </v>
      </c>
      <c r="P50" s="67"/>
    </row>
    <row r="51" spans="2:16" ht="30" customHeight="1" x14ac:dyDescent="0.3">
      <c r="B51" s="68">
        <v>45</v>
      </c>
      <c r="C51" s="69" t="s">
        <v>47</v>
      </c>
      <c r="D51" s="70">
        <v>100</v>
      </c>
      <c r="E51" s="71" t="s">
        <v>48</v>
      </c>
      <c r="F51" s="69" t="s">
        <v>50</v>
      </c>
      <c r="G51" s="18"/>
      <c r="H51" s="72"/>
      <c r="I51" s="72"/>
      <c r="J51" s="72"/>
      <c r="K51" s="54">
        <f>D51*L51</f>
        <v>450</v>
      </c>
      <c r="L51" s="54">
        <v>4.5</v>
      </c>
      <c r="M51" s="13"/>
      <c r="N51" s="15">
        <f>D51*M51</f>
        <v>0</v>
      </c>
      <c r="O51" s="50" t="str">
        <f t="shared" si="1"/>
        <v xml:space="preserve"> </v>
      </c>
      <c r="P51" s="67"/>
    </row>
    <row r="52" spans="2:16" ht="64.8" customHeight="1" x14ac:dyDescent="0.3">
      <c r="B52" s="68">
        <v>46</v>
      </c>
      <c r="C52" s="69" t="s">
        <v>51</v>
      </c>
      <c r="D52" s="70">
        <v>20</v>
      </c>
      <c r="E52" s="71" t="s">
        <v>14</v>
      </c>
      <c r="F52" s="69" t="s">
        <v>93</v>
      </c>
      <c r="G52" s="18"/>
      <c r="H52" s="72"/>
      <c r="I52" s="72"/>
      <c r="J52" s="72"/>
      <c r="K52" s="54">
        <f>D52*L52</f>
        <v>960</v>
      </c>
      <c r="L52" s="54">
        <v>48</v>
      </c>
      <c r="M52" s="13"/>
      <c r="N52" s="15">
        <f>D52*M52</f>
        <v>0</v>
      </c>
      <c r="O52" s="50" t="str">
        <f t="shared" si="1"/>
        <v xml:space="preserve"> </v>
      </c>
      <c r="P52" s="67"/>
    </row>
    <row r="53" spans="2:16" ht="78" customHeight="1" x14ac:dyDescent="0.3">
      <c r="B53" s="68">
        <v>47</v>
      </c>
      <c r="C53" s="69" t="s">
        <v>51</v>
      </c>
      <c r="D53" s="70">
        <v>15</v>
      </c>
      <c r="E53" s="71" t="s">
        <v>14</v>
      </c>
      <c r="F53" s="69" t="s">
        <v>52</v>
      </c>
      <c r="G53" s="18"/>
      <c r="H53" s="72"/>
      <c r="I53" s="72"/>
      <c r="J53" s="72"/>
      <c r="K53" s="54">
        <f>D53*L53</f>
        <v>855</v>
      </c>
      <c r="L53" s="54">
        <v>57</v>
      </c>
      <c r="M53" s="13"/>
      <c r="N53" s="15">
        <f>D53*M53</f>
        <v>0</v>
      </c>
      <c r="O53" s="50" t="str">
        <f t="shared" si="1"/>
        <v xml:space="preserve"> </v>
      </c>
      <c r="P53" s="67"/>
    </row>
    <row r="54" spans="2:16" ht="68.400000000000006" customHeight="1" x14ac:dyDescent="0.3">
      <c r="B54" s="68">
        <v>48</v>
      </c>
      <c r="C54" s="69" t="s">
        <v>53</v>
      </c>
      <c r="D54" s="70">
        <v>6</v>
      </c>
      <c r="E54" s="71" t="s">
        <v>14</v>
      </c>
      <c r="F54" s="69" t="s">
        <v>54</v>
      </c>
      <c r="G54" s="18"/>
      <c r="H54" s="72"/>
      <c r="I54" s="72"/>
      <c r="J54" s="72"/>
      <c r="K54" s="54">
        <f>D54*L54</f>
        <v>660</v>
      </c>
      <c r="L54" s="54">
        <v>110</v>
      </c>
      <c r="M54" s="13"/>
      <c r="N54" s="15">
        <f>D54*M54</f>
        <v>0</v>
      </c>
      <c r="O54" s="50" t="str">
        <f t="shared" si="1"/>
        <v xml:space="preserve"> </v>
      </c>
      <c r="P54" s="67"/>
    </row>
    <row r="55" spans="2:16" ht="70.2" customHeight="1" x14ac:dyDescent="0.3">
      <c r="B55" s="68">
        <v>49</v>
      </c>
      <c r="C55" s="69" t="s">
        <v>94</v>
      </c>
      <c r="D55" s="70">
        <v>10</v>
      </c>
      <c r="E55" s="71" t="s">
        <v>14</v>
      </c>
      <c r="F55" s="69" t="s">
        <v>95</v>
      </c>
      <c r="G55" s="18"/>
      <c r="H55" s="72"/>
      <c r="I55" s="72"/>
      <c r="J55" s="72"/>
      <c r="K55" s="54">
        <f>D55*L55</f>
        <v>480</v>
      </c>
      <c r="L55" s="54">
        <v>48</v>
      </c>
      <c r="M55" s="13"/>
      <c r="N55" s="15">
        <f>D55*M55</f>
        <v>0</v>
      </c>
      <c r="O55" s="50" t="str">
        <f t="shared" si="1"/>
        <v xml:space="preserve"> </v>
      </c>
      <c r="P55" s="67"/>
    </row>
    <row r="56" spans="2:16" ht="71.400000000000006" customHeight="1" x14ac:dyDescent="0.3">
      <c r="B56" s="68">
        <v>50</v>
      </c>
      <c r="C56" s="69" t="s">
        <v>94</v>
      </c>
      <c r="D56" s="70">
        <v>10</v>
      </c>
      <c r="E56" s="71" t="s">
        <v>14</v>
      </c>
      <c r="F56" s="69" t="s">
        <v>96</v>
      </c>
      <c r="G56" s="18"/>
      <c r="H56" s="72"/>
      <c r="I56" s="72"/>
      <c r="J56" s="72"/>
      <c r="K56" s="54">
        <f>D56*L56</f>
        <v>200</v>
      </c>
      <c r="L56" s="54">
        <v>20</v>
      </c>
      <c r="M56" s="13"/>
      <c r="N56" s="15">
        <f>D56*M56</f>
        <v>0</v>
      </c>
      <c r="O56" s="50" t="str">
        <f t="shared" si="1"/>
        <v xml:space="preserve"> </v>
      </c>
      <c r="P56" s="67"/>
    </row>
    <row r="57" spans="2:16" ht="52.8" customHeight="1" x14ac:dyDescent="0.3">
      <c r="B57" s="68">
        <v>51</v>
      </c>
      <c r="C57" s="69" t="s">
        <v>17</v>
      </c>
      <c r="D57" s="70">
        <v>6</v>
      </c>
      <c r="E57" s="71" t="s">
        <v>14</v>
      </c>
      <c r="F57" s="69" t="s">
        <v>18</v>
      </c>
      <c r="G57" s="18"/>
      <c r="H57" s="72"/>
      <c r="I57" s="72"/>
      <c r="J57" s="72"/>
      <c r="K57" s="54">
        <f>D57*L57</f>
        <v>840</v>
      </c>
      <c r="L57" s="54">
        <v>140</v>
      </c>
      <c r="M57" s="13"/>
      <c r="N57" s="15">
        <f>D57*M57</f>
        <v>0</v>
      </c>
      <c r="O57" s="50" t="str">
        <f t="shared" si="1"/>
        <v xml:space="preserve"> </v>
      </c>
      <c r="P57" s="67"/>
    </row>
    <row r="58" spans="2:16" ht="85.2" customHeight="1" x14ac:dyDescent="0.3">
      <c r="B58" s="68">
        <v>52</v>
      </c>
      <c r="C58" s="69" t="s">
        <v>55</v>
      </c>
      <c r="D58" s="70">
        <v>20</v>
      </c>
      <c r="E58" s="71" t="s">
        <v>14</v>
      </c>
      <c r="F58" s="69" t="s">
        <v>97</v>
      </c>
      <c r="G58" s="18"/>
      <c r="H58" s="72"/>
      <c r="I58" s="72"/>
      <c r="J58" s="72"/>
      <c r="K58" s="54">
        <f>D58*L58</f>
        <v>480</v>
      </c>
      <c r="L58" s="54">
        <v>24</v>
      </c>
      <c r="M58" s="13"/>
      <c r="N58" s="15">
        <f>D58*M58</f>
        <v>0</v>
      </c>
      <c r="O58" s="50" t="str">
        <f t="shared" si="1"/>
        <v xml:space="preserve"> </v>
      </c>
      <c r="P58" s="67"/>
    </row>
    <row r="59" spans="2:16" ht="45" customHeight="1" x14ac:dyDescent="0.3">
      <c r="B59" s="68">
        <v>53</v>
      </c>
      <c r="C59" s="69" t="s">
        <v>98</v>
      </c>
      <c r="D59" s="70">
        <v>20</v>
      </c>
      <c r="E59" s="71" t="s">
        <v>14</v>
      </c>
      <c r="F59" s="69" t="s">
        <v>99</v>
      </c>
      <c r="G59" s="18"/>
      <c r="H59" s="72"/>
      <c r="I59" s="72"/>
      <c r="J59" s="72"/>
      <c r="K59" s="54">
        <f>D59*L59</f>
        <v>840</v>
      </c>
      <c r="L59" s="54">
        <v>42</v>
      </c>
      <c r="M59" s="13"/>
      <c r="N59" s="15">
        <f>D59*M59</f>
        <v>0</v>
      </c>
      <c r="O59" s="50" t="str">
        <f t="shared" si="1"/>
        <v xml:space="preserve"> </v>
      </c>
      <c r="P59" s="67"/>
    </row>
    <row r="60" spans="2:16" ht="71.400000000000006" customHeight="1" x14ac:dyDescent="0.3">
      <c r="B60" s="68">
        <v>54</v>
      </c>
      <c r="C60" s="69" t="s">
        <v>57</v>
      </c>
      <c r="D60" s="70">
        <v>5</v>
      </c>
      <c r="E60" s="71" t="s">
        <v>14</v>
      </c>
      <c r="F60" s="69" t="s">
        <v>58</v>
      </c>
      <c r="G60" s="18"/>
      <c r="H60" s="72"/>
      <c r="I60" s="72"/>
      <c r="J60" s="72"/>
      <c r="K60" s="54">
        <f>D60*L60</f>
        <v>205</v>
      </c>
      <c r="L60" s="54">
        <v>41</v>
      </c>
      <c r="M60" s="13"/>
      <c r="N60" s="15">
        <f>D60*M60</f>
        <v>0</v>
      </c>
      <c r="O60" s="50" t="str">
        <f t="shared" si="1"/>
        <v xml:space="preserve"> </v>
      </c>
      <c r="P60" s="67"/>
    </row>
    <row r="61" spans="2:16" ht="66" customHeight="1" x14ac:dyDescent="0.3">
      <c r="B61" s="68">
        <v>55</v>
      </c>
      <c r="C61" s="69" t="s">
        <v>57</v>
      </c>
      <c r="D61" s="70">
        <v>20</v>
      </c>
      <c r="E61" s="71" t="s">
        <v>14</v>
      </c>
      <c r="F61" s="69" t="s">
        <v>59</v>
      </c>
      <c r="G61" s="18"/>
      <c r="H61" s="72"/>
      <c r="I61" s="72"/>
      <c r="J61" s="72"/>
      <c r="K61" s="54">
        <f>D61*L61</f>
        <v>600</v>
      </c>
      <c r="L61" s="54">
        <v>30</v>
      </c>
      <c r="M61" s="13"/>
      <c r="N61" s="15">
        <f>D61*M61</f>
        <v>0</v>
      </c>
      <c r="O61" s="50" t="str">
        <f t="shared" si="1"/>
        <v xml:space="preserve"> </v>
      </c>
      <c r="P61" s="67"/>
    </row>
    <row r="62" spans="2:16" ht="49.2" customHeight="1" x14ac:dyDescent="0.3">
      <c r="B62" s="68">
        <v>56</v>
      </c>
      <c r="C62" s="69" t="s">
        <v>60</v>
      </c>
      <c r="D62" s="70">
        <v>15</v>
      </c>
      <c r="E62" s="71" t="s">
        <v>14</v>
      </c>
      <c r="F62" s="69" t="s">
        <v>100</v>
      </c>
      <c r="G62" s="18"/>
      <c r="H62" s="72"/>
      <c r="I62" s="72"/>
      <c r="J62" s="72"/>
      <c r="K62" s="54">
        <f>D62*L62</f>
        <v>1230</v>
      </c>
      <c r="L62" s="54">
        <v>82</v>
      </c>
      <c r="M62" s="13"/>
      <c r="N62" s="15">
        <f>D62*M62</f>
        <v>0</v>
      </c>
      <c r="O62" s="50" t="str">
        <f t="shared" si="1"/>
        <v xml:space="preserve"> </v>
      </c>
      <c r="P62" s="67"/>
    </row>
    <row r="63" spans="2:16" ht="69" customHeight="1" x14ac:dyDescent="0.3">
      <c r="B63" s="68">
        <v>57</v>
      </c>
      <c r="C63" s="69" t="s">
        <v>60</v>
      </c>
      <c r="D63" s="70">
        <v>15</v>
      </c>
      <c r="E63" s="71" t="s">
        <v>14</v>
      </c>
      <c r="F63" s="69" t="s">
        <v>61</v>
      </c>
      <c r="G63" s="18"/>
      <c r="H63" s="72"/>
      <c r="I63" s="72"/>
      <c r="J63" s="72"/>
      <c r="K63" s="54">
        <f>D63*L63</f>
        <v>525</v>
      </c>
      <c r="L63" s="54">
        <v>35</v>
      </c>
      <c r="M63" s="13"/>
      <c r="N63" s="15">
        <f>D63*M63</f>
        <v>0</v>
      </c>
      <c r="O63" s="50" t="str">
        <f t="shared" si="1"/>
        <v xml:space="preserve"> </v>
      </c>
      <c r="P63" s="67"/>
    </row>
    <row r="64" spans="2:16" ht="52.8" customHeight="1" x14ac:dyDescent="0.3">
      <c r="B64" s="68">
        <v>58</v>
      </c>
      <c r="C64" s="69" t="s">
        <v>60</v>
      </c>
      <c r="D64" s="70">
        <v>15</v>
      </c>
      <c r="E64" s="71" t="s">
        <v>14</v>
      </c>
      <c r="F64" s="69" t="s">
        <v>101</v>
      </c>
      <c r="G64" s="18"/>
      <c r="H64" s="72"/>
      <c r="I64" s="72"/>
      <c r="J64" s="72"/>
      <c r="K64" s="54">
        <f>D64*L64</f>
        <v>525</v>
      </c>
      <c r="L64" s="54">
        <v>35</v>
      </c>
      <c r="M64" s="13"/>
      <c r="N64" s="15">
        <f>D64*M64</f>
        <v>0</v>
      </c>
      <c r="O64" s="50" t="str">
        <f t="shared" si="1"/>
        <v xml:space="preserve"> </v>
      </c>
      <c r="P64" s="67"/>
    </row>
    <row r="65" spans="2:16" ht="49.5" customHeight="1" x14ac:dyDescent="0.3">
      <c r="B65" s="68">
        <v>59</v>
      </c>
      <c r="C65" s="69" t="s">
        <v>102</v>
      </c>
      <c r="D65" s="70">
        <v>5</v>
      </c>
      <c r="E65" s="71" t="s">
        <v>14</v>
      </c>
      <c r="F65" s="69" t="s">
        <v>103</v>
      </c>
      <c r="G65" s="18"/>
      <c r="H65" s="72"/>
      <c r="I65" s="72"/>
      <c r="J65" s="72"/>
      <c r="K65" s="54">
        <f>D65*L65</f>
        <v>400</v>
      </c>
      <c r="L65" s="54">
        <v>80</v>
      </c>
      <c r="M65" s="13"/>
      <c r="N65" s="15">
        <f>D65*M65</f>
        <v>0</v>
      </c>
      <c r="O65" s="50" t="str">
        <f t="shared" si="1"/>
        <v xml:space="preserve"> </v>
      </c>
      <c r="P65" s="67"/>
    </row>
    <row r="66" spans="2:16" ht="27.6" customHeight="1" x14ac:dyDescent="0.3">
      <c r="B66" s="68">
        <v>60</v>
      </c>
      <c r="C66" s="69" t="s">
        <v>104</v>
      </c>
      <c r="D66" s="70">
        <v>150</v>
      </c>
      <c r="E66" s="71" t="s">
        <v>14</v>
      </c>
      <c r="F66" s="69" t="s">
        <v>105</v>
      </c>
      <c r="G66" s="18"/>
      <c r="H66" s="72"/>
      <c r="I66" s="72"/>
      <c r="J66" s="72"/>
      <c r="K66" s="54">
        <f>D66*L66</f>
        <v>345</v>
      </c>
      <c r="L66" s="54">
        <v>2.2999999999999998</v>
      </c>
      <c r="M66" s="13"/>
      <c r="N66" s="15">
        <f>D66*M66</f>
        <v>0</v>
      </c>
      <c r="O66" s="50" t="str">
        <f t="shared" si="1"/>
        <v xml:space="preserve"> </v>
      </c>
      <c r="P66" s="67"/>
    </row>
    <row r="67" spans="2:16" ht="26.4" customHeight="1" x14ac:dyDescent="0.3">
      <c r="B67" s="68">
        <v>61</v>
      </c>
      <c r="C67" s="69" t="s">
        <v>22</v>
      </c>
      <c r="D67" s="70">
        <v>8</v>
      </c>
      <c r="E67" s="71" t="s">
        <v>14</v>
      </c>
      <c r="F67" s="69" t="s">
        <v>64</v>
      </c>
      <c r="G67" s="18"/>
      <c r="H67" s="72"/>
      <c r="I67" s="72"/>
      <c r="J67" s="72"/>
      <c r="K67" s="54">
        <f>D67*L67</f>
        <v>160</v>
      </c>
      <c r="L67" s="54">
        <v>20</v>
      </c>
      <c r="M67" s="13"/>
      <c r="N67" s="15">
        <f>D67*M67</f>
        <v>0</v>
      </c>
      <c r="O67" s="50" t="str">
        <f t="shared" si="1"/>
        <v xml:space="preserve"> </v>
      </c>
      <c r="P67" s="67"/>
    </row>
    <row r="68" spans="2:16" ht="56.4" customHeight="1" x14ac:dyDescent="0.3">
      <c r="B68" s="68">
        <v>62</v>
      </c>
      <c r="C68" s="69" t="s">
        <v>65</v>
      </c>
      <c r="D68" s="70">
        <v>10</v>
      </c>
      <c r="E68" s="71" t="s">
        <v>14</v>
      </c>
      <c r="F68" s="69" t="s">
        <v>66</v>
      </c>
      <c r="G68" s="18"/>
      <c r="H68" s="72"/>
      <c r="I68" s="72"/>
      <c r="J68" s="72"/>
      <c r="K68" s="54">
        <f>D68*L68</f>
        <v>650</v>
      </c>
      <c r="L68" s="54">
        <v>65</v>
      </c>
      <c r="M68" s="13"/>
      <c r="N68" s="15">
        <f>D68*M68</f>
        <v>0</v>
      </c>
      <c r="O68" s="50" t="str">
        <f t="shared" si="1"/>
        <v xml:space="preserve"> </v>
      </c>
      <c r="P68" s="67"/>
    </row>
    <row r="69" spans="2:16" ht="104.4" customHeight="1" x14ac:dyDescent="0.3">
      <c r="B69" s="68">
        <v>63</v>
      </c>
      <c r="C69" s="69" t="s">
        <v>67</v>
      </c>
      <c r="D69" s="70">
        <v>10</v>
      </c>
      <c r="E69" s="71" t="s">
        <v>14</v>
      </c>
      <c r="F69" s="69" t="s">
        <v>68</v>
      </c>
      <c r="G69" s="18"/>
      <c r="H69" s="72"/>
      <c r="I69" s="72"/>
      <c r="J69" s="72"/>
      <c r="K69" s="54">
        <f>D69*L69</f>
        <v>700</v>
      </c>
      <c r="L69" s="54">
        <v>70</v>
      </c>
      <c r="M69" s="13"/>
      <c r="N69" s="15">
        <f>D69*M69</f>
        <v>0</v>
      </c>
      <c r="O69" s="50" t="str">
        <f t="shared" si="1"/>
        <v xml:space="preserve"> </v>
      </c>
      <c r="P69" s="67"/>
    </row>
    <row r="70" spans="2:16" ht="60" customHeight="1" x14ac:dyDescent="0.3">
      <c r="B70" s="68">
        <v>64</v>
      </c>
      <c r="C70" s="69" t="s">
        <v>106</v>
      </c>
      <c r="D70" s="70">
        <v>10</v>
      </c>
      <c r="E70" s="71" t="s">
        <v>14</v>
      </c>
      <c r="F70" s="69" t="s">
        <v>107</v>
      </c>
      <c r="G70" s="18"/>
      <c r="H70" s="72"/>
      <c r="I70" s="72"/>
      <c r="J70" s="72"/>
      <c r="K70" s="54">
        <f>D70*L70</f>
        <v>190</v>
      </c>
      <c r="L70" s="54">
        <v>19</v>
      </c>
      <c r="M70" s="13"/>
      <c r="N70" s="15">
        <f>D70*M70</f>
        <v>0</v>
      </c>
      <c r="O70" s="50" t="str">
        <f t="shared" si="1"/>
        <v xml:space="preserve"> </v>
      </c>
      <c r="P70" s="67"/>
    </row>
    <row r="71" spans="2:16" ht="35.4" customHeight="1" x14ac:dyDescent="0.3">
      <c r="B71" s="68">
        <v>65</v>
      </c>
      <c r="C71" s="69" t="s">
        <v>108</v>
      </c>
      <c r="D71" s="70">
        <v>20</v>
      </c>
      <c r="E71" s="71" t="s">
        <v>14</v>
      </c>
      <c r="F71" s="69" t="s">
        <v>109</v>
      </c>
      <c r="G71" s="18"/>
      <c r="H71" s="72"/>
      <c r="I71" s="72"/>
      <c r="J71" s="72"/>
      <c r="K71" s="54">
        <f>D71*L71</f>
        <v>640</v>
      </c>
      <c r="L71" s="54">
        <v>32</v>
      </c>
      <c r="M71" s="13"/>
      <c r="N71" s="15">
        <f>D71*M71</f>
        <v>0</v>
      </c>
      <c r="O71" s="50" t="str">
        <f t="shared" si="1"/>
        <v xml:space="preserve"> </v>
      </c>
      <c r="P71" s="67"/>
    </row>
    <row r="72" spans="2:16" ht="36.6" customHeight="1" x14ac:dyDescent="0.3">
      <c r="B72" s="68">
        <v>66</v>
      </c>
      <c r="C72" s="69" t="s">
        <v>24</v>
      </c>
      <c r="D72" s="70">
        <v>15</v>
      </c>
      <c r="E72" s="71" t="s">
        <v>14</v>
      </c>
      <c r="F72" s="69" t="s">
        <v>26</v>
      </c>
      <c r="G72" s="18"/>
      <c r="H72" s="72"/>
      <c r="I72" s="72"/>
      <c r="J72" s="72"/>
      <c r="K72" s="54">
        <f>D72*L72</f>
        <v>1110</v>
      </c>
      <c r="L72" s="54">
        <v>74</v>
      </c>
      <c r="M72" s="13"/>
      <c r="N72" s="15">
        <f>D72*M72</f>
        <v>0</v>
      </c>
      <c r="O72" s="50" t="str">
        <f t="shared" si="1"/>
        <v xml:space="preserve"> </v>
      </c>
      <c r="P72" s="67"/>
    </row>
    <row r="73" spans="2:16" ht="36.6" customHeight="1" x14ac:dyDescent="0.3">
      <c r="B73" s="68">
        <v>67</v>
      </c>
      <c r="C73" s="69" t="s">
        <v>27</v>
      </c>
      <c r="D73" s="70">
        <v>15</v>
      </c>
      <c r="E73" s="71" t="s">
        <v>14</v>
      </c>
      <c r="F73" s="69" t="s">
        <v>28</v>
      </c>
      <c r="G73" s="18"/>
      <c r="H73" s="72"/>
      <c r="I73" s="72"/>
      <c r="J73" s="72"/>
      <c r="K73" s="54">
        <f>D73*L73</f>
        <v>1605</v>
      </c>
      <c r="L73" s="54">
        <v>107</v>
      </c>
      <c r="M73" s="13"/>
      <c r="N73" s="15">
        <f>D73*M73</f>
        <v>0</v>
      </c>
      <c r="O73" s="50" t="str">
        <f t="shared" si="1"/>
        <v xml:space="preserve"> </v>
      </c>
      <c r="P73" s="67"/>
    </row>
    <row r="74" spans="2:16" ht="30" customHeight="1" x14ac:dyDescent="0.3">
      <c r="B74" s="68">
        <v>68</v>
      </c>
      <c r="C74" s="69" t="s">
        <v>73</v>
      </c>
      <c r="D74" s="70">
        <v>30</v>
      </c>
      <c r="E74" s="71" t="s">
        <v>33</v>
      </c>
      <c r="F74" s="69" t="s">
        <v>74</v>
      </c>
      <c r="G74" s="18"/>
      <c r="H74" s="72"/>
      <c r="I74" s="72"/>
      <c r="J74" s="72"/>
      <c r="K74" s="54">
        <f>D74*L74</f>
        <v>450</v>
      </c>
      <c r="L74" s="54">
        <v>15</v>
      </c>
      <c r="M74" s="13"/>
      <c r="N74" s="15">
        <f>D74*M74</f>
        <v>0</v>
      </c>
      <c r="O74" s="50" t="str">
        <f t="shared" si="1"/>
        <v xml:space="preserve"> </v>
      </c>
      <c r="P74" s="67"/>
    </row>
    <row r="75" spans="2:16" ht="30" customHeight="1" x14ac:dyDescent="0.3">
      <c r="B75" s="68">
        <v>69</v>
      </c>
      <c r="C75" s="69" t="s">
        <v>110</v>
      </c>
      <c r="D75" s="70">
        <v>50</v>
      </c>
      <c r="E75" s="71" t="s">
        <v>33</v>
      </c>
      <c r="F75" s="69" t="s">
        <v>111</v>
      </c>
      <c r="G75" s="18"/>
      <c r="H75" s="72"/>
      <c r="I75" s="72"/>
      <c r="J75" s="72"/>
      <c r="K75" s="54">
        <f>D75*L75</f>
        <v>750</v>
      </c>
      <c r="L75" s="54">
        <v>15</v>
      </c>
      <c r="M75" s="13"/>
      <c r="N75" s="15">
        <f>D75*M75</f>
        <v>0</v>
      </c>
      <c r="O75" s="50" t="str">
        <f t="shared" si="1"/>
        <v xml:space="preserve"> </v>
      </c>
      <c r="P75" s="67"/>
    </row>
    <row r="76" spans="2:16" ht="30" customHeight="1" x14ac:dyDescent="0.3">
      <c r="B76" s="68">
        <v>70</v>
      </c>
      <c r="C76" s="69" t="s">
        <v>75</v>
      </c>
      <c r="D76" s="70">
        <v>40</v>
      </c>
      <c r="E76" s="71" t="s">
        <v>76</v>
      </c>
      <c r="F76" s="69" t="s">
        <v>77</v>
      </c>
      <c r="G76" s="18"/>
      <c r="H76" s="72"/>
      <c r="I76" s="72"/>
      <c r="J76" s="72"/>
      <c r="K76" s="54">
        <f>D76*L76</f>
        <v>800</v>
      </c>
      <c r="L76" s="54">
        <v>20</v>
      </c>
      <c r="M76" s="13"/>
      <c r="N76" s="15">
        <f>D76*M76</f>
        <v>0</v>
      </c>
      <c r="O76" s="50" t="str">
        <f t="shared" si="1"/>
        <v xml:space="preserve"> </v>
      </c>
      <c r="P76" s="67"/>
    </row>
    <row r="77" spans="2:16" ht="30" customHeight="1" x14ac:dyDescent="0.3">
      <c r="B77" s="68">
        <v>71</v>
      </c>
      <c r="C77" s="69" t="s">
        <v>78</v>
      </c>
      <c r="D77" s="70">
        <v>10</v>
      </c>
      <c r="E77" s="71" t="s">
        <v>76</v>
      </c>
      <c r="F77" s="69" t="s">
        <v>79</v>
      </c>
      <c r="G77" s="18"/>
      <c r="H77" s="72"/>
      <c r="I77" s="72"/>
      <c r="J77" s="72"/>
      <c r="K77" s="54">
        <f>D77*L77</f>
        <v>750</v>
      </c>
      <c r="L77" s="54">
        <v>75</v>
      </c>
      <c r="M77" s="13"/>
      <c r="N77" s="15">
        <f>D77*M77</f>
        <v>0</v>
      </c>
      <c r="O77" s="50" t="str">
        <f t="shared" si="1"/>
        <v xml:space="preserve"> </v>
      </c>
      <c r="P77" s="67"/>
    </row>
    <row r="78" spans="2:16" ht="64.5" customHeight="1" x14ac:dyDescent="0.3">
      <c r="B78" s="68">
        <v>72</v>
      </c>
      <c r="C78" s="69" t="s">
        <v>112</v>
      </c>
      <c r="D78" s="70">
        <v>3</v>
      </c>
      <c r="E78" s="71" t="s">
        <v>14</v>
      </c>
      <c r="F78" s="69" t="s">
        <v>113</v>
      </c>
      <c r="G78" s="18"/>
      <c r="H78" s="72"/>
      <c r="I78" s="72"/>
      <c r="J78" s="72"/>
      <c r="K78" s="54">
        <f>D78*L78</f>
        <v>27</v>
      </c>
      <c r="L78" s="54">
        <v>9</v>
      </c>
      <c r="M78" s="13"/>
      <c r="N78" s="15">
        <f>D78*M78</f>
        <v>0</v>
      </c>
      <c r="O78" s="50" t="str">
        <f t="shared" si="1"/>
        <v xml:space="preserve"> </v>
      </c>
      <c r="P78" s="67"/>
    </row>
    <row r="79" spans="2:16" ht="30" customHeight="1" x14ac:dyDescent="0.3">
      <c r="B79" s="68">
        <v>73</v>
      </c>
      <c r="C79" s="69" t="s">
        <v>114</v>
      </c>
      <c r="D79" s="70">
        <v>5</v>
      </c>
      <c r="E79" s="71" t="s">
        <v>14</v>
      </c>
      <c r="F79" s="69" t="s">
        <v>115</v>
      </c>
      <c r="G79" s="18"/>
      <c r="H79" s="72"/>
      <c r="I79" s="72"/>
      <c r="J79" s="72"/>
      <c r="K79" s="54">
        <f>D79*L79</f>
        <v>295</v>
      </c>
      <c r="L79" s="54">
        <v>59</v>
      </c>
      <c r="M79" s="13"/>
      <c r="N79" s="15">
        <f>D79*M79</f>
        <v>0</v>
      </c>
      <c r="O79" s="50" t="str">
        <f t="shared" si="1"/>
        <v xml:space="preserve"> </v>
      </c>
      <c r="P79" s="67"/>
    </row>
    <row r="80" spans="2:16" ht="30" customHeight="1" x14ac:dyDescent="0.3">
      <c r="B80" s="68">
        <v>74</v>
      </c>
      <c r="C80" s="69" t="s">
        <v>41</v>
      </c>
      <c r="D80" s="70">
        <v>20</v>
      </c>
      <c r="E80" s="71" t="s">
        <v>14</v>
      </c>
      <c r="F80" s="69" t="s">
        <v>84</v>
      </c>
      <c r="G80" s="18"/>
      <c r="H80" s="72"/>
      <c r="I80" s="72"/>
      <c r="J80" s="72"/>
      <c r="K80" s="54">
        <f>D80*L80</f>
        <v>270</v>
      </c>
      <c r="L80" s="54">
        <v>13.5</v>
      </c>
      <c r="M80" s="13"/>
      <c r="N80" s="15">
        <f>D80*M80</f>
        <v>0</v>
      </c>
      <c r="O80" s="50" t="str">
        <f t="shared" si="1"/>
        <v xml:space="preserve"> </v>
      </c>
      <c r="P80" s="67"/>
    </row>
    <row r="81" spans="2:16" ht="40.799999999999997" customHeight="1" x14ac:dyDescent="0.3">
      <c r="B81" s="68">
        <v>75</v>
      </c>
      <c r="C81" s="69" t="s">
        <v>41</v>
      </c>
      <c r="D81" s="70">
        <v>50</v>
      </c>
      <c r="E81" s="71" t="s">
        <v>14</v>
      </c>
      <c r="F81" s="69" t="s">
        <v>42</v>
      </c>
      <c r="G81" s="18"/>
      <c r="H81" s="72"/>
      <c r="I81" s="72"/>
      <c r="J81" s="72"/>
      <c r="K81" s="54">
        <f>D81*L81</f>
        <v>740</v>
      </c>
      <c r="L81" s="54">
        <v>14.8</v>
      </c>
      <c r="M81" s="13"/>
      <c r="N81" s="15">
        <f>D81*M81</f>
        <v>0</v>
      </c>
      <c r="O81" s="50" t="str">
        <f t="shared" si="1"/>
        <v xml:space="preserve"> </v>
      </c>
      <c r="P81" s="67"/>
    </row>
    <row r="82" spans="2:16" ht="30" customHeight="1" x14ac:dyDescent="0.3">
      <c r="B82" s="68">
        <v>76</v>
      </c>
      <c r="C82" s="69" t="s">
        <v>85</v>
      </c>
      <c r="D82" s="70">
        <v>10</v>
      </c>
      <c r="E82" s="71" t="s">
        <v>14</v>
      </c>
      <c r="F82" s="69" t="s">
        <v>86</v>
      </c>
      <c r="G82" s="18"/>
      <c r="H82" s="72"/>
      <c r="I82" s="72"/>
      <c r="J82" s="72"/>
      <c r="K82" s="54">
        <f>D82*L82</f>
        <v>120</v>
      </c>
      <c r="L82" s="54">
        <v>12</v>
      </c>
      <c r="M82" s="13"/>
      <c r="N82" s="15">
        <f>D82*M82</f>
        <v>0</v>
      </c>
      <c r="O82" s="50" t="str">
        <f t="shared" si="1"/>
        <v xml:space="preserve"> </v>
      </c>
      <c r="P82" s="67"/>
    </row>
    <row r="83" spans="2:16" ht="30" customHeight="1" x14ac:dyDescent="0.3">
      <c r="B83" s="68">
        <v>77</v>
      </c>
      <c r="C83" s="69" t="s">
        <v>87</v>
      </c>
      <c r="D83" s="70">
        <v>30</v>
      </c>
      <c r="E83" s="71" t="s">
        <v>14</v>
      </c>
      <c r="F83" s="69" t="s">
        <v>88</v>
      </c>
      <c r="G83" s="18"/>
      <c r="H83" s="72"/>
      <c r="I83" s="72"/>
      <c r="J83" s="72"/>
      <c r="K83" s="54">
        <f>D83*L83</f>
        <v>210</v>
      </c>
      <c r="L83" s="54">
        <v>7</v>
      </c>
      <c r="M83" s="13"/>
      <c r="N83" s="15">
        <f>D83*M83</f>
        <v>0</v>
      </c>
      <c r="O83" s="50" t="str">
        <f t="shared" si="1"/>
        <v xml:space="preserve"> </v>
      </c>
      <c r="P83" s="67"/>
    </row>
    <row r="84" spans="2:16" ht="30" customHeight="1" thickBot="1" x14ac:dyDescent="0.35">
      <c r="B84" s="73">
        <v>78</v>
      </c>
      <c r="C84" s="74" t="s">
        <v>45</v>
      </c>
      <c r="D84" s="75">
        <v>40</v>
      </c>
      <c r="E84" s="76" t="s">
        <v>14</v>
      </c>
      <c r="F84" s="74" t="s">
        <v>46</v>
      </c>
      <c r="G84" s="21"/>
      <c r="H84" s="77"/>
      <c r="I84" s="77"/>
      <c r="J84" s="77"/>
      <c r="K84" s="55">
        <f>D84*L84</f>
        <v>360</v>
      </c>
      <c r="L84" s="55">
        <v>9</v>
      </c>
      <c r="M84" s="13"/>
      <c r="N84" s="27">
        <f>D84*M84</f>
        <v>0</v>
      </c>
      <c r="O84" s="51" t="str">
        <f t="shared" si="1"/>
        <v xml:space="preserve"> </v>
      </c>
      <c r="P84" s="67"/>
    </row>
    <row r="85" spans="2:16" ht="30" customHeight="1" thickTop="1" x14ac:dyDescent="0.3">
      <c r="B85" s="62">
        <v>79</v>
      </c>
      <c r="C85" s="63" t="s">
        <v>47</v>
      </c>
      <c r="D85" s="64">
        <v>600</v>
      </c>
      <c r="E85" s="65" t="s">
        <v>48</v>
      </c>
      <c r="F85" s="63" t="s">
        <v>49</v>
      </c>
      <c r="G85" s="18"/>
      <c r="H85" s="66" t="s">
        <v>140</v>
      </c>
      <c r="I85" s="66" t="s">
        <v>116</v>
      </c>
      <c r="J85" s="66" t="s">
        <v>117</v>
      </c>
      <c r="K85" s="53">
        <f>D85*L85</f>
        <v>2400</v>
      </c>
      <c r="L85" s="53">
        <v>4</v>
      </c>
      <c r="M85" s="20"/>
      <c r="N85" s="14">
        <f>D85*M85</f>
        <v>0</v>
      </c>
      <c r="O85" s="49" t="str">
        <f t="shared" si="1"/>
        <v xml:space="preserve"> </v>
      </c>
      <c r="P85" s="67"/>
    </row>
    <row r="86" spans="2:16" ht="30" customHeight="1" x14ac:dyDescent="0.3">
      <c r="B86" s="68">
        <v>80</v>
      </c>
      <c r="C86" s="69" t="s">
        <v>47</v>
      </c>
      <c r="D86" s="70">
        <v>900</v>
      </c>
      <c r="E86" s="71" t="s">
        <v>48</v>
      </c>
      <c r="F86" s="69" t="s">
        <v>50</v>
      </c>
      <c r="G86" s="18"/>
      <c r="H86" s="72"/>
      <c r="I86" s="72"/>
      <c r="J86" s="72"/>
      <c r="K86" s="54">
        <f>D86*L86</f>
        <v>7200</v>
      </c>
      <c r="L86" s="54">
        <v>8</v>
      </c>
      <c r="M86" s="13"/>
      <c r="N86" s="15">
        <f>D86*M86</f>
        <v>0</v>
      </c>
      <c r="O86" s="50" t="str">
        <f t="shared" si="1"/>
        <v xml:space="preserve"> </v>
      </c>
      <c r="P86" s="67"/>
    </row>
    <row r="87" spans="2:16" ht="63" customHeight="1" x14ac:dyDescent="0.3">
      <c r="B87" s="68">
        <v>81</v>
      </c>
      <c r="C87" s="69" t="s">
        <v>53</v>
      </c>
      <c r="D87" s="70">
        <v>10</v>
      </c>
      <c r="E87" s="71" t="s">
        <v>14</v>
      </c>
      <c r="F87" s="69" t="s">
        <v>54</v>
      </c>
      <c r="G87" s="18"/>
      <c r="H87" s="72"/>
      <c r="I87" s="72"/>
      <c r="J87" s="72"/>
      <c r="K87" s="54">
        <f>D87*L87</f>
        <v>1200</v>
      </c>
      <c r="L87" s="54">
        <v>120</v>
      </c>
      <c r="M87" s="13"/>
      <c r="N87" s="15">
        <f>D87*M87</f>
        <v>0</v>
      </c>
      <c r="O87" s="50" t="str">
        <f t="shared" si="1"/>
        <v xml:space="preserve"> </v>
      </c>
      <c r="P87" s="67"/>
    </row>
    <row r="88" spans="2:16" ht="72.599999999999994" customHeight="1" x14ac:dyDescent="0.3">
      <c r="B88" s="68">
        <v>82</v>
      </c>
      <c r="C88" s="69" t="s">
        <v>94</v>
      </c>
      <c r="D88" s="70">
        <v>10</v>
      </c>
      <c r="E88" s="71" t="s">
        <v>14</v>
      </c>
      <c r="F88" s="69" t="s">
        <v>95</v>
      </c>
      <c r="G88" s="18"/>
      <c r="H88" s="72"/>
      <c r="I88" s="72"/>
      <c r="J88" s="72"/>
      <c r="K88" s="54">
        <f>D88*L88</f>
        <v>550</v>
      </c>
      <c r="L88" s="54">
        <v>55</v>
      </c>
      <c r="M88" s="13"/>
      <c r="N88" s="15">
        <f>D88*M88</f>
        <v>0</v>
      </c>
      <c r="O88" s="50" t="str">
        <f t="shared" si="1"/>
        <v xml:space="preserve"> </v>
      </c>
      <c r="P88" s="67"/>
    </row>
    <row r="89" spans="2:16" ht="51" customHeight="1" x14ac:dyDescent="0.3">
      <c r="B89" s="68">
        <v>83</v>
      </c>
      <c r="C89" s="69" t="s">
        <v>17</v>
      </c>
      <c r="D89" s="70">
        <v>5</v>
      </c>
      <c r="E89" s="71" t="s">
        <v>14</v>
      </c>
      <c r="F89" s="69" t="s">
        <v>18</v>
      </c>
      <c r="G89" s="18"/>
      <c r="H89" s="72"/>
      <c r="I89" s="72"/>
      <c r="J89" s="72"/>
      <c r="K89" s="54">
        <f>D89*L89</f>
        <v>750</v>
      </c>
      <c r="L89" s="54">
        <v>150</v>
      </c>
      <c r="M89" s="13"/>
      <c r="N89" s="15">
        <f>D89*M89</f>
        <v>0</v>
      </c>
      <c r="O89" s="50" t="str">
        <f t="shared" si="1"/>
        <v xml:space="preserve"> </v>
      </c>
      <c r="P89" s="67"/>
    </row>
    <row r="90" spans="2:16" ht="96.6" customHeight="1" x14ac:dyDescent="0.3">
      <c r="B90" s="68">
        <v>84</v>
      </c>
      <c r="C90" s="69" t="s">
        <v>118</v>
      </c>
      <c r="D90" s="70">
        <v>10</v>
      </c>
      <c r="E90" s="71" t="s">
        <v>14</v>
      </c>
      <c r="F90" s="69" t="s">
        <v>119</v>
      </c>
      <c r="G90" s="18"/>
      <c r="H90" s="72"/>
      <c r="I90" s="72"/>
      <c r="J90" s="72"/>
      <c r="K90" s="54">
        <f>D90*L90</f>
        <v>450</v>
      </c>
      <c r="L90" s="54">
        <v>45</v>
      </c>
      <c r="M90" s="13"/>
      <c r="N90" s="15">
        <f>D90*M90</f>
        <v>0</v>
      </c>
      <c r="O90" s="50" t="str">
        <f t="shared" si="1"/>
        <v xml:space="preserve"> </v>
      </c>
      <c r="P90" s="67"/>
    </row>
    <row r="91" spans="2:16" ht="53.4" customHeight="1" x14ac:dyDescent="0.3">
      <c r="B91" s="68">
        <v>85</v>
      </c>
      <c r="C91" s="69" t="s">
        <v>120</v>
      </c>
      <c r="D91" s="70">
        <v>30</v>
      </c>
      <c r="E91" s="71" t="s">
        <v>14</v>
      </c>
      <c r="F91" s="69" t="s">
        <v>121</v>
      </c>
      <c r="G91" s="18"/>
      <c r="H91" s="72"/>
      <c r="I91" s="72"/>
      <c r="J91" s="72"/>
      <c r="K91" s="54">
        <f>D91*L91</f>
        <v>1080</v>
      </c>
      <c r="L91" s="54">
        <v>36</v>
      </c>
      <c r="M91" s="13"/>
      <c r="N91" s="15">
        <f>D91*M91</f>
        <v>0</v>
      </c>
      <c r="O91" s="50" t="str">
        <f t="shared" si="1"/>
        <v xml:space="preserve"> </v>
      </c>
      <c r="P91" s="67"/>
    </row>
    <row r="92" spans="2:16" ht="64.5" customHeight="1" x14ac:dyDescent="0.3">
      <c r="B92" s="68">
        <v>86</v>
      </c>
      <c r="C92" s="69" t="s">
        <v>60</v>
      </c>
      <c r="D92" s="70">
        <v>30</v>
      </c>
      <c r="E92" s="71" t="s">
        <v>14</v>
      </c>
      <c r="F92" s="69" t="s">
        <v>122</v>
      </c>
      <c r="G92" s="18"/>
      <c r="H92" s="72"/>
      <c r="I92" s="72"/>
      <c r="J92" s="72"/>
      <c r="K92" s="54">
        <f>D92*L92</f>
        <v>1800</v>
      </c>
      <c r="L92" s="54">
        <v>60</v>
      </c>
      <c r="M92" s="13"/>
      <c r="N92" s="15">
        <f>D92*M92</f>
        <v>0</v>
      </c>
      <c r="O92" s="50" t="str">
        <f t="shared" si="1"/>
        <v xml:space="preserve"> </v>
      </c>
      <c r="P92" s="67"/>
    </row>
    <row r="93" spans="2:16" ht="64.5" customHeight="1" x14ac:dyDescent="0.3">
      <c r="B93" s="68">
        <v>87</v>
      </c>
      <c r="C93" s="69" t="s">
        <v>60</v>
      </c>
      <c r="D93" s="70">
        <v>20</v>
      </c>
      <c r="E93" s="71" t="s">
        <v>14</v>
      </c>
      <c r="F93" s="69" t="s">
        <v>61</v>
      </c>
      <c r="G93" s="18"/>
      <c r="H93" s="72"/>
      <c r="I93" s="72"/>
      <c r="J93" s="72"/>
      <c r="K93" s="54">
        <f>D93*L93</f>
        <v>700</v>
      </c>
      <c r="L93" s="54">
        <v>35</v>
      </c>
      <c r="M93" s="13"/>
      <c r="N93" s="15">
        <f>D93*M93</f>
        <v>0</v>
      </c>
      <c r="O93" s="50" t="str">
        <f t="shared" si="1"/>
        <v xml:space="preserve"> </v>
      </c>
      <c r="P93" s="67"/>
    </row>
    <row r="94" spans="2:16" ht="57.6" customHeight="1" x14ac:dyDescent="0.3">
      <c r="B94" s="68">
        <v>88</v>
      </c>
      <c r="C94" s="69" t="s">
        <v>60</v>
      </c>
      <c r="D94" s="70">
        <v>40</v>
      </c>
      <c r="E94" s="71" t="s">
        <v>14</v>
      </c>
      <c r="F94" s="69" t="s">
        <v>62</v>
      </c>
      <c r="G94" s="18"/>
      <c r="H94" s="72"/>
      <c r="I94" s="72"/>
      <c r="J94" s="72"/>
      <c r="K94" s="54">
        <f>D94*L94</f>
        <v>2480</v>
      </c>
      <c r="L94" s="54">
        <v>62</v>
      </c>
      <c r="M94" s="13"/>
      <c r="N94" s="15">
        <f>D94*M94</f>
        <v>0</v>
      </c>
      <c r="O94" s="50" t="str">
        <f t="shared" si="1"/>
        <v xml:space="preserve"> </v>
      </c>
      <c r="P94" s="67"/>
    </row>
    <row r="95" spans="2:16" ht="53.4" customHeight="1" x14ac:dyDescent="0.3">
      <c r="B95" s="68">
        <v>89</v>
      </c>
      <c r="C95" s="69" t="s">
        <v>20</v>
      </c>
      <c r="D95" s="70">
        <v>10</v>
      </c>
      <c r="E95" s="71" t="s">
        <v>14</v>
      </c>
      <c r="F95" s="69" t="s">
        <v>21</v>
      </c>
      <c r="G95" s="18"/>
      <c r="H95" s="72"/>
      <c r="I95" s="72"/>
      <c r="J95" s="72"/>
      <c r="K95" s="54">
        <f>D95*L95</f>
        <v>360</v>
      </c>
      <c r="L95" s="54">
        <v>36</v>
      </c>
      <c r="M95" s="13"/>
      <c r="N95" s="15">
        <f>D95*M95</f>
        <v>0</v>
      </c>
      <c r="O95" s="50" t="str">
        <f t="shared" si="1"/>
        <v xml:space="preserve"> </v>
      </c>
      <c r="P95" s="67"/>
    </row>
    <row r="96" spans="2:16" ht="46.5" customHeight="1" x14ac:dyDescent="0.3">
      <c r="B96" s="68">
        <v>90</v>
      </c>
      <c r="C96" s="69" t="s">
        <v>102</v>
      </c>
      <c r="D96" s="70">
        <v>2</v>
      </c>
      <c r="E96" s="71" t="s">
        <v>14</v>
      </c>
      <c r="F96" s="69" t="s">
        <v>103</v>
      </c>
      <c r="G96" s="18"/>
      <c r="H96" s="72"/>
      <c r="I96" s="72"/>
      <c r="J96" s="72"/>
      <c r="K96" s="54">
        <f>D96*L96</f>
        <v>180</v>
      </c>
      <c r="L96" s="54">
        <v>90</v>
      </c>
      <c r="M96" s="13"/>
      <c r="N96" s="15">
        <f>D96*M96</f>
        <v>0</v>
      </c>
      <c r="O96" s="50" t="str">
        <f t="shared" si="1"/>
        <v xml:space="preserve"> </v>
      </c>
      <c r="P96" s="67"/>
    </row>
    <row r="97" spans="2:16" ht="36.6" customHeight="1" x14ac:dyDescent="0.3">
      <c r="B97" s="68">
        <v>91</v>
      </c>
      <c r="C97" s="69" t="s">
        <v>104</v>
      </c>
      <c r="D97" s="70">
        <v>900</v>
      </c>
      <c r="E97" s="71" t="s">
        <v>14</v>
      </c>
      <c r="F97" s="69" t="s">
        <v>105</v>
      </c>
      <c r="G97" s="18"/>
      <c r="H97" s="72"/>
      <c r="I97" s="72"/>
      <c r="J97" s="72"/>
      <c r="K97" s="54">
        <f>D97*L97</f>
        <v>2340</v>
      </c>
      <c r="L97" s="54">
        <v>2.6</v>
      </c>
      <c r="M97" s="13"/>
      <c r="N97" s="15">
        <f>D97*M97</f>
        <v>0</v>
      </c>
      <c r="O97" s="50" t="str">
        <f t="shared" si="1"/>
        <v xml:space="preserve"> </v>
      </c>
      <c r="P97" s="67"/>
    </row>
    <row r="98" spans="2:16" ht="38.4" customHeight="1" x14ac:dyDescent="0.3">
      <c r="B98" s="68">
        <v>92</v>
      </c>
      <c r="C98" s="69" t="s">
        <v>22</v>
      </c>
      <c r="D98" s="70">
        <v>6</v>
      </c>
      <c r="E98" s="71" t="s">
        <v>14</v>
      </c>
      <c r="F98" s="69" t="s">
        <v>23</v>
      </c>
      <c r="G98" s="18"/>
      <c r="H98" s="72"/>
      <c r="I98" s="72"/>
      <c r="J98" s="72"/>
      <c r="K98" s="54">
        <f>D98*L98</f>
        <v>150</v>
      </c>
      <c r="L98" s="54">
        <v>25</v>
      </c>
      <c r="M98" s="13"/>
      <c r="N98" s="15">
        <f>D98*M98</f>
        <v>0</v>
      </c>
      <c r="O98" s="50" t="str">
        <f t="shared" si="1"/>
        <v xml:space="preserve"> </v>
      </c>
      <c r="P98" s="67"/>
    </row>
    <row r="99" spans="2:16" ht="46.5" customHeight="1" x14ac:dyDescent="0.3">
      <c r="B99" s="68">
        <v>93</v>
      </c>
      <c r="C99" s="69" t="s">
        <v>123</v>
      </c>
      <c r="D99" s="70">
        <v>20</v>
      </c>
      <c r="E99" s="71" t="s">
        <v>14</v>
      </c>
      <c r="F99" s="69" t="s">
        <v>124</v>
      </c>
      <c r="G99" s="18"/>
      <c r="H99" s="72"/>
      <c r="I99" s="72"/>
      <c r="J99" s="72"/>
      <c r="K99" s="54">
        <f>D99*L99</f>
        <v>1500</v>
      </c>
      <c r="L99" s="54">
        <v>75</v>
      </c>
      <c r="M99" s="13"/>
      <c r="N99" s="15">
        <f>D99*M99</f>
        <v>0</v>
      </c>
      <c r="O99" s="50" t="str">
        <f t="shared" si="1"/>
        <v xml:space="preserve"> </v>
      </c>
      <c r="P99" s="67"/>
    </row>
    <row r="100" spans="2:16" ht="46.5" customHeight="1" x14ac:dyDescent="0.3">
      <c r="B100" s="68">
        <v>94</v>
      </c>
      <c r="C100" s="69" t="s">
        <v>108</v>
      </c>
      <c r="D100" s="70">
        <v>20</v>
      </c>
      <c r="E100" s="71" t="s">
        <v>14</v>
      </c>
      <c r="F100" s="69" t="s">
        <v>109</v>
      </c>
      <c r="G100" s="18"/>
      <c r="H100" s="72"/>
      <c r="I100" s="72"/>
      <c r="J100" s="72"/>
      <c r="K100" s="54">
        <f>D100*L100</f>
        <v>720</v>
      </c>
      <c r="L100" s="54">
        <v>36</v>
      </c>
      <c r="M100" s="13"/>
      <c r="N100" s="15">
        <f>D100*M100</f>
        <v>0</v>
      </c>
      <c r="O100" s="50" t="str">
        <f t="shared" si="1"/>
        <v xml:space="preserve"> </v>
      </c>
      <c r="P100" s="67"/>
    </row>
    <row r="101" spans="2:16" ht="30" customHeight="1" x14ac:dyDescent="0.3">
      <c r="B101" s="68">
        <v>95</v>
      </c>
      <c r="C101" s="69" t="s">
        <v>75</v>
      </c>
      <c r="D101" s="70">
        <v>30</v>
      </c>
      <c r="E101" s="71" t="s">
        <v>76</v>
      </c>
      <c r="F101" s="69" t="s">
        <v>125</v>
      </c>
      <c r="G101" s="18"/>
      <c r="H101" s="72"/>
      <c r="I101" s="72"/>
      <c r="J101" s="72"/>
      <c r="K101" s="54">
        <f>D101*L101</f>
        <v>450</v>
      </c>
      <c r="L101" s="54">
        <v>15</v>
      </c>
      <c r="M101" s="13"/>
      <c r="N101" s="15">
        <f>D101*M101</f>
        <v>0</v>
      </c>
      <c r="O101" s="50" t="str">
        <f t="shared" si="1"/>
        <v xml:space="preserve"> </v>
      </c>
      <c r="P101" s="67"/>
    </row>
    <row r="102" spans="2:16" ht="30" customHeight="1" x14ac:dyDescent="0.3">
      <c r="B102" s="68">
        <v>96</v>
      </c>
      <c r="C102" s="69" t="s">
        <v>75</v>
      </c>
      <c r="D102" s="70">
        <v>100</v>
      </c>
      <c r="E102" s="71" t="s">
        <v>76</v>
      </c>
      <c r="F102" s="69" t="s">
        <v>77</v>
      </c>
      <c r="G102" s="18"/>
      <c r="H102" s="72"/>
      <c r="I102" s="72"/>
      <c r="J102" s="72"/>
      <c r="K102" s="54">
        <f>D102*L102</f>
        <v>2300</v>
      </c>
      <c r="L102" s="54">
        <v>23</v>
      </c>
      <c r="M102" s="13"/>
      <c r="N102" s="15">
        <f>D102*M102</f>
        <v>0</v>
      </c>
      <c r="O102" s="50" t="str">
        <f t="shared" si="1"/>
        <v xml:space="preserve"> </v>
      </c>
      <c r="P102" s="67"/>
    </row>
    <row r="103" spans="2:16" ht="30" customHeight="1" x14ac:dyDescent="0.3">
      <c r="B103" s="68">
        <v>97</v>
      </c>
      <c r="C103" s="69" t="s">
        <v>126</v>
      </c>
      <c r="D103" s="70">
        <v>100</v>
      </c>
      <c r="E103" s="71" t="s">
        <v>30</v>
      </c>
      <c r="F103" s="69" t="s">
        <v>127</v>
      </c>
      <c r="G103" s="18"/>
      <c r="H103" s="72"/>
      <c r="I103" s="72"/>
      <c r="J103" s="72"/>
      <c r="K103" s="54">
        <f>D103*L103</f>
        <v>1300</v>
      </c>
      <c r="L103" s="54">
        <v>13</v>
      </c>
      <c r="M103" s="13"/>
      <c r="N103" s="15">
        <f>D103*M103</f>
        <v>0</v>
      </c>
      <c r="O103" s="50" t="str">
        <f t="shared" si="1"/>
        <v xml:space="preserve"> </v>
      </c>
      <c r="P103" s="67"/>
    </row>
    <row r="104" spans="2:16" ht="30" customHeight="1" x14ac:dyDescent="0.3">
      <c r="B104" s="68">
        <v>98</v>
      </c>
      <c r="C104" s="69" t="s">
        <v>41</v>
      </c>
      <c r="D104" s="70">
        <v>30</v>
      </c>
      <c r="E104" s="71" t="s">
        <v>14</v>
      </c>
      <c r="F104" s="69" t="s">
        <v>84</v>
      </c>
      <c r="G104" s="18"/>
      <c r="H104" s="72"/>
      <c r="I104" s="72"/>
      <c r="J104" s="72"/>
      <c r="K104" s="54">
        <f>D104*L104</f>
        <v>480</v>
      </c>
      <c r="L104" s="54">
        <v>16</v>
      </c>
      <c r="M104" s="13"/>
      <c r="N104" s="15">
        <f>D104*M104</f>
        <v>0</v>
      </c>
      <c r="O104" s="50" t="str">
        <f t="shared" si="1"/>
        <v xml:space="preserve"> </v>
      </c>
      <c r="P104" s="67"/>
    </row>
    <row r="105" spans="2:16" ht="46.5" customHeight="1" x14ac:dyDescent="0.3">
      <c r="B105" s="68">
        <v>99</v>
      </c>
      <c r="C105" s="69" t="s">
        <v>41</v>
      </c>
      <c r="D105" s="70">
        <v>20</v>
      </c>
      <c r="E105" s="71" t="s">
        <v>14</v>
      </c>
      <c r="F105" s="69" t="s">
        <v>42</v>
      </c>
      <c r="G105" s="18"/>
      <c r="H105" s="72"/>
      <c r="I105" s="72"/>
      <c r="J105" s="72"/>
      <c r="K105" s="54">
        <f>D105*L105</f>
        <v>340</v>
      </c>
      <c r="L105" s="54">
        <v>17</v>
      </c>
      <c r="M105" s="13"/>
      <c r="N105" s="15">
        <f>D105*M105</f>
        <v>0</v>
      </c>
      <c r="O105" s="50" t="str">
        <f t="shared" si="1"/>
        <v xml:space="preserve"> </v>
      </c>
      <c r="P105" s="67"/>
    </row>
    <row r="106" spans="2:16" ht="46.5" customHeight="1" x14ac:dyDescent="0.3">
      <c r="B106" s="68">
        <v>100</v>
      </c>
      <c r="C106" s="69" t="s">
        <v>41</v>
      </c>
      <c r="D106" s="70">
        <v>10</v>
      </c>
      <c r="E106" s="71" t="s">
        <v>14</v>
      </c>
      <c r="F106" s="69" t="s">
        <v>128</v>
      </c>
      <c r="G106" s="18"/>
      <c r="H106" s="72"/>
      <c r="I106" s="72"/>
      <c r="J106" s="72"/>
      <c r="K106" s="54">
        <f>D106*L106</f>
        <v>150</v>
      </c>
      <c r="L106" s="54">
        <v>15</v>
      </c>
      <c r="M106" s="13"/>
      <c r="N106" s="15">
        <f>D106*M106</f>
        <v>0</v>
      </c>
      <c r="O106" s="50" t="str">
        <f t="shared" si="1"/>
        <v xml:space="preserve"> </v>
      </c>
      <c r="P106" s="67"/>
    </row>
    <row r="107" spans="2:16" ht="30" customHeight="1" x14ac:dyDescent="0.3">
      <c r="B107" s="68">
        <v>101</v>
      </c>
      <c r="C107" s="69" t="s">
        <v>85</v>
      </c>
      <c r="D107" s="70">
        <v>10</v>
      </c>
      <c r="E107" s="71" t="s">
        <v>14</v>
      </c>
      <c r="F107" s="69" t="s">
        <v>129</v>
      </c>
      <c r="G107" s="18"/>
      <c r="H107" s="72"/>
      <c r="I107" s="72"/>
      <c r="J107" s="72"/>
      <c r="K107" s="54">
        <f>D107*L107</f>
        <v>150</v>
      </c>
      <c r="L107" s="54">
        <v>15</v>
      </c>
      <c r="M107" s="13"/>
      <c r="N107" s="15">
        <f>D107*M107</f>
        <v>0</v>
      </c>
      <c r="O107" s="50" t="str">
        <f t="shared" si="1"/>
        <v xml:space="preserve"> </v>
      </c>
      <c r="P107" s="67"/>
    </row>
    <row r="108" spans="2:16" ht="30" customHeight="1" x14ac:dyDescent="0.3">
      <c r="B108" s="68">
        <v>102</v>
      </c>
      <c r="C108" s="69" t="s">
        <v>85</v>
      </c>
      <c r="D108" s="70">
        <v>20</v>
      </c>
      <c r="E108" s="71" t="s">
        <v>14</v>
      </c>
      <c r="F108" s="69" t="s">
        <v>130</v>
      </c>
      <c r="G108" s="18"/>
      <c r="H108" s="72"/>
      <c r="I108" s="72"/>
      <c r="J108" s="72"/>
      <c r="K108" s="54">
        <f>D108*L108</f>
        <v>120</v>
      </c>
      <c r="L108" s="54">
        <v>6</v>
      </c>
      <c r="M108" s="13"/>
      <c r="N108" s="15">
        <f>D108*M108</f>
        <v>0</v>
      </c>
      <c r="O108" s="50" t="str">
        <f t="shared" si="1"/>
        <v xml:space="preserve"> </v>
      </c>
      <c r="P108" s="67"/>
    </row>
    <row r="109" spans="2:16" ht="43.8" customHeight="1" thickBot="1" x14ac:dyDescent="0.35">
      <c r="B109" s="73">
        <v>103</v>
      </c>
      <c r="C109" s="74" t="s">
        <v>131</v>
      </c>
      <c r="D109" s="75">
        <v>20</v>
      </c>
      <c r="E109" s="76" t="s">
        <v>30</v>
      </c>
      <c r="F109" s="74" t="s">
        <v>132</v>
      </c>
      <c r="G109" s="18"/>
      <c r="H109" s="77"/>
      <c r="I109" s="77"/>
      <c r="J109" s="77"/>
      <c r="K109" s="55">
        <f>D109*L109</f>
        <v>280</v>
      </c>
      <c r="L109" s="55">
        <v>14</v>
      </c>
      <c r="M109" s="26"/>
      <c r="N109" s="27">
        <f>D109*M109</f>
        <v>0</v>
      </c>
      <c r="O109" s="51" t="str">
        <f t="shared" si="1"/>
        <v xml:space="preserve"> </v>
      </c>
      <c r="P109" s="67"/>
    </row>
    <row r="110" spans="2:16" ht="33.75" customHeight="1" thickTop="1" x14ac:dyDescent="0.3">
      <c r="B110" s="62">
        <v>104</v>
      </c>
      <c r="C110" s="63" t="s">
        <v>47</v>
      </c>
      <c r="D110" s="64">
        <v>200</v>
      </c>
      <c r="E110" s="65" t="s">
        <v>48</v>
      </c>
      <c r="F110" s="63" t="s">
        <v>49</v>
      </c>
      <c r="G110" s="19"/>
      <c r="H110" s="66" t="s">
        <v>140</v>
      </c>
      <c r="I110" s="66" t="s">
        <v>150</v>
      </c>
      <c r="J110" s="66" t="s">
        <v>133</v>
      </c>
      <c r="K110" s="53">
        <f>D110*L110</f>
        <v>500</v>
      </c>
      <c r="L110" s="53">
        <v>2.5</v>
      </c>
      <c r="M110" s="20"/>
      <c r="N110" s="14">
        <f>D110*M110</f>
        <v>0</v>
      </c>
      <c r="O110" s="49" t="str">
        <f t="shared" si="1"/>
        <v xml:space="preserve"> </v>
      </c>
      <c r="P110" s="67"/>
    </row>
    <row r="111" spans="2:16" ht="33.75" customHeight="1" x14ac:dyDescent="0.3">
      <c r="B111" s="68">
        <v>105</v>
      </c>
      <c r="C111" s="69" t="s">
        <v>47</v>
      </c>
      <c r="D111" s="70">
        <v>100</v>
      </c>
      <c r="E111" s="71" t="s">
        <v>48</v>
      </c>
      <c r="F111" s="69" t="s">
        <v>50</v>
      </c>
      <c r="G111" s="18"/>
      <c r="H111" s="72"/>
      <c r="I111" s="72"/>
      <c r="J111" s="72"/>
      <c r="K111" s="54">
        <f>D111*L111</f>
        <v>450</v>
      </c>
      <c r="L111" s="54">
        <v>4.5</v>
      </c>
      <c r="M111" s="13"/>
      <c r="N111" s="15">
        <f>D111*M111</f>
        <v>0</v>
      </c>
      <c r="O111" s="50" t="str">
        <f t="shared" si="1"/>
        <v xml:space="preserve"> </v>
      </c>
      <c r="P111" s="67"/>
    </row>
    <row r="112" spans="2:16" ht="73.8" customHeight="1" x14ac:dyDescent="0.3">
      <c r="B112" s="68">
        <v>106</v>
      </c>
      <c r="C112" s="69" t="s">
        <v>51</v>
      </c>
      <c r="D112" s="70">
        <v>3</v>
      </c>
      <c r="E112" s="71" t="s">
        <v>14</v>
      </c>
      <c r="F112" s="69" t="s">
        <v>52</v>
      </c>
      <c r="G112" s="18"/>
      <c r="H112" s="72"/>
      <c r="I112" s="72"/>
      <c r="J112" s="72"/>
      <c r="K112" s="54">
        <f>D112*L112</f>
        <v>171</v>
      </c>
      <c r="L112" s="54">
        <v>57</v>
      </c>
      <c r="M112" s="13"/>
      <c r="N112" s="15">
        <f>D112*M112</f>
        <v>0</v>
      </c>
      <c r="O112" s="50" t="str">
        <f t="shared" si="1"/>
        <v xml:space="preserve"> </v>
      </c>
      <c r="P112" s="67"/>
    </row>
    <row r="113" spans="2:16" ht="67.5" customHeight="1" x14ac:dyDescent="0.3">
      <c r="B113" s="68">
        <v>107</v>
      </c>
      <c r="C113" s="69" t="s">
        <v>53</v>
      </c>
      <c r="D113" s="70">
        <v>3</v>
      </c>
      <c r="E113" s="71" t="s">
        <v>14</v>
      </c>
      <c r="F113" s="69" t="s">
        <v>54</v>
      </c>
      <c r="G113" s="18"/>
      <c r="H113" s="72"/>
      <c r="I113" s="72"/>
      <c r="J113" s="72"/>
      <c r="K113" s="54">
        <f>D113*L113</f>
        <v>330</v>
      </c>
      <c r="L113" s="54">
        <v>110</v>
      </c>
      <c r="M113" s="13"/>
      <c r="N113" s="15">
        <f>D113*M113</f>
        <v>0</v>
      </c>
      <c r="O113" s="50" t="str">
        <f t="shared" si="1"/>
        <v xml:space="preserve"> </v>
      </c>
      <c r="P113" s="67"/>
    </row>
    <row r="114" spans="2:16" ht="67.5" customHeight="1" x14ac:dyDescent="0.3">
      <c r="B114" s="68">
        <v>108</v>
      </c>
      <c r="C114" s="69" t="s">
        <v>17</v>
      </c>
      <c r="D114" s="70">
        <v>5</v>
      </c>
      <c r="E114" s="71" t="s">
        <v>14</v>
      </c>
      <c r="F114" s="69" t="s">
        <v>18</v>
      </c>
      <c r="G114" s="18"/>
      <c r="H114" s="72"/>
      <c r="I114" s="72"/>
      <c r="J114" s="72"/>
      <c r="K114" s="54">
        <f>D114*L114</f>
        <v>700</v>
      </c>
      <c r="L114" s="54">
        <v>140</v>
      </c>
      <c r="M114" s="13"/>
      <c r="N114" s="15">
        <f>D114*M114</f>
        <v>0</v>
      </c>
      <c r="O114" s="50" t="str">
        <f t="shared" si="1"/>
        <v xml:space="preserve"> </v>
      </c>
      <c r="P114" s="67"/>
    </row>
    <row r="115" spans="2:16" ht="76.2" customHeight="1" x14ac:dyDescent="0.3">
      <c r="B115" s="68">
        <v>109</v>
      </c>
      <c r="C115" s="69" t="s">
        <v>55</v>
      </c>
      <c r="D115" s="70">
        <v>5</v>
      </c>
      <c r="E115" s="71" t="s">
        <v>14</v>
      </c>
      <c r="F115" s="69" t="s">
        <v>56</v>
      </c>
      <c r="G115" s="18"/>
      <c r="H115" s="72"/>
      <c r="I115" s="72"/>
      <c r="J115" s="72"/>
      <c r="K115" s="54">
        <f>D115*L115</f>
        <v>1625</v>
      </c>
      <c r="L115" s="54">
        <v>325</v>
      </c>
      <c r="M115" s="13"/>
      <c r="N115" s="15">
        <f>D115*M115</f>
        <v>0</v>
      </c>
      <c r="O115" s="50" t="str">
        <f t="shared" si="1"/>
        <v xml:space="preserve"> </v>
      </c>
      <c r="P115" s="67"/>
    </row>
    <row r="116" spans="2:16" ht="67.5" customHeight="1" x14ac:dyDescent="0.3">
      <c r="B116" s="68">
        <v>110</v>
      </c>
      <c r="C116" s="69" t="s">
        <v>57</v>
      </c>
      <c r="D116" s="70">
        <v>15</v>
      </c>
      <c r="E116" s="71" t="s">
        <v>14</v>
      </c>
      <c r="F116" s="69" t="s">
        <v>58</v>
      </c>
      <c r="G116" s="18"/>
      <c r="H116" s="72"/>
      <c r="I116" s="72"/>
      <c r="J116" s="72"/>
      <c r="K116" s="54">
        <f>D116*L116</f>
        <v>615</v>
      </c>
      <c r="L116" s="54">
        <v>41</v>
      </c>
      <c r="M116" s="13"/>
      <c r="N116" s="15">
        <f>D116*M116</f>
        <v>0</v>
      </c>
      <c r="O116" s="50" t="str">
        <f t="shared" si="1"/>
        <v xml:space="preserve"> </v>
      </c>
      <c r="P116" s="67"/>
    </row>
    <row r="117" spans="2:16" ht="67.5" customHeight="1" x14ac:dyDescent="0.3">
      <c r="B117" s="68">
        <v>111</v>
      </c>
      <c r="C117" s="69" t="s">
        <v>57</v>
      </c>
      <c r="D117" s="70">
        <v>10</v>
      </c>
      <c r="E117" s="71" t="s">
        <v>14</v>
      </c>
      <c r="F117" s="69" t="s">
        <v>59</v>
      </c>
      <c r="G117" s="18"/>
      <c r="H117" s="72"/>
      <c r="I117" s="72"/>
      <c r="J117" s="72"/>
      <c r="K117" s="54">
        <f>D117*L117</f>
        <v>300</v>
      </c>
      <c r="L117" s="54">
        <v>30</v>
      </c>
      <c r="M117" s="13"/>
      <c r="N117" s="15">
        <f>D117*M117</f>
        <v>0</v>
      </c>
      <c r="O117" s="50" t="str">
        <f t="shared" si="1"/>
        <v xml:space="preserve"> </v>
      </c>
      <c r="P117" s="67"/>
    </row>
    <row r="118" spans="2:16" ht="67.5" customHeight="1" x14ac:dyDescent="0.3">
      <c r="B118" s="68">
        <v>112</v>
      </c>
      <c r="C118" s="69" t="s">
        <v>60</v>
      </c>
      <c r="D118" s="70">
        <v>20</v>
      </c>
      <c r="E118" s="71" t="s">
        <v>14</v>
      </c>
      <c r="F118" s="69" t="s">
        <v>61</v>
      </c>
      <c r="G118" s="18"/>
      <c r="H118" s="72"/>
      <c r="I118" s="72"/>
      <c r="J118" s="72"/>
      <c r="K118" s="54">
        <f>D118*L118</f>
        <v>700</v>
      </c>
      <c r="L118" s="54">
        <v>35</v>
      </c>
      <c r="M118" s="13"/>
      <c r="N118" s="15">
        <f>D118*M118</f>
        <v>0</v>
      </c>
      <c r="O118" s="50" t="str">
        <f t="shared" si="1"/>
        <v xml:space="preserve"> </v>
      </c>
      <c r="P118" s="67"/>
    </row>
    <row r="119" spans="2:16" ht="54.6" customHeight="1" x14ac:dyDescent="0.3">
      <c r="B119" s="68">
        <v>113</v>
      </c>
      <c r="C119" s="69" t="s">
        <v>60</v>
      </c>
      <c r="D119" s="70">
        <v>20</v>
      </c>
      <c r="E119" s="71" t="s">
        <v>14</v>
      </c>
      <c r="F119" s="69" t="s">
        <v>62</v>
      </c>
      <c r="G119" s="18"/>
      <c r="H119" s="72"/>
      <c r="I119" s="72"/>
      <c r="J119" s="72"/>
      <c r="K119" s="54">
        <f>D119*L119</f>
        <v>1120</v>
      </c>
      <c r="L119" s="54">
        <v>56</v>
      </c>
      <c r="M119" s="13"/>
      <c r="N119" s="15">
        <f>D119*M119</f>
        <v>0</v>
      </c>
      <c r="O119" s="50" t="str">
        <f t="shared" si="1"/>
        <v xml:space="preserve"> </v>
      </c>
      <c r="P119" s="67"/>
    </row>
    <row r="120" spans="2:16" ht="54.6" customHeight="1" x14ac:dyDescent="0.3">
      <c r="B120" s="68">
        <v>114</v>
      </c>
      <c r="C120" s="69" t="s">
        <v>20</v>
      </c>
      <c r="D120" s="70">
        <v>1</v>
      </c>
      <c r="E120" s="71" t="s">
        <v>30</v>
      </c>
      <c r="F120" s="69" t="s">
        <v>63</v>
      </c>
      <c r="G120" s="18"/>
      <c r="H120" s="72"/>
      <c r="I120" s="72"/>
      <c r="J120" s="72"/>
      <c r="K120" s="54">
        <f>D120*L120</f>
        <v>399</v>
      </c>
      <c r="L120" s="54">
        <v>399</v>
      </c>
      <c r="M120" s="13"/>
      <c r="N120" s="15">
        <f>D120*M120</f>
        <v>0</v>
      </c>
      <c r="O120" s="50" t="str">
        <f t="shared" si="1"/>
        <v xml:space="preserve"> </v>
      </c>
      <c r="P120" s="67"/>
    </row>
    <row r="121" spans="2:16" ht="42.6" customHeight="1" x14ac:dyDescent="0.3">
      <c r="B121" s="68">
        <v>115</v>
      </c>
      <c r="C121" s="69" t="s">
        <v>104</v>
      </c>
      <c r="D121" s="70">
        <v>50</v>
      </c>
      <c r="E121" s="71" t="s">
        <v>14</v>
      </c>
      <c r="F121" s="69" t="s">
        <v>105</v>
      </c>
      <c r="G121" s="18"/>
      <c r="H121" s="72"/>
      <c r="I121" s="72"/>
      <c r="J121" s="72"/>
      <c r="K121" s="54">
        <f>D121*L121</f>
        <v>114.99999999999999</v>
      </c>
      <c r="L121" s="54">
        <v>2.2999999999999998</v>
      </c>
      <c r="M121" s="13"/>
      <c r="N121" s="15">
        <f>D121*M121</f>
        <v>0</v>
      </c>
      <c r="O121" s="50" t="str">
        <f t="shared" si="1"/>
        <v xml:space="preserve"> </v>
      </c>
      <c r="P121" s="67"/>
    </row>
    <row r="122" spans="2:16" ht="39.6" customHeight="1" x14ac:dyDescent="0.3">
      <c r="B122" s="68">
        <v>116</v>
      </c>
      <c r="C122" s="69" t="s">
        <v>22</v>
      </c>
      <c r="D122" s="70">
        <v>2</v>
      </c>
      <c r="E122" s="71" t="s">
        <v>14</v>
      </c>
      <c r="F122" s="69" t="s">
        <v>64</v>
      </c>
      <c r="G122" s="18"/>
      <c r="H122" s="72"/>
      <c r="I122" s="72"/>
      <c r="J122" s="72"/>
      <c r="K122" s="54">
        <f>D122*L122</f>
        <v>40</v>
      </c>
      <c r="L122" s="54">
        <v>20</v>
      </c>
      <c r="M122" s="13"/>
      <c r="N122" s="15">
        <f>D122*M122</f>
        <v>0</v>
      </c>
      <c r="O122" s="50" t="str">
        <f t="shared" si="1"/>
        <v xml:space="preserve"> </v>
      </c>
      <c r="P122" s="67"/>
    </row>
    <row r="123" spans="2:16" ht="54" customHeight="1" x14ac:dyDescent="0.3">
      <c r="B123" s="68">
        <v>117</v>
      </c>
      <c r="C123" s="69" t="s">
        <v>134</v>
      </c>
      <c r="D123" s="70">
        <v>1</v>
      </c>
      <c r="E123" s="71" t="s">
        <v>14</v>
      </c>
      <c r="F123" s="69" t="s">
        <v>135</v>
      </c>
      <c r="G123" s="18"/>
      <c r="H123" s="72"/>
      <c r="I123" s="72"/>
      <c r="J123" s="72"/>
      <c r="K123" s="54">
        <f>D123*L123</f>
        <v>374</v>
      </c>
      <c r="L123" s="54">
        <v>374</v>
      </c>
      <c r="M123" s="13"/>
      <c r="N123" s="15">
        <f>D123*M123</f>
        <v>0</v>
      </c>
      <c r="O123" s="50" t="str">
        <f t="shared" si="1"/>
        <v xml:space="preserve"> </v>
      </c>
      <c r="P123" s="67"/>
    </row>
    <row r="124" spans="2:16" ht="69" customHeight="1" x14ac:dyDescent="0.3">
      <c r="B124" s="68">
        <v>118</v>
      </c>
      <c r="C124" s="69" t="s">
        <v>65</v>
      </c>
      <c r="D124" s="70">
        <v>10</v>
      </c>
      <c r="E124" s="71" t="s">
        <v>14</v>
      </c>
      <c r="F124" s="69" t="s">
        <v>66</v>
      </c>
      <c r="G124" s="18"/>
      <c r="H124" s="72"/>
      <c r="I124" s="72"/>
      <c r="J124" s="72"/>
      <c r="K124" s="54">
        <f>D124*L124</f>
        <v>650</v>
      </c>
      <c r="L124" s="54">
        <v>65</v>
      </c>
      <c r="M124" s="13"/>
      <c r="N124" s="15">
        <f>D124*M124</f>
        <v>0</v>
      </c>
      <c r="O124" s="50" t="str">
        <f t="shared" si="1"/>
        <v xml:space="preserve"> </v>
      </c>
      <c r="P124" s="67"/>
    </row>
    <row r="125" spans="2:16" ht="109.8" customHeight="1" x14ac:dyDescent="0.3">
      <c r="B125" s="68">
        <v>119</v>
      </c>
      <c r="C125" s="69" t="s">
        <v>67</v>
      </c>
      <c r="D125" s="70">
        <v>20</v>
      </c>
      <c r="E125" s="71" t="s">
        <v>14</v>
      </c>
      <c r="F125" s="69" t="s">
        <v>68</v>
      </c>
      <c r="G125" s="18"/>
      <c r="H125" s="72"/>
      <c r="I125" s="72"/>
      <c r="J125" s="72"/>
      <c r="K125" s="54">
        <f>D125*L125</f>
        <v>1400</v>
      </c>
      <c r="L125" s="54">
        <v>70</v>
      </c>
      <c r="M125" s="13"/>
      <c r="N125" s="15">
        <f>D125*M125</f>
        <v>0</v>
      </c>
      <c r="O125" s="50" t="str">
        <f t="shared" si="1"/>
        <v xml:space="preserve"> </v>
      </c>
      <c r="P125" s="67"/>
    </row>
    <row r="126" spans="2:16" ht="54.75" customHeight="1" x14ac:dyDescent="0.3">
      <c r="B126" s="68">
        <v>120</v>
      </c>
      <c r="C126" s="69" t="s">
        <v>27</v>
      </c>
      <c r="D126" s="70">
        <v>10</v>
      </c>
      <c r="E126" s="71" t="s">
        <v>14</v>
      </c>
      <c r="F126" s="69" t="s">
        <v>28</v>
      </c>
      <c r="G126" s="18"/>
      <c r="H126" s="72"/>
      <c r="I126" s="72"/>
      <c r="J126" s="72"/>
      <c r="K126" s="54">
        <f>D126*L126</f>
        <v>1070</v>
      </c>
      <c r="L126" s="54">
        <v>107</v>
      </c>
      <c r="M126" s="13"/>
      <c r="N126" s="15">
        <f>D126*M126</f>
        <v>0</v>
      </c>
      <c r="O126" s="50" t="str">
        <f t="shared" si="1"/>
        <v xml:space="preserve"> </v>
      </c>
      <c r="P126" s="67"/>
    </row>
    <row r="127" spans="2:16" ht="33" customHeight="1" x14ac:dyDescent="0.3">
      <c r="B127" s="68">
        <v>121</v>
      </c>
      <c r="C127" s="69" t="s">
        <v>71</v>
      </c>
      <c r="D127" s="70">
        <v>25</v>
      </c>
      <c r="E127" s="71" t="s">
        <v>33</v>
      </c>
      <c r="F127" s="69" t="s">
        <v>72</v>
      </c>
      <c r="G127" s="18"/>
      <c r="H127" s="72"/>
      <c r="I127" s="72"/>
      <c r="J127" s="72"/>
      <c r="K127" s="54">
        <f>D127*L127</f>
        <v>375</v>
      </c>
      <c r="L127" s="54">
        <v>15</v>
      </c>
      <c r="M127" s="13"/>
      <c r="N127" s="15">
        <f>D127*M127</f>
        <v>0</v>
      </c>
      <c r="O127" s="50" t="str">
        <f t="shared" si="1"/>
        <v xml:space="preserve"> </v>
      </c>
      <c r="P127" s="67"/>
    </row>
    <row r="128" spans="2:16" ht="33" customHeight="1" x14ac:dyDescent="0.3">
      <c r="B128" s="68">
        <v>122</v>
      </c>
      <c r="C128" s="69" t="s">
        <v>73</v>
      </c>
      <c r="D128" s="70">
        <v>25</v>
      </c>
      <c r="E128" s="71" t="s">
        <v>33</v>
      </c>
      <c r="F128" s="69" t="s">
        <v>74</v>
      </c>
      <c r="G128" s="18"/>
      <c r="H128" s="72"/>
      <c r="I128" s="72"/>
      <c r="J128" s="72"/>
      <c r="K128" s="54">
        <f>D128*L128</f>
        <v>375</v>
      </c>
      <c r="L128" s="54">
        <v>15</v>
      </c>
      <c r="M128" s="13"/>
      <c r="N128" s="15">
        <f>D128*M128</f>
        <v>0</v>
      </c>
      <c r="O128" s="50" t="str">
        <f t="shared" si="1"/>
        <v xml:space="preserve"> </v>
      </c>
      <c r="P128" s="67"/>
    </row>
    <row r="129" spans="2:16" ht="33" customHeight="1" x14ac:dyDescent="0.3">
      <c r="B129" s="68">
        <v>123</v>
      </c>
      <c r="C129" s="69" t="s">
        <v>75</v>
      </c>
      <c r="D129" s="70">
        <v>40</v>
      </c>
      <c r="E129" s="71" t="s">
        <v>76</v>
      </c>
      <c r="F129" s="69" t="s">
        <v>77</v>
      </c>
      <c r="G129" s="18"/>
      <c r="H129" s="72"/>
      <c r="I129" s="72"/>
      <c r="J129" s="72"/>
      <c r="K129" s="54">
        <f>D129*L129</f>
        <v>800</v>
      </c>
      <c r="L129" s="54">
        <v>20</v>
      </c>
      <c r="M129" s="13"/>
      <c r="N129" s="15">
        <f>D129*M129</f>
        <v>0</v>
      </c>
      <c r="O129" s="50" t="str">
        <f t="shared" si="1"/>
        <v xml:space="preserve"> </v>
      </c>
      <c r="P129" s="67"/>
    </row>
    <row r="130" spans="2:16" ht="33" customHeight="1" x14ac:dyDescent="0.3">
      <c r="B130" s="68">
        <v>124</v>
      </c>
      <c r="C130" s="69" t="s">
        <v>78</v>
      </c>
      <c r="D130" s="70">
        <v>20</v>
      </c>
      <c r="E130" s="71" t="s">
        <v>76</v>
      </c>
      <c r="F130" s="69" t="s">
        <v>79</v>
      </c>
      <c r="G130" s="18"/>
      <c r="H130" s="72"/>
      <c r="I130" s="72"/>
      <c r="J130" s="72"/>
      <c r="K130" s="54">
        <f>D130*L130</f>
        <v>1500</v>
      </c>
      <c r="L130" s="54">
        <v>75</v>
      </c>
      <c r="M130" s="13"/>
      <c r="N130" s="15">
        <f>D130*M130</f>
        <v>0</v>
      </c>
      <c r="O130" s="50" t="str">
        <f t="shared" si="1"/>
        <v xml:space="preserve"> </v>
      </c>
      <c r="P130" s="67"/>
    </row>
    <row r="131" spans="2:16" ht="33" customHeight="1" x14ac:dyDescent="0.3">
      <c r="B131" s="68">
        <v>125</v>
      </c>
      <c r="C131" s="69" t="s">
        <v>80</v>
      </c>
      <c r="D131" s="70">
        <v>3</v>
      </c>
      <c r="E131" s="71" t="s">
        <v>14</v>
      </c>
      <c r="F131" s="69" t="s">
        <v>81</v>
      </c>
      <c r="G131" s="18"/>
      <c r="H131" s="72"/>
      <c r="I131" s="72"/>
      <c r="J131" s="72"/>
      <c r="K131" s="54">
        <f>D131*L131</f>
        <v>48</v>
      </c>
      <c r="L131" s="54">
        <v>16</v>
      </c>
      <c r="M131" s="13"/>
      <c r="N131" s="15">
        <f>D131*M131</f>
        <v>0</v>
      </c>
      <c r="O131" s="50" t="str">
        <f t="shared" si="1"/>
        <v xml:space="preserve"> </v>
      </c>
      <c r="P131" s="67"/>
    </row>
    <row r="132" spans="2:16" ht="33" customHeight="1" x14ac:dyDescent="0.3">
      <c r="B132" s="68">
        <v>126</v>
      </c>
      <c r="C132" s="69" t="s">
        <v>82</v>
      </c>
      <c r="D132" s="70">
        <v>10</v>
      </c>
      <c r="E132" s="71" t="s">
        <v>14</v>
      </c>
      <c r="F132" s="69" t="s">
        <v>83</v>
      </c>
      <c r="G132" s="18"/>
      <c r="H132" s="72"/>
      <c r="I132" s="72"/>
      <c r="J132" s="72"/>
      <c r="K132" s="54">
        <f>D132*L132</f>
        <v>1410</v>
      </c>
      <c r="L132" s="54">
        <v>141</v>
      </c>
      <c r="M132" s="13"/>
      <c r="N132" s="15">
        <f>D132*M132</f>
        <v>0</v>
      </c>
      <c r="O132" s="50" t="str">
        <f t="shared" si="1"/>
        <v xml:space="preserve"> </v>
      </c>
      <c r="P132" s="67"/>
    </row>
    <row r="133" spans="2:16" ht="33" customHeight="1" x14ac:dyDescent="0.3">
      <c r="B133" s="68">
        <v>127</v>
      </c>
      <c r="C133" s="69" t="s">
        <v>41</v>
      </c>
      <c r="D133" s="70">
        <v>10</v>
      </c>
      <c r="E133" s="71" t="s">
        <v>14</v>
      </c>
      <c r="F133" s="69" t="s">
        <v>84</v>
      </c>
      <c r="G133" s="18"/>
      <c r="H133" s="72"/>
      <c r="I133" s="72"/>
      <c r="J133" s="72"/>
      <c r="K133" s="54">
        <f>D133*L133</f>
        <v>135</v>
      </c>
      <c r="L133" s="54">
        <v>13.5</v>
      </c>
      <c r="M133" s="13"/>
      <c r="N133" s="15">
        <f>D133*M133</f>
        <v>0</v>
      </c>
      <c r="O133" s="50" t="str">
        <f t="shared" si="1"/>
        <v xml:space="preserve"> </v>
      </c>
      <c r="P133" s="67"/>
    </row>
    <row r="134" spans="2:16" ht="42.6" customHeight="1" x14ac:dyDescent="0.3">
      <c r="B134" s="68">
        <v>128</v>
      </c>
      <c r="C134" s="69" t="s">
        <v>41</v>
      </c>
      <c r="D134" s="70">
        <v>10</v>
      </c>
      <c r="E134" s="71" t="s">
        <v>14</v>
      </c>
      <c r="F134" s="69" t="s">
        <v>42</v>
      </c>
      <c r="G134" s="18"/>
      <c r="H134" s="72"/>
      <c r="I134" s="72"/>
      <c r="J134" s="72"/>
      <c r="K134" s="54">
        <f>D134*L134</f>
        <v>148</v>
      </c>
      <c r="L134" s="54">
        <v>14.8</v>
      </c>
      <c r="M134" s="13"/>
      <c r="N134" s="15">
        <f>D134*M134</f>
        <v>0</v>
      </c>
      <c r="O134" s="50" t="str">
        <f t="shared" si="1"/>
        <v xml:space="preserve"> </v>
      </c>
      <c r="P134" s="67"/>
    </row>
    <row r="135" spans="2:16" ht="33" customHeight="1" x14ac:dyDescent="0.3">
      <c r="B135" s="68">
        <v>129</v>
      </c>
      <c r="C135" s="69" t="s">
        <v>85</v>
      </c>
      <c r="D135" s="70">
        <v>6</v>
      </c>
      <c r="E135" s="71" t="s">
        <v>14</v>
      </c>
      <c r="F135" s="69" t="s">
        <v>86</v>
      </c>
      <c r="G135" s="18"/>
      <c r="H135" s="72"/>
      <c r="I135" s="72"/>
      <c r="J135" s="72"/>
      <c r="K135" s="54">
        <f>D135*L135</f>
        <v>72</v>
      </c>
      <c r="L135" s="54">
        <v>12</v>
      </c>
      <c r="M135" s="13"/>
      <c r="N135" s="15">
        <f>D135*M135</f>
        <v>0</v>
      </c>
      <c r="O135" s="50" t="str">
        <f t="shared" si="1"/>
        <v xml:space="preserve"> </v>
      </c>
      <c r="P135" s="67"/>
    </row>
    <row r="136" spans="2:16" ht="33" customHeight="1" x14ac:dyDescent="0.3">
      <c r="B136" s="68">
        <v>130</v>
      </c>
      <c r="C136" s="69" t="s">
        <v>87</v>
      </c>
      <c r="D136" s="70">
        <v>10</v>
      </c>
      <c r="E136" s="71" t="s">
        <v>14</v>
      </c>
      <c r="F136" s="69" t="s">
        <v>88</v>
      </c>
      <c r="G136" s="18"/>
      <c r="H136" s="72"/>
      <c r="I136" s="72"/>
      <c r="J136" s="72"/>
      <c r="K136" s="54">
        <f>D136*L136</f>
        <v>70</v>
      </c>
      <c r="L136" s="54">
        <v>7</v>
      </c>
      <c r="M136" s="13"/>
      <c r="N136" s="15">
        <f>D136*M136</f>
        <v>0</v>
      </c>
      <c r="O136" s="50" t="str">
        <f t="shared" si="1"/>
        <v xml:space="preserve"> </v>
      </c>
      <c r="P136" s="67"/>
    </row>
    <row r="137" spans="2:16" ht="33" customHeight="1" thickBot="1" x14ac:dyDescent="0.35">
      <c r="B137" s="73">
        <v>131</v>
      </c>
      <c r="C137" s="74" t="s">
        <v>43</v>
      </c>
      <c r="D137" s="75">
        <v>20</v>
      </c>
      <c r="E137" s="76" t="s">
        <v>14</v>
      </c>
      <c r="F137" s="74" t="s">
        <v>44</v>
      </c>
      <c r="G137" s="21"/>
      <c r="H137" s="77"/>
      <c r="I137" s="77"/>
      <c r="J137" s="77"/>
      <c r="K137" s="55">
        <f>D137*L137</f>
        <v>120</v>
      </c>
      <c r="L137" s="55">
        <v>6</v>
      </c>
      <c r="M137" s="26"/>
      <c r="N137" s="27">
        <f>D137*M137</f>
        <v>0</v>
      </c>
      <c r="O137" s="51" t="str">
        <f t="shared" si="1"/>
        <v xml:space="preserve"> </v>
      </c>
      <c r="P137" s="67"/>
    </row>
    <row r="138" spans="2:16" ht="30" customHeight="1" thickTop="1" x14ac:dyDescent="0.3">
      <c r="B138" s="62">
        <v>132</v>
      </c>
      <c r="C138" s="63" t="s">
        <v>47</v>
      </c>
      <c r="D138" s="64">
        <v>100</v>
      </c>
      <c r="E138" s="65" t="s">
        <v>48</v>
      </c>
      <c r="F138" s="63" t="s">
        <v>49</v>
      </c>
      <c r="G138" s="19"/>
      <c r="H138" s="66" t="s">
        <v>140</v>
      </c>
      <c r="I138" s="66" t="s">
        <v>151</v>
      </c>
      <c r="J138" s="66" t="s">
        <v>136</v>
      </c>
      <c r="K138" s="53">
        <f>D138*L138</f>
        <v>250</v>
      </c>
      <c r="L138" s="53">
        <v>2.5</v>
      </c>
      <c r="M138" s="20"/>
      <c r="N138" s="14">
        <f>D138*M138</f>
        <v>0</v>
      </c>
      <c r="O138" s="49" t="str">
        <f t="shared" si="1"/>
        <v xml:space="preserve"> </v>
      </c>
      <c r="P138" s="67"/>
    </row>
    <row r="139" spans="2:16" ht="32.4" customHeight="1" x14ac:dyDescent="0.3">
      <c r="B139" s="68">
        <v>133</v>
      </c>
      <c r="C139" s="69" t="s">
        <v>47</v>
      </c>
      <c r="D139" s="70">
        <v>100</v>
      </c>
      <c r="E139" s="71" t="s">
        <v>48</v>
      </c>
      <c r="F139" s="69" t="s">
        <v>50</v>
      </c>
      <c r="G139" s="18"/>
      <c r="H139" s="72"/>
      <c r="I139" s="72"/>
      <c r="J139" s="72"/>
      <c r="K139" s="54">
        <f>D139*L139</f>
        <v>450</v>
      </c>
      <c r="L139" s="54">
        <v>4.5</v>
      </c>
      <c r="M139" s="13"/>
      <c r="N139" s="15">
        <f>D139*M139</f>
        <v>0</v>
      </c>
      <c r="O139" s="50" t="str">
        <f t="shared" si="1"/>
        <v xml:space="preserve"> </v>
      </c>
      <c r="P139" s="67"/>
    </row>
    <row r="140" spans="2:16" ht="88.2" customHeight="1" x14ac:dyDescent="0.3">
      <c r="B140" s="68">
        <v>134</v>
      </c>
      <c r="C140" s="69" t="s">
        <v>51</v>
      </c>
      <c r="D140" s="70">
        <v>2</v>
      </c>
      <c r="E140" s="71" t="s">
        <v>14</v>
      </c>
      <c r="F140" s="69" t="s">
        <v>52</v>
      </c>
      <c r="G140" s="18"/>
      <c r="H140" s="72"/>
      <c r="I140" s="72"/>
      <c r="J140" s="72"/>
      <c r="K140" s="54">
        <f>D140*L140</f>
        <v>114</v>
      </c>
      <c r="L140" s="54">
        <v>57</v>
      </c>
      <c r="M140" s="13"/>
      <c r="N140" s="15">
        <f>D140*M140</f>
        <v>0</v>
      </c>
      <c r="O140" s="50" t="str">
        <f t="shared" si="1"/>
        <v xml:space="preserve"> </v>
      </c>
      <c r="P140" s="67"/>
    </row>
    <row r="141" spans="2:16" ht="75" customHeight="1" x14ac:dyDescent="0.3">
      <c r="B141" s="68">
        <v>135</v>
      </c>
      <c r="C141" s="69" t="s">
        <v>53</v>
      </c>
      <c r="D141" s="70">
        <v>3</v>
      </c>
      <c r="E141" s="71" t="s">
        <v>14</v>
      </c>
      <c r="F141" s="69" t="s">
        <v>54</v>
      </c>
      <c r="G141" s="18"/>
      <c r="H141" s="72"/>
      <c r="I141" s="72"/>
      <c r="J141" s="72"/>
      <c r="K141" s="54">
        <f>D141*L141</f>
        <v>330</v>
      </c>
      <c r="L141" s="54">
        <v>110</v>
      </c>
      <c r="M141" s="13"/>
      <c r="N141" s="15">
        <f>D141*M141</f>
        <v>0</v>
      </c>
      <c r="O141" s="50" t="str">
        <f t="shared" si="1"/>
        <v xml:space="preserve"> </v>
      </c>
      <c r="P141" s="67"/>
    </row>
    <row r="142" spans="2:16" ht="48.6" customHeight="1" x14ac:dyDescent="0.3">
      <c r="B142" s="68">
        <v>136</v>
      </c>
      <c r="C142" s="69" t="s">
        <v>17</v>
      </c>
      <c r="D142" s="70">
        <v>2</v>
      </c>
      <c r="E142" s="71" t="s">
        <v>14</v>
      </c>
      <c r="F142" s="69" t="s">
        <v>18</v>
      </c>
      <c r="G142" s="18"/>
      <c r="H142" s="72"/>
      <c r="I142" s="72"/>
      <c r="J142" s="72"/>
      <c r="K142" s="54">
        <f>D142*L142</f>
        <v>280</v>
      </c>
      <c r="L142" s="54">
        <v>140</v>
      </c>
      <c r="M142" s="13"/>
      <c r="N142" s="15">
        <f>D142*M142</f>
        <v>0</v>
      </c>
      <c r="O142" s="50" t="str">
        <f t="shared" si="1"/>
        <v xml:space="preserve"> </v>
      </c>
      <c r="P142" s="67"/>
    </row>
    <row r="143" spans="2:16" ht="88.8" customHeight="1" x14ac:dyDescent="0.3">
      <c r="B143" s="68">
        <v>137</v>
      </c>
      <c r="C143" s="69" t="s">
        <v>55</v>
      </c>
      <c r="D143" s="70">
        <v>2</v>
      </c>
      <c r="E143" s="71" t="s">
        <v>14</v>
      </c>
      <c r="F143" s="69" t="s">
        <v>56</v>
      </c>
      <c r="G143" s="18"/>
      <c r="H143" s="72"/>
      <c r="I143" s="72"/>
      <c r="J143" s="72"/>
      <c r="K143" s="54">
        <f>D143*L143</f>
        <v>650</v>
      </c>
      <c r="L143" s="54">
        <v>325</v>
      </c>
      <c r="M143" s="13"/>
      <c r="N143" s="15">
        <f>D143*M143</f>
        <v>0</v>
      </c>
      <c r="O143" s="50" t="str">
        <f t="shared" si="1"/>
        <v xml:space="preserve"> </v>
      </c>
      <c r="P143" s="67"/>
    </row>
    <row r="144" spans="2:16" ht="73.8" customHeight="1" x14ac:dyDescent="0.3">
      <c r="B144" s="68">
        <v>138</v>
      </c>
      <c r="C144" s="69" t="s">
        <v>57</v>
      </c>
      <c r="D144" s="70">
        <v>15</v>
      </c>
      <c r="E144" s="71" t="s">
        <v>14</v>
      </c>
      <c r="F144" s="69" t="s">
        <v>58</v>
      </c>
      <c r="G144" s="18"/>
      <c r="H144" s="72"/>
      <c r="I144" s="72"/>
      <c r="J144" s="72"/>
      <c r="K144" s="54">
        <f>D144*L144</f>
        <v>615</v>
      </c>
      <c r="L144" s="54">
        <v>41</v>
      </c>
      <c r="M144" s="13"/>
      <c r="N144" s="15">
        <f>D144*M144</f>
        <v>0</v>
      </c>
      <c r="O144" s="50" t="str">
        <f t="shared" si="1"/>
        <v xml:space="preserve"> </v>
      </c>
      <c r="P144" s="67"/>
    </row>
    <row r="145" spans="2:16" ht="75" customHeight="1" x14ac:dyDescent="0.3">
      <c r="B145" s="68">
        <v>139</v>
      </c>
      <c r="C145" s="69" t="s">
        <v>57</v>
      </c>
      <c r="D145" s="70">
        <v>8</v>
      </c>
      <c r="E145" s="71" t="s">
        <v>14</v>
      </c>
      <c r="F145" s="69" t="s">
        <v>59</v>
      </c>
      <c r="G145" s="18"/>
      <c r="H145" s="72"/>
      <c r="I145" s="72"/>
      <c r="J145" s="72"/>
      <c r="K145" s="54">
        <f>D145*L145</f>
        <v>240</v>
      </c>
      <c r="L145" s="54">
        <v>30</v>
      </c>
      <c r="M145" s="13"/>
      <c r="N145" s="15">
        <f>D145*M145</f>
        <v>0</v>
      </c>
      <c r="O145" s="50" t="str">
        <f t="shared" si="1"/>
        <v xml:space="preserve"> </v>
      </c>
      <c r="P145" s="67"/>
    </row>
    <row r="146" spans="2:16" ht="73.8" customHeight="1" x14ac:dyDescent="0.3">
      <c r="B146" s="68">
        <v>140</v>
      </c>
      <c r="C146" s="69" t="s">
        <v>60</v>
      </c>
      <c r="D146" s="70">
        <v>8</v>
      </c>
      <c r="E146" s="71" t="s">
        <v>14</v>
      </c>
      <c r="F146" s="69" t="s">
        <v>61</v>
      </c>
      <c r="G146" s="18"/>
      <c r="H146" s="72"/>
      <c r="I146" s="72"/>
      <c r="J146" s="72"/>
      <c r="K146" s="54">
        <f>D146*L146</f>
        <v>280</v>
      </c>
      <c r="L146" s="54">
        <v>35</v>
      </c>
      <c r="M146" s="13"/>
      <c r="N146" s="15">
        <f>D146*M146</f>
        <v>0</v>
      </c>
      <c r="O146" s="50" t="str">
        <f t="shared" si="1"/>
        <v xml:space="preserve"> </v>
      </c>
      <c r="P146" s="67"/>
    </row>
    <row r="147" spans="2:16" ht="58.8" customHeight="1" x14ac:dyDescent="0.3">
      <c r="B147" s="68">
        <v>141</v>
      </c>
      <c r="C147" s="69" t="s">
        <v>60</v>
      </c>
      <c r="D147" s="70">
        <v>8</v>
      </c>
      <c r="E147" s="71" t="s">
        <v>14</v>
      </c>
      <c r="F147" s="69" t="s">
        <v>62</v>
      </c>
      <c r="G147" s="18"/>
      <c r="H147" s="72"/>
      <c r="I147" s="72"/>
      <c r="J147" s="72"/>
      <c r="K147" s="54">
        <f>D147*L147</f>
        <v>448</v>
      </c>
      <c r="L147" s="54">
        <v>56</v>
      </c>
      <c r="M147" s="13"/>
      <c r="N147" s="15">
        <f>D147*M147</f>
        <v>0</v>
      </c>
      <c r="O147" s="50" t="str">
        <f t="shared" si="1"/>
        <v xml:space="preserve"> </v>
      </c>
      <c r="P147" s="67"/>
    </row>
    <row r="148" spans="2:16" ht="55.2" customHeight="1" x14ac:dyDescent="0.3">
      <c r="B148" s="68">
        <v>142</v>
      </c>
      <c r="C148" s="69" t="s">
        <v>20</v>
      </c>
      <c r="D148" s="70">
        <v>1</v>
      </c>
      <c r="E148" s="71" t="s">
        <v>30</v>
      </c>
      <c r="F148" s="69" t="s">
        <v>63</v>
      </c>
      <c r="G148" s="18"/>
      <c r="H148" s="72"/>
      <c r="I148" s="72"/>
      <c r="J148" s="72"/>
      <c r="K148" s="54">
        <f>D148*L148</f>
        <v>399</v>
      </c>
      <c r="L148" s="54">
        <v>399</v>
      </c>
      <c r="M148" s="13"/>
      <c r="N148" s="15">
        <f>D148*M148</f>
        <v>0</v>
      </c>
      <c r="O148" s="50" t="str">
        <f t="shared" si="1"/>
        <v xml:space="preserve"> </v>
      </c>
      <c r="P148" s="67"/>
    </row>
    <row r="149" spans="2:16" ht="47.4" customHeight="1" x14ac:dyDescent="0.3">
      <c r="B149" s="68">
        <v>143</v>
      </c>
      <c r="C149" s="69" t="s">
        <v>104</v>
      </c>
      <c r="D149" s="70">
        <v>100</v>
      </c>
      <c r="E149" s="71" t="s">
        <v>14</v>
      </c>
      <c r="F149" s="69" t="s">
        <v>105</v>
      </c>
      <c r="G149" s="18"/>
      <c r="H149" s="72"/>
      <c r="I149" s="72"/>
      <c r="J149" s="72"/>
      <c r="K149" s="54">
        <f>D149*L149</f>
        <v>229.99999999999997</v>
      </c>
      <c r="L149" s="54">
        <v>2.2999999999999998</v>
      </c>
      <c r="M149" s="13"/>
      <c r="N149" s="15">
        <f>D149*M149</f>
        <v>0</v>
      </c>
      <c r="O149" s="50" t="str">
        <f t="shared" si="1"/>
        <v xml:space="preserve"> </v>
      </c>
      <c r="P149" s="67"/>
    </row>
    <row r="150" spans="2:16" ht="42" customHeight="1" x14ac:dyDescent="0.3">
      <c r="B150" s="68">
        <v>144</v>
      </c>
      <c r="C150" s="69" t="s">
        <v>22</v>
      </c>
      <c r="D150" s="70">
        <v>5</v>
      </c>
      <c r="E150" s="71" t="s">
        <v>14</v>
      </c>
      <c r="F150" s="69" t="s">
        <v>64</v>
      </c>
      <c r="G150" s="18"/>
      <c r="H150" s="72"/>
      <c r="I150" s="72"/>
      <c r="J150" s="72"/>
      <c r="K150" s="54">
        <f>D150*L150</f>
        <v>100</v>
      </c>
      <c r="L150" s="54">
        <v>20</v>
      </c>
      <c r="M150" s="13"/>
      <c r="N150" s="15">
        <f>D150*M150</f>
        <v>0</v>
      </c>
      <c r="O150" s="50" t="str">
        <f t="shared" si="1"/>
        <v xml:space="preserve"> </v>
      </c>
      <c r="P150" s="67"/>
    </row>
    <row r="151" spans="2:16" ht="60.6" customHeight="1" x14ac:dyDescent="0.3">
      <c r="B151" s="68">
        <v>145</v>
      </c>
      <c r="C151" s="69" t="s">
        <v>65</v>
      </c>
      <c r="D151" s="70">
        <v>3</v>
      </c>
      <c r="E151" s="71" t="s">
        <v>14</v>
      </c>
      <c r="F151" s="69" t="s">
        <v>66</v>
      </c>
      <c r="G151" s="18"/>
      <c r="H151" s="72"/>
      <c r="I151" s="72"/>
      <c r="J151" s="72"/>
      <c r="K151" s="54">
        <f>D151*L151</f>
        <v>195</v>
      </c>
      <c r="L151" s="54">
        <v>65</v>
      </c>
      <c r="M151" s="13"/>
      <c r="N151" s="15">
        <f>D151*M151</f>
        <v>0</v>
      </c>
      <c r="O151" s="50" t="str">
        <f t="shared" si="1"/>
        <v xml:space="preserve"> </v>
      </c>
      <c r="P151" s="67"/>
    </row>
    <row r="152" spans="2:16" ht="115.2" customHeight="1" x14ac:dyDescent="0.3">
      <c r="B152" s="68">
        <v>146</v>
      </c>
      <c r="C152" s="69" t="s">
        <v>67</v>
      </c>
      <c r="D152" s="70">
        <v>8</v>
      </c>
      <c r="E152" s="71" t="s">
        <v>14</v>
      </c>
      <c r="F152" s="69" t="s">
        <v>68</v>
      </c>
      <c r="G152" s="18"/>
      <c r="H152" s="72"/>
      <c r="I152" s="72"/>
      <c r="J152" s="72"/>
      <c r="K152" s="54">
        <f>D152*L152</f>
        <v>560</v>
      </c>
      <c r="L152" s="54">
        <v>70</v>
      </c>
      <c r="M152" s="13"/>
      <c r="N152" s="15">
        <f>D152*M152</f>
        <v>0</v>
      </c>
      <c r="O152" s="50" t="str">
        <f t="shared" si="1"/>
        <v xml:space="preserve"> </v>
      </c>
      <c r="P152" s="67"/>
    </row>
    <row r="153" spans="2:16" ht="69.75" customHeight="1" x14ac:dyDescent="0.3">
      <c r="B153" s="68">
        <v>147</v>
      </c>
      <c r="C153" s="69" t="s">
        <v>69</v>
      </c>
      <c r="D153" s="70">
        <v>3</v>
      </c>
      <c r="E153" s="71" t="s">
        <v>14</v>
      </c>
      <c r="F153" s="69" t="s">
        <v>70</v>
      </c>
      <c r="G153" s="18"/>
      <c r="H153" s="72"/>
      <c r="I153" s="72"/>
      <c r="J153" s="72"/>
      <c r="K153" s="54">
        <f>D153*L153</f>
        <v>123</v>
      </c>
      <c r="L153" s="54">
        <v>41</v>
      </c>
      <c r="M153" s="13"/>
      <c r="N153" s="15">
        <f>D153*M153</f>
        <v>0</v>
      </c>
      <c r="O153" s="50" t="str">
        <f t="shared" si="1"/>
        <v xml:space="preserve"> </v>
      </c>
      <c r="P153" s="67"/>
    </row>
    <row r="154" spans="2:16" ht="50.25" customHeight="1" x14ac:dyDescent="0.3">
      <c r="B154" s="68">
        <v>148</v>
      </c>
      <c r="C154" s="69" t="s">
        <v>27</v>
      </c>
      <c r="D154" s="70">
        <v>8</v>
      </c>
      <c r="E154" s="71" t="s">
        <v>14</v>
      </c>
      <c r="F154" s="69" t="s">
        <v>28</v>
      </c>
      <c r="G154" s="18"/>
      <c r="H154" s="72"/>
      <c r="I154" s="72"/>
      <c r="J154" s="72"/>
      <c r="K154" s="54">
        <f>D154*L154</f>
        <v>856</v>
      </c>
      <c r="L154" s="54">
        <v>107</v>
      </c>
      <c r="M154" s="13"/>
      <c r="N154" s="15">
        <f>D154*M154</f>
        <v>0</v>
      </c>
      <c r="O154" s="50" t="str">
        <f t="shared" si="1"/>
        <v xml:space="preserve"> </v>
      </c>
      <c r="P154" s="67"/>
    </row>
    <row r="155" spans="2:16" ht="33.75" customHeight="1" x14ac:dyDescent="0.3">
      <c r="B155" s="68">
        <v>149</v>
      </c>
      <c r="C155" s="69" t="s">
        <v>71</v>
      </c>
      <c r="D155" s="70">
        <v>25</v>
      </c>
      <c r="E155" s="71" t="s">
        <v>33</v>
      </c>
      <c r="F155" s="69" t="s">
        <v>72</v>
      </c>
      <c r="G155" s="18"/>
      <c r="H155" s="72"/>
      <c r="I155" s="72"/>
      <c r="J155" s="72"/>
      <c r="K155" s="54">
        <f>D155*L155</f>
        <v>375</v>
      </c>
      <c r="L155" s="54">
        <v>15</v>
      </c>
      <c r="M155" s="13"/>
      <c r="N155" s="15">
        <f>D155*M155</f>
        <v>0</v>
      </c>
      <c r="O155" s="50" t="str">
        <f t="shared" si="1"/>
        <v xml:space="preserve"> </v>
      </c>
      <c r="P155" s="67"/>
    </row>
    <row r="156" spans="2:16" ht="33.75" customHeight="1" x14ac:dyDescent="0.3">
      <c r="B156" s="68">
        <v>150</v>
      </c>
      <c r="C156" s="69" t="s">
        <v>73</v>
      </c>
      <c r="D156" s="70">
        <v>25</v>
      </c>
      <c r="E156" s="71" t="s">
        <v>33</v>
      </c>
      <c r="F156" s="69" t="s">
        <v>74</v>
      </c>
      <c r="G156" s="18"/>
      <c r="H156" s="72"/>
      <c r="I156" s="72"/>
      <c r="J156" s="72"/>
      <c r="K156" s="54">
        <f>D156*L156</f>
        <v>375</v>
      </c>
      <c r="L156" s="54">
        <v>15</v>
      </c>
      <c r="M156" s="13"/>
      <c r="N156" s="15">
        <f>D156*M156</f>
        <v>0</v>
      </c>
      <c r="O156" s="50" t="str">
        <f t="shared" si="1"/>
        <v xml:space="preserve"> </v>
      </c>
      <c r="P156" s="67"/>
    </row>
    <row r="157" spans="2:16" ht="33.75" customHeight="1" x14ac:dyDescent="0.3">
      <c r="B157" s="68">
        <v>151</v>
      </c>
      <c r="C157" s="69" t="s">
        <v>75</v>
      </c>
      <c r="D157" s="70">
        <v>40</v>
      </c>
      <c r="E157" s="71" t="s">
        <v>76</v>
      </c>
      <c r="F157" s="69" t="s">
        <v>77</v>
      </c>
      <c r="G157" s="18"/>
      <c r="H157" s="72"/>
      <c r="I157" s="72"/>
      <c r="J157" s="72"/>
      <c r="K157" s="54">
        <f>D157*L157</f>
        <v>800</v>
      </c>
      <c r="L157" s="54">
        <v>20</v>
      </c>
      <c r="M157" s="13"/>
      <c r="N157" s="15">
        <f>D157*M157</f>
        <v>0</v>
      </c>
      <c r="O157" s="50" t="str">
        <f t="shared" si="1"/>
        <v xml:space="preserve"> </v>
      </c>
      <c r="P157" s="67"/>
    </row>
    <row r="158" spans="2:16" ht="33.75" customHeight="1" x14ac:dyDescent="0.3">
      <c r="B158" s="68">
        <v>152</v>
      </c>
      <c r="C158" s="69" t="s">
        <v>78</v>
      </c>
      <c r="D158" s="70">
        <v>10</v>
      </c>
      <c r="E158" s="71" t="s">
        <v>76</v>
      </c>
      <c r="F158" s="69" t="s">
        <v>79</v>
      </c>
      <c r="G158" s="18"/>
      <c r="H158" s="72"/>
      <c r="I158" s="72"/>
      <c r="J158" s="72"/>
      <c r="K158" s="54">
        <f>D158*L158</f>
        <v>750</v>
      </c>
      <c r="L158" s="54">
        <v>75</v>
      </c>
      <c r="M158" s="13"/>
      <c r="N158" s="15">
        <f>D158*M158</f>
        <v>0</v>
      </c>
      <c r="O158" s="50" t="str">
        <f t="shared" si="1"/>
        <v xml:space="preserve"> </v>
      </c>
      <c r="P158" s="67"/>
    </row>
    <row r="159" spans="2:16" ht="33.75" customHeight="1" x14ac:dyDescent="0.3">
      <c r="B159" s="68">
        <v>153</v>
      </c>
      <c r="C159" s="69" t="s">
        <v>80</v>
      </c>
      <c r="D159" s="70">
        <v>5</v>
      </c>
      <c r="E159" s="71" t="s">
        <v>14</v>
      </c>
      <c r="F159" s="69" t="s">
        <v>81</v>
      </c>
      <c r="G159" s="18"/>
      <c r="H159" s="72"/>
      <c r="I159" s="72"/>
      <c r="J159" s="72"/>
      <c r="K159" s="54">
        <f>D159*L159</f>
        <v>80</v>
      </c>
      <c r="L159" s="54">
        <v>16</v>
      </c>
      <c r="M159" s="13"/>
      <c r="N159" s="15">
        <f>D159*M159</f>
        <v>0</v>
      </c>
      <c r="O159" s="50" t="str">
        <f t="shared" si="1"/>
        <v xml:space="preserve"> </v>
      </c>
      <c r="P159" s="67"/>
    </row>
    <row r="160" spans="2:16" ht="33.75" customHeight="1" x14ac:dyDescent="0.3">
      <c r="B160" s="68">
        <v>154</v>
      </c>
      <c r="C160" s="69" t="s">
        <v>82</v>
      </c>
      <c r="D160" s="70">
        <v>10</v>
      </c>
      <c r="E160" s="71" t="s">
        <v>14</v>
      </c>
      <c r="F160" s="69" t="s">
        <v>83</v>
      </c>
      <c r="G160" s="18"/>
      <c r="H160" s="72"/>
      <c r="I160" s="72"/>
      <c r="J160" s="72"/>
      <c r="K160" s="54">
        <f>D160*L160</f>
        <v>1410</v>
      </c>
      <c r="L160" s="54">
        <v>141</v>
      </c>
      <c r="M160" s="13"/>
      <c r="N160" s="15">
        <f>D160*M160</f>
        <v>0</v>
      </c>
      <c r="O160" s="50" t="str">
        <f t="shared" si="1"/>
        <v xml:space="preserve"> </v>
      </c>
      <c r="P160" s="67"/>
    </row>
    <row r="161" spans="1:16" ht="33.75" customHeight="1" x14ac:dyDescent="0.3">
      <c r="B161" s="68">
        <v>155</v>
      </c>
      <c r="C161" s="69" t="s">
        <v>85</v>
      </c>
      <c r="D161" s="70">
        <v>6</v>
      </c>
      <c r="E161" s="71" t="s">
        <v>14</v>
      </c>
      <c r="F161" s="69" t="s">
        <v>86</v>
      </c>
      <c r="G161" s="18"/>
      <c r="H161" s="72"/>
      <c r="I161" s="72"/>
      <c r="J161" s="72"/>
      <c r="K161" s="54">
        <f>D161*L161</f>
        <v>72</v>
      </c>
      <c r="L161" s="54">
        <v>12</v>
      </c>
      <c r="M161" s="13"/>
      <c r="N161" s="15">
        <f>D161*M161</f>
        <v>0</v>
      </c>
      <c r="O161" s="50" t="str">
        <f t="shared" si="1"/>
        <v xml:space="preserve"> </v>
      </c>
      <c r="P161" s="67"/>
    </row>
    <row r="162" spans="1:16" ht="33.75" customHeight="1" x14ac:dyDescent="0.3">
      <c r="B162" s="68">
        <v>156</v>
      </c>
      <c r="C162" s="69" t="s">
        <v>87</v>
      </c>
      <c r="D162" s="70">
        <v>10</v>
      </c>
      <c r="E162" s="71" t="s">
        <v>14</v>
      </c>
      <c r="F162" s="69" t="s">
        <v>88</v>
      </c>
      <c r="G162" s="18"/>
      <c r="H162" s="72"/>
      <c r="I162" s="72"/>
      <c r="J162" s="72"/>
      <c r="K162" s="54">
        <f>D162*L162</f>
        <v>70</v>
      </c>
      <c r="L162" s="54">
        <v>7</v>
      </c>
      <c r="M162" s="13"/>
      <c r="N162" s="15">
        <f>D162*M162</f>
        <v>0</v>
      </c>
      <c r="O162" s="50" t="str">
        <f t="shared" si="1"/>
        <v xml:space="preserve"> </v>
      </c>
      <c r="P162" s="67"/>
    </row>
    <row r="163" spans="1:16" ht="33.75" customHeight="1" thickBot="1" x14ac:dyDescent="0.35">
      <c r="B163" s="73">
        <v>157</v>
      </c>
      <c r="C163" s="74" t="s">
        <v>43</v>
      </c>
      <c r="D163" s="75">
        <v>10</v>
      </c>
      <c r="E163" s="76" t="s">
        <v>14</v>
      </c>
      <c r="F163" s="74" t="s">
        <v>44</v>
      </c>
      <c r="G163" s="21"/>
      <c r="H163" s="77"/>
      <c r="I163" s="77"/>
      <c r="J163" s="77"/>
      <c r="K163" s="55">
        <f>D163*L163</f>
        <v>60</v>
      </c>
      <c r="L163" s="55">
        <v>6</v>
      </c>
      <c r="M163" s="26"/>
      <c r="N163" s="27">
        <f>D163*M163</f>
        <v>0</v>
      </c>
      <c r="O163" s="51" t="str">
        <f t="shared" si="1"/>
        <v xml:space="preserve"> </v>
      </c>
      <c r="P163" s="67"/>
    </row>
    <row r="164" spans="1:16" ht="33" customHeight="1" thickTop="1" thickBot="1" x14ac:dyDescent="0.35">
      <c r="B164" s="78">
        <v>158</v>
      </c>
      <c r="C164" s="79" t="s">
        <v>137</v>
      </c>
      <c r="D164" s="80">
        <v>30</v>
      </c>
      <c r="E164" s="81" t="s">
        <v>14</v>
      </c>
      <c r="F164" s="79" t="s">
        <v>138</v>
      </c>
      <c r="G164" s="28"/>
      <c r="H164" s="82" t="s">
        <v>140</v>
      </c>
      <c r="I164" s="82" t="s">
        <v>139</v>
      </c>
      <c r="J164" s="82" t="s">
        <v>136</v>
      </c>
      <c r="K164" s="56">
        <f>D164*L164</f>
        <v>1260</v>
      </c>
      <c r="L164" s="56">
        <v>42</v>
      </c>
      <c r="M164" s="29"/>
      <c r="N164" s="30">
        <f>D164*M164</f>
        <v>0</v>
      </c>
      <c r="O164" s="52" t="str">
        <f t="shared" si="1"/>
        <v xml:space="preserve"> </v>
      </c>
      <c r="P164" s="67"/>
    </row>
    <row r="165" spans="1:16" s="85" customFormat="1" ht="13.5" customHeight="1" thickTop="1" thickBot="1" x14ac:dyDescent="0.35">
      <c r="A165" s="83"/>
      <c r="B165" s="83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4"/>
    </row>
    <row r="166" spans="1:16" ht="60.75" customHeight="1" thickTop="1" thickBot="1" x14ac:dyDescent="0.35">
      <c r="A166" s="85"/>
      <c r="B166" s="34" t="s">
        <v>12</v>
      </c>
      <c r="C166" s="35"/>
      <c r="D166" s="35"/>
      <c r="E166" s="35"/>
      <c r="F166" s="35"/>
      <c r="G166" s="35"/>
      <c r="H166" s="4"/>
      <c r="I166" s="86"/>
      <c r="J166" s="86"/>
      <c r="K166" s="5"/>
      <c r="L166" s="22" t="s">
        <v>3</v>
      </c>
      <c r="M166" s="32" t="s">
        <v>4</v>
      </c>
      <c r="N166" s="87"/>
      <c r="O166" s="88"/>
      <c r="P166" s="67"/>
    </row>
    <row r="167" spans="1:16" ht="33" customHeight="1" thickTop="1" thickBot="1" x14ac:dyDescent="0.35">
      <c r="A167" s="85"/>
      <c r="B167" s="89" t="s">
        <v>5</v>
      </c>
      <c r="C167" s="89"/>
      <c r="D167" s="89"/>
      <c r="E167" s="89"/>
      <c r="F167" s="89"/>
      <c r="G167" s="89"/>
      <c r="H167" s="90"/>
      <c r="I167" s="6"/>
      <c r="J167" s="6"/>
      <c r="K167" s="7"/>
      <c r="L167" s="8">
        <f>SUM(K7:K164)</f>
        <v>103077.5</v>
      </c>
      <c r="M167" s="33">
        <f>SUM(N7:N164)</f>
        <v>0</v>
      </c>
      <c r="N167" s="91"/>
      <c r="O167" s="92"/>
      <c r="P167" s="67"/>
    </row>
    <row r="168" spans="1:16" ht="39.75" customHeight="1" thickTop="1" x14ac:dyDescent="0.3">
      <c r="A168" s="85"/>
      <c r="I168" s="9"/>
      <c r="J168" s="9"/>
      <c r="K168" s="93"/>
      <c r="L168" s="93"/>
      <c r="M168" s="94"/>
      <c r="N168" s="94"/>
      <c r="O168" s="94"/>
      <c r="P168" s="95"/>
    </row>
    <row r="169" spans="1:16" ht="19.95" customHeight="1" x14ac:dyDescent="0.3">
      <c r="A169" s="85"/>
      <c r="I169" s="9"/>
      <c r="J169" s="9"/>
      <c r="K169" s="93"/>
      <c r="L169" s="10"/>
      <c r="M169" s="10"/>
      <c r="N169" s="10"/>
      <c r="O169" s="94"/>
      <c r="P169" s="95"/>
    </row>
    <row r="170" spans="1:16" x14ac:dyDescent="0.3">
      <c r="C170" s="1"/>
      <c r="D170" s="1"/>
      <c r="E170" s="1"/>
      <c r="F170" s="1"/>
      <c r="G170" s="1"/>
      <c r="H170" s="1"/>
      <c r="J170" s="1"/>
      <c r="K170" s="1"/>
    </row>
    <row r="171" spans="1:16" x14ac:dyDescent="0.3">
      <c r="C171" s="1"/>
      <c r="D171" s="1"/>
      <c r="E171" s="1"/>
      <c r="F171" s="1"/>
      <c r="G171" s="1"/>
      <c r="H171" s="1"/>
      <c r="J171" s="1"/>
      <c r="K171" s="1"/>
      <c r="L171" s="96"/>
    </row>
    <row r="172" spans="1:16" x14ac:dyDescent="0.3">
      <c r="C172" s="1"/>
      <c r="D172" s="1"/>
      <c r="E172" s="1"/>
      <c r="F172" s="1"/>
      <c r="G172" s="1"/>
      <c r="H172" s="1"/>
      <c r="J172" s="1"/>
      <c r="K172" s="1"/>
    </row>
    <row r="173" spans="1:16" x14ac:dyDescent="0.3">
      <c r="C173" s="1"/>
      <c r="D173" s="1"/>
      <c r="E173" s="1"/>
      <c r="F173" s="1"/>
      <c r="G173" s="1"/>
      <c r="H173" s="1"/>
      <c r="J173" s="1"/>
      <c r="K173" s="1"/>
    </row>
    <row r="174" spans="1:16" x14ac:dyDescent="0.3">
      <c r="C174" s="1"/>
      <c r="D174" s="1"/>
      <c r="E174" s="1"/>
      <c r="F174" s="1"/>
      <c r="G174" s="1"/>
      <c r="H174" s="1"/>
      <c r="J174" s="1"/>
      <c r="K174" s="1"/>
    </row>
    <row r="175" spans="1:16" x14ac:dyDescent="0.3">
      <c r="C175" s="1"/>
      <c r="D175" s="1"/>
      <c r="E175" s="1"/>
      <c r="F175" s="1"/>
      <c r="G175" s="1"/>
      <c r="H175" s="1"/>
      <c r="J175" s="1"/>
      <c r="K175" s="1"/>
    </row>
    <row r="176" spans="1:16" x14ac:dyDescent="0.3">
      <c r="C176" s="1"/>
      <c r="D176" s="1"/>
      <c r="E176" s="1"/>
      <c r="F176" s="1"/>
      <c r="G176" s="1"/>
      <c r="H176" s="1"/>
      <c r="J176" s="1"/>
      <c r="K176" s="1"/>
    </row>
    <row r="177" spans="3:11" x14ac:dyDescent="0.3">
      <c r="C177" s="1"/>
      <c r="D177" s="1"/>
      <c r="E177" s="1"/>
      <c r="F177" s="1"/>
      <c r="G177" s="1"/>
      <c r="H177" s="1"/>
      <c r="J177" s="1"/>
      <c r="K177" s="1"/>
    </row>
    <row r="178" spans="3:11" x14ac:dyDescent="0.3">
      <c r="C178" s="1"/>
      <c r="D178" s="1"/>
      <c r="E178" s="1"/>
      <c r="F178" s="1"/>
      <c r="G178" s="1"/>
      <c r="H178" s="1"/>
      <c r="J178" s="1"/>
      <c r="K178" s="1"/>
    </row>
    <row r="179" spans="3:11" x14ac:dyDescent="0.3">
      <c r="C179" s="1"/>
      <c r="D179" s="1"/>
      <c r="E179" s="1"/>
      <c r="F179" s="1"/>
      <c r="G179" s="1"/>
      <c r="H179" s="1"/>
      <c r="J179" s="1"/>
      <c r="K179" s="1"/>
    </row>
    <row r="180" spans="3:11" x14ac:dyDescent="0.3">
      <c r="C180" s="1"/>
      <c r="D180" s="1"/>
      <c r="E180" s="1"/>
      <c r="F180" s="1"/>
      <c r="G180" s="1"/>
      <c r="H180" s="1"/>
      <c r="J180" s="1"/>
      <c r="K180" s="1"/>
    </row>
    <row r="181" spans="3:11" x14ac:dyDescent="0.3">
      <c r="C181" s="1"/>
      <c r="D181" s="1"/>
      <c r="E181" s="1"/>
      <c r="F181" s="1"/>
      <c r="G181" s="1"/>
      <c r="H181" s="1"/>
      <c r="J181" s="1"/>
      <c r="K181" s="1"/>
    </row>
    <row r="182" spans="3:11" x14ac:dyDescent="0.3">
      <c r="C182" s="1"/>
      <c r="D182" s="1"/>
      <c r="E182" s="1"/>
      <c r="F182" s="1"/>
      <c r="G182" s="1"/>
      <c r="H182" s="1"/>
      <c r="J182" s="1"/>
      <c r="K182" s="1"/>
    </row>
    <row r="183" spans="3:11" x14ac:dyDescent="0.3">
      <c r="C183" s="1"/>
      <c r="D183" s="1"/>
      <c r="E183" s="1"/>
      <c r="F183" s="1"/>
      <c r="G183" s="1"/>
      <c r="H183" s="1"/>
      <c r="J183" s="1"/>
      <c r="K183" s="1"/>
    </row>
    <row r="184" spans="3:11" x14ac:dyDescent="0.3">
      <c r="C184" s="1"/>
      <c r="D184" s="1"/>
      <c r="E184" s="1"/>
      <c r="F184" s="1"/>
      <c r="G184" s="1"/>
      <c r="H184" s="1"/>
      <c r="J184" s="1"/>
      <c r="K184" s="1"/>
    </row>
    <row r="185" spans="3:11" x14ac:dyDescent="0.3">
      <c r="C185" s="1"/>
      <c r="D185" s="1"/>
      <c r="E185" s="1"/>
      <c r="F185" s="1"/>
      <c r="G185" s="1"/>
      <c r="H185" s="1"/>
      <c r="J185" s="1"/>
      <c r="K185" s="1"/>
    </row>
    <row r="186" spans="3:11" x14ac:dyDescent="0.3">
      <c r="C186" s="1"/>
      <c r="D186" s="1"/>
      <c r="E186" s="1"/>
      <c r="F186" s="1"/>
      <c r="G186" s="1"/>
      <c r="H186" s="1"/>
      <c r="J186" s="1"/>
      <c r="K186" s="1"/>
    </row>
    <row r="187" spans="3:11" x14ac:dyDescent="0.3">
      <c r="C187" s="1"/>
      <c r="D187" s="1"/>
      <c r="E187" s="1"/>
      <c r="F187" s="1"/>
      <c r="G187" s="1"/>
      <c r="H187" s="1"/>
      <c r="J187" s="1"/>
      <c r="K187" s="1"/>
    </row>
    <row r="188" spans="3:11" x14ac:dyDescent="0.3">
      <c r="C188" s="1"/>
      <c r="D188" s="1"/>
      <c r="E188" s="1"/>
      <c r="F188" s="1"/>
      <c r="G188" s="1"/>
      <c r="H188" s="1"/>
      <c r="J188" s="1"/>
      <c r="K188" s="1"/>
    </row>
    <row r="189" spans="3:11" x14ac:dyDescent="0.3">
      <c r="C189" s="1"/>
      <c r="D189" s="1"/>
      <c r="E189" s="1"/>
      <c r="F189" s="1"/>
      <c r="G189" s="1"/>
      <c r="H189" s="1"/>
      <c r="J189" s="1"/>
      <c r="K189" s="1"/>
    </row>
    <row r="190" spans="3:11" x14ac:dyDescent="0.3">
      <c r="C190" s="1"/>
      <c r="D190" s="1"/>
      <c r="E190" s="1"/>
      <c r="F190" s="1"/>
      <c r="G190" s="1"/>
      <c r="H190" s="1"/>
      <c r="J190" s="1"/>
      <c r="K190" s="1"/>
    </row>
    <row r="191" spans="3:11" x14ac:dyDescent="0.3">
      <c r="C191" s="1"/>
      <c r="D191" s="1"/>
      <c r="E191" s="1"/>
      <c r="F191" s="1"/>
      <c r="G191" s="1"/>
      <c r="H191" s="1"/>
      <c r="J191" s="1"/>
      <c r="K191" s="1"/>
    </row>
    <row r="192" spans="3:11" x14ac:dyDescent="0.3">
      <c r="C192" s="1"/>
      <c r="D192" s="1"/>
      <c r="E192" s="1"/>
      <c r="F192" s="1"/>
      <c r="G192" s="1"/>
      <c r="H192" s="1"/>
      <c r="J192" s="1"/>
      <c r="K192" s="1"/>
    </row>
    <row r="193" spans="3:11" x14ac:dyDescent="0.3">
      <c r="C193" s="1"/>
      <c r="D193" s="1"/>
      <c r="E193" s="1"/>
      <c r="F193" s="1"/>
      <c r="G193" s="1"/>
      <c r="H193" s="1"/>
      <c r="J193" s="1"/>
      <c r="K193" s="1"/>
    </row>
    <row r="194" spans="3:11" x14ac:dyDescent="0.3">
      <c r="C194" s="1"/>
      <c r="D194" s="1"/>
      <c r="E194" s="1"/>
      <c r="F194" s="1"/>
      <c r="G194" s="1"/>
      <c r="H194" s="1"/>
      <c r="J194" s="1"/>
      <c r="K194" s="1"/>
    </row>
    <row r="195" spans="3:11" x14ac:dyDescent="0.3">
      <c r="C195" s="1"/>
      <c r="D195" s="1"/>
      <c r="E195" s="1"/>
      <c r="F195" s="1"/>
      <c r="G195" s="1"/>
      <c r="H195" s="1"/>
      <c r="J195" s="1"/>
      <c r="K195" s="1"/>
    </row>
    <row r="196" spans="3:11" x14ac:dyDescent="0.3">
      <c r="C196" s="1"/>
      <c r="D196" s="1"/>
      <c r="E196" s="1"/>
      <c r="F196" s="1"/>
      <c r="G196" s="1"/>
      <c r="H196" s="1"/>
      <c r="J196" s="1"/>
      <c r="K196" s="1"/>
    </row>
    <row r="197" spans="3:11" x14ac:dyDescent="0.3">
      <c r="C197" s="1"/>
      <c r="D197" s="1"/>
      <c r="E197" s="1"/>
      <c r="F197" s="1"/>
      <c r="G197" s="1"/>
      <c r="H197" s="1"/>
      <c r="J197" s="1"/>
      <c r="K197" s="1"/>
    </row>
    <row r="198" spans="3:11" x14ac:dyDescent="0.3">
      <c r="C198" s="1"/>
      <c r="D198" s="1"/>
      <c r="E198" s="1"/>
      <c r="F198" s="1"/>
      <c r="G198" s="1"/>
      <c r="H198" s="1"/>
      <c r="J198" s="1"/>
      <c r="K198" s="1"/>
    </row>
    <row r="199" spans="3:11" x14ac:dyDescent="0.3">
      <c r="C199" s="1"/>
      <c r="D199" s="1"/>
      <c r="E199" s="1"/>
      <c r="F199" s="1"/>
      <c r="G199" s="1"/>
      <c r="H199" s="1"/>
      <c r="J199" s="1"/>
      <c r="K199" s="1"/>
    </row>
    <row r="200" spans="3:11" x14ac:dyDescent="0.3">
      <c r="C200" s="1"/>
      <c r="D200" s="1"/>
      <c r="E200" s="1"/>
      <c r="F200" s="1"/>
      <c r="G200" s="1"/>
      <c r="H200" s="1"/>
      <c r="J200" s="1"/>
      <c r="K200" s="1"/>
    </row>
    <row r="201" spans="3:11" x14ac:dyDescent="0.3">
      <c r="C201" s="1"/>
      <c r="D201" s="1"/>
      <c r="E201" s="1"/>
      <c r="F201" s="1"/>
      <c r="G201" s="1"/>
      <c r="H201" s="1"/>
      <c r="J201" s="1"/>
      <c r="K201" s="1"/>
    </row>
    <row r="202" spans="3:11" x14ac:dyDescent="0.3">
      <c r="C202" s="1"/>
      <c r="D202" s="1"/>
      <c r="E202" s="1"/>
      <c r="F202" s="1"/>
      <c r="G202" s="1"/>
      <c r="H202" s="1"/>
      <c r="J202" s="1"/>
      <c r="K202" s="1"/>
    </row>
    <row r="203" spans="3:11" x14ac:dyDescent="0.3">
      <c r="C203" s="1"/>
      <c r="D203" s="1"/>
      <c r="E203" s="1"/>
      <c r="F203" s="1"/>
      <c r="G203" s="1"/>
      <c r="H203" s="1"/>
      <c r="J203" s="1"/>
      <c r="K203" s="1"/>
    </row>
    <row r="204" spans="3:11" x14ac:dyDescent="0.3">
      <c r="C204" s="1"/>
      <c r="D204" s="1"/>
      <c r="E204" s="1"/>
      <c r="F204" s="1"/>
      <c r="G204" s="1"/>
      <c r="H204" s="1"/>
      <c r="J204" s="1"/>
      <c r="K204" s="1"/>
    </row>
    <row r="205" spans="3:11" x14ac:dyDescent="0.3">
      <c r="C205" s="1"/>
      <c r="D205" s="1"/>
      <c r="E205" s="1"/>
      <c r="F205" s="1"/>
      <c r="G205" s="1"/>
      <c r="H205" s="1"/>
      <c r="J205" s="1"/>
      <c r="K205" s="1"/>
    </row>
    <row r="206" spans="3:11" x14ac:dyDescent="0.3">
      <c r="C206" s="1"/>
      <c r="D206" s="1"/>
      <c r="E206" s="1"/>
      <c r="F206" s="1"/>
      <c r="G206" s="1"/>
      <c r="H206" s="1"/>
      <c r="J206" s="1"/>
      <c r="K206" s="1"/>
    </row>
    <row r="207" spans="3:11" x14ac:dyDescent="0.3">
      <c r="C207" s="1"/>
      <c r="D207" s="1"/>
      <c r="E207" s="1"/>
      <c r="F207" s="1"/>
      <c r="G207" s="1"/>
      <c r="H207" s="1"/>
      <c r="J207" s="1"/>
      <c r="K207" s="1"/>
    </row>
    <row r="208" spans="3:11" x14ac:dyDescent="0.3">
      <c r="C208" s="1"/>
      <c r="D208" s="1"/>
      <c r="E208" s="1"/>
      <c r="F208" s="1"/>
      <c r="G208" s="1"/>
      <c r="H208" s="1"/>
      <c r="J208" s="1"/>
      <c r="K208" s="1"/>
    </row>
    <row r="209" spans="3:11" x14ac:dyDescent="0.3">
      <c r="C209" s="1"/>
      <c r="D209" s="1"/>
      <c r="E209" s="1"/>
      <c r="F209" s="1"/>
      <c r="G209" s="1"/>
      <c r="H209" s="1"/>
      <c r="J209" s="1"/>
      <c r="K209" s="1"/>
    </row>
    <row r="210" spans="3:11" x14ac:dyDescent="0.3">
      <c r="C210" s="1"/>
      <c r="D210" s="1"/>
      <c r="E210" s="1"/>
      <c r="F210" s="1"/>
      <c r="G210" s="1"/>
      <c r="H210" s="1"/>
      <c r="J210" s="1"/>
      <c r="K210" s="1"/>
    </row>
    <row r="211" spans="3:11" x14ac:dyDescent="0.3">
      <c r="C211" s="1"/>
      <c r="D211" s="1"/>
      <c r="E211" s="1"/>
      <c r="F211" s="1"/>
      <c r="G211" s="1"/>
      <c r="H211" s="1"/>
      <c r="J211" s="1"/>
      <c r="K211" s="1"/>
    </row>
    <row r="212" spans="3:11" x14ac:dyDescent="0.3">
      <c r="C212" s="1"/>
      <c r="D212" s="1"/>
      <c r="E212" s="1"/>
      <c r="F212" s="1"/>
      <c r="G212" s="1"/>
      <c r="H212" s="1"/>
      <c r="J212" s="1"/>
      <c r="K212" s="1"/>
    </row>
    <row r="213" spans="3:11" x14ac:dyDescent="0.3">
      <c r="C213" s="1"/>
      <c r="D213" s="1"/>
      <c r="E213" s="1"/>
      <c r="F213" s="1"/>
      <c r="G213" s="1"/>
      <c r="H213" s="1"/>
      <c r="J213" s="1"/>
      <c r="K213" s="1"/>
    </row>
    <row r="214" spans="3:11" x14ac:dyDescent="0.3">
      <c r="C214" s="1"/>
      <c r="D214" s="1"/>
      <c r="E214" s="1"/>
      <c r="F214" s="1"/>
      <c r="G214" s="1"/>
      <c r="H214" s="1"/>
      <c r="J214" s="1"/>
      <c r="K214" s="1"/>
    </row>
    <row r="215" spans="3:11" x14ac:dyDescent="0.3">
      <c r="C215" s="1"/>
      <c r="D215" s="1"/>
      <c r="E215" s="1"/>
      <c r="F215" s="1"/>
      <c r="G215" s="1"/>
      <c r="H215" s="1"/>
      <c r="J215" s="1"/>
      <c r="K215" s="1"/>
    </row>
    <row r="216" spans="3:11" x14ac:dyDescent="0.3">
      <c r="C216" s="1"/>
      <c r="D216" s="1"/>
      <c r="E216" s="1"/>
      <c r="F216" s="1"/>
      <c r="G216" s="1"/>
      <c r="H216" s="1"/>
      <c r="J216" s="1"/>
      <c r="K216" s="1"/>
    </row>
    <row r="217" spans="3:11" x14ac:dyDescent="0.3">
      <c r="C217" s="1"/>
      <c r="D217" s="1"/>
      <c r="E217" s="1"/>
      <c r="F217" s="1"/>
      <c r="G217" s="1"/>
      <c r="H217" s="1"/>
      <c r="J217" s="1"/>
      <c r="K217" s="1"/>
    </row>
    <row r="218" spans="3:11" x14ac:dyDescent="0.3">
      <c r="C218" s="1"/>
      <c r="D218" s="1"/>
      <c r="E218" s="1"/>
      <c r="F218" s="1"/>
      <c r="G218" s="1"/>
      <c r="H218" s="1"/>
      <c r="J218" s="1"/>
      <c r="K218" s="1"/>
    </row>
    <row r="219" spans="3:11" x14ac:dyDescent="0.3">
      <c r="C219" s="1"/>
      <c r="D219" s="1"/>
      <c r="E219" s="1"/>
      <c r="F219" s="1"/>
      <c r="G219" s="1"/>
      <c r="H219" s="1"/>
      <c r="J219" s="1"/>
      <c r="K219" s="1"/>
    </row>
    <row r="220" spans="3:11" x14ac:dyDescent="0.3">
      <c r="C220" s="1"/>
      <c r="D220" s="1"/>
      <c r="E220" s="1"/>
      <c r="F220" s="1"/>
      <c r="G220" s="1"/>
      <c r="H220" s="1"/>
      <c r="J220" s="1"/>
      <c r="K220" s="1"/>
    </row>
    <row r="221" spans="3:11" x14ac:dyDescent="0.3">
      <c r="C221" s="1"/>
      <c r="D221" s="1"/>
      <c r="E221" s="1"/>
      <c r="F221" s="1"/>
      <c r="G221" s="1"/>
      <c r="H221" s="1"/>
      <c r="J221" s="1"/>
      <c r="K221" s="1"/>
    </row>
    <row r="222" spans="3:11" x14ac:dyDescent="0.3">
      <c r="C222" s="1"/>
      <c r="D222" s="1"/>
      <c r="E222" s="1"/>
      <c r="F222" s="1"/>
      <c r="G222" s="1"/>
      <c r="H222" s="1"/>
      <c r="J222" s="1"/>
      <c r="K222" s="1"/>
    </row>
    <row r="223" spans="3:11" x14ac:dyDescent="0.3">
      <c r="C223" s="1"/>
      <c r="D223" s="1"/>
      <c r="E223" s="1"/>
      <c r="F223" s="1"/>
      <c r="G223" s="1"/>
      <c r="H223" s="1"/>
      <c r="J223" s="1"/>
      <c r="K223" s="1"/>
    </row>
    <row r="224" spans="3:11" x14ac:dyDescent="0.3">
      <c r="C224" s="1"/>
      <c r="D224" s="1"/>
      <c r="E224" s="1"/>
      <c r="F224" s="1"/>
      <c r="G224" s="1"/>
      <c r="H224" s="1"/>
      <c r="J224" s="1"/>
      <c r="K224" s="1"/>
    </row>
    <row r="225" spans="3:11" x14ac:dyDescent="0.3">
      <c r="C225" s="1"/>
      <c r="D225" s="1"/>
      <c r="E225" s="1"/>
      <c r="F225" s="1"/>
      <c r="G225" s="1"/>
      <c r="H225" s="1"/>
      <c r="J225" s="1"/>
      <c r="K225" s="1"/>
    </row>
    <row r="226" spans="3:11" x14ac:dyDescent="0.3">
      <c r="C226" s="1"/>
      <c r="D226" s="1"/>
      <c r="E226" s="1"/>
      <c r="F226" s="1"/>
      <c r="G226" s="1"/>
      <c r="H226" s="1"/>
      <c r="J226" s="1"/>
      <c r="K226" s="1"/>
    </row>
    <row r="227" spans="3:11" x14ac:dyDescent="0.3">
      <c r="C227" s="1"/>
      <c r="D227" s="1"/>
      <c r="E227" s="1"/>
      <c r="F227" s="1"/>
      <c r="G227" s="1"/>
      <c r="H227" s="1"/>
      <c r="J227" s="1"/>
      <c r="K227" s="1"/>
    </row>
    <row r="228" spans="3:11" x14ac:dyDescent="0.3">
      <c r="C228" s="1"/>
      <c r="D228" s="1"/>
      <c r="E228" s="1"/>
      <c r="F228" s="1"/>
      <c r="G228" s="1"/>
      <c r="H228" s="1"/>
      <c r="J228" s="1"/>
      <c r="K228" s="1"/>
    </row>
    <row r="229" spans="3:11" x14ac:dyDescent="0.3">
      <c r="C229" s="1"/>
      <c r="D229" s="1"/>
      <c r="E229" s="1"/>
      <c r="F229" s="1"/>
      <c r="G229" s="1"/>
      <c r="H229" s="1"/>
      <c r="J229" s="1"/>
      <c r="K229" s="1"/>
    </row>
    <row r="230" spans="3:11" x14ac:dyDescent="0.3">
      <c r="C230" s="1"/>
      <c r="D230" s="1"/>
      <c r="E230" s="1"/>
      <c r="F230" s="1"/>
      <c r="G230" s="1"/>
      <c r="H230" s="1"/>
      <c r="J230" s="1"/>
      <c r="K230" s="1"/>
    </row>
    <row r="231" spans="3:11" x14ac:dyDescent="0.3">
      <c r="C231" s="1"/>
      <c r="D231" s="1"/>
      <c r="E231" s="1"/>
      <c r="F231" s="1"/>
      <c r="G231" s="1"/>
      <c r="H231" s="1"/>
      <c r="J231" s="1"/>
      <c r="K231" s="1"/>
    </row>
    <row r="232" spans="3:11" x14ac:dyDescent="0.3">
      <c r="C232" s="1"/>
      <c r="D232" s="1"/>
      <c r="E232" s="1"/>
      <c r="F232" s="1"/>
      <c r="G232" s="1"/>
      <c r="H232" s="1"/>
      <c r="J232" s="1"/>
      <c r="K232" s="1"/>
    </row>
    <row r="233" spans="3:11" x14ac:dyDescent="0.3">
      <c r="C233" s="1"/>
      <c r="D233" s="1"/>
      <c r="E233" s="1"/>
      <c r="F233" s="1"/>
      <c r="G233" s="1"/>
      <c r="H233" s="1"/>
      <c r="J233" s="1"/>
      <c r="K233" s="1"/>
    </row>
    <row r="234" spans="3:11" x14ac:dyDescent="0.3">
      <c r="C234" s="1"/>
      <c r="D234" s="1"/>
      <c r="E234" s="1"/>
      <c r="F234" s="1"/>
      <c r="G234" s="1"/>
      <c r="H234" s="1"/>
      <c r="J234" s="1"/>
      <c r="K234" s="1"/>
    </row>
    <row r="235" spans="3:11" x14ac:dyDescent="0.3">
      <c r="C235" s="1"/>
      <c r="D235" s="1"/>
      <c r="E235" s="1"/>
      <c r="F235" s="1"/>
      <c r="G235" s="1"/>
      <c r="H235" s="1"/>
      <c r="J235" s="1"/>
      <c r="K235" s="1"/>
    </row>
    <row r="236" spans="3:11" x14ac:dyDescent="0.3">
      <c r="C236" s="1"/>
      <c r="D236" s="1"/>
      <c r="E236" s="1"/>
      <c r="F236" s="1"/>
      <c r="G236" s="1"/>
      <c r="H236" s="1"/>
      <c r="J236" s="1"/>
      <c r="K236" s="1"/>
    </row>
    <row r="237" spans="3:11" x14ac:dyDescent="0.3">
      <c r="C237" s="1"/>
      <c r="D237" s="1"/>
      <c r="E237" s="1"/>
      <c r="F237" s="1"/>
      <c r="G237" s="1"/>
      <c r="H237" s="1"/>
      <c r="J237" s="1"/>
      <c r="K237" s="1"/>
    </row>
    <row r="238" spans="3:11" x14ac:dyDescent="0.3">
      <c r="C238" s="1"/>
      <c r="D238" s="1"/>
      <c r="E238" s="1"/>
      <c r="F238" s="1"/>
      <c r="G238" s="1"/>
      <c r="H238" s="1"/>
      <c r="J238" s="1"/>
      <c r="K238" s="1"/>
    </row>
    <row r="239" spans="3:11" x14ac:dyDescent="0.3">
      <c r="C239" s="1"/>
      <c r="D239" s="1"/>
      <c r="E239" s="1"/>
      <c r="F239" s="1"/>
      <c r="G239" s="1"/>
      <c r="H239" s="1"/>
      <c r="J239" s="1"/>
      <c r="K239" s="1"/>
    </row>
    <row r="240" spans="3:11" x14ac:dyDescent="0.3">
      <c r="C240" s="1"/>
      <c r="D240" s="1"/>
      <c r="E240" s="1"/>
      <c r="F240" s="1"/>
      <c r="G240" s="1"/>
      <c r="H240" s="1"/>
      <c r="J240" s="1"/>
      <c r="K240" s="1"/>
    </row>
    <row r="241" spans="3:11" x14ac:dyDescent="0.3">
      <c r="C241" s="1"/>
      <c r="D241" s="1"/>
      <c r="E241" s="1"/>
      <c r="F241" s="1"/>
      <c r="G241" s="1"/>
      <c r="H241" s="1"/>
      <c r="J241" s="1"/>
      <c r="K241" s="1"/>
    </row>
    <row r="242" spans="3:11" x14ac:dyDescent="0.3">
      <c r="C242" s="1"/>
      <c r="D242" s="1"/>
      <c r="E242" s="1"/>
      <c r="F242" s="1"/>
      <c r="G242" s="1"/>
      <c r="H242" s="1"/>
      <c r="J242" s="1"/>
      <c r="K242" s="1"/>
    </row>
    <row r="243" spans="3:11" x14ac:dyDescent="0.3">
      <c r="C243" s="1"/>
      <c r="D243" s="1"/>
      <c r="E243" s="1"/>
      <c r="F243" s="1"/>
      <c r="G243" s="1"/>
      <c r="H243" s="1"/>
      <c r="J243" s="1"/>
      <c r="K243" s="1"/>
    </row>
    <row r="244" spans="3:11" x14ac:dyDescent="0.3">
      <c r="C244" s="1"/>
      <c r="D244" s="1"/>
      <c r="E244" s="1"/>
      <c r="F244" s="1"/>
      <c r="G244" s="1"/>
      <c r="H244" s="1"/>
      <c r="J244" s="1"/>
      <c r="K244" s="1"/>
    </row>
    <row r="245" spans="3:11" x14ac:dyDescent="0.3">
      <c r="C245" s="1"/>
      <c r="D245" s="1"/>
      <c r="E245" s="1"/>
      <c r="F245" s="1"/>
      <c r="G245" s="1"/>
      <c r="H245" s="1"/>
      <c r="J245" s="1"/>
      <c r="K245" s="1"/>
    </row>
    <row r="246" spans="3:11" x14ac:dyDescent="0.3">
      <c r="C246" s="1"/>
      <c r="D246" s="1"/>
      <c r="E246" s="1"/>
      <c r="F246" s="1"/>
      <c r="G246" s="1"/>
      <c r="H246" s="1"/>
      <c r="J246" s="1"/>
      <c r="K246" s="1"/>
    </row>
    <row r="247" spans="3:11" x14ac:dyDescent="0.3">
      <c r="C247" s="1"/>
      <c r="D247" s="1"/>
      <c r="E247" s="1"/>
      <c r="F247" s="1"/>
      <c r="G247" s="1"/>
      <c r="H247" s="1"/>
      <c r="J247" s="1"/>
      <c r="K247" s="1"/>
    </row>
    <row r="248" spans="3:11" x14ac:dyDescent="0.3">
      <c r="C248" s="1"/>
      <c r="D248" s="1"/>
      <c r="E248" s="1"/>
      <c r="F248" s="1"/>
      <c r="G248" s="1"/>
      <c r="H248" s="1"/>
      <c r="J248" s="1"/>
      <c r="K248" s="1"/>
    </row>
    <row r="249" spans="3:11" x14ac:dyDescent="0.3">
      <c r="C249" s="1"/>
      <c r="D249" s="1"/>
      <c r="E249" s="1"/>
      <c r="F249" s="1"/>
      <c r="G249" s="1"/>
      <c r="H249" s="1"/>
      <c r="J249" s="1"/>
      <c r="K249" s="1"/>
    </row>
    <row r="250" spans="3:11" x14ac:dyDescent="0.3">
      <c r="C250" s="1"/>
      <c r="D250" s="1"/>
      <c r="E250" s="1"/>
      <c r="F250" s="1"/>
      <c r="G250" s="1"/>
      <c r="H250" s="1"/>
      <c r="J250" s="1"/>
      <c r="K250" s="1"/>
    </row>
  </sheetData>
  <sheetProtection password="F79C" sheet="1" objects="1" scenarios="1" selectLockedCells="1"/>
  <mergeCells count="28">
    <mergeCell ref="B3:B4"/>
    <mergeCell ref="C3:C4"/>
    <mergeCell ref="D3:E4"/>
    <mergeCell ref="F3:J4"/>
    <mergeCell ref="M1:O1"/>
    <mergeCell ref="B1:F1"/>
    <mergeCell ref="M166:O166"/>
    <mergeCell ref="M167:O167"/>
    <mergeCell ref="B166:G166"/>
    <mergeCell ref="B167:G167"/>
    <mergeCell ref="H7:H22"/>
    <mergeCell ref="I7:I22"/>
    <mergeCell ref="J7:J22"/>
    <mergeCell ref="H50:H84"/>
    <mergeCell ref="H85:H109"/>
    <mergeCell ref="H110:H137"/>
    <mergeCell ref="H23:H49"/>
    <mergeCell ref="I23:I49"/>
    <mergeCell ref="H138:H163"/>
    <mergeCell ref="I50:I84"/>
    <mergeCell ref="I85:I109"/>
    <mergeCell ref="I110:I137"/>
    <mergeCell ref="I138:I163"/>
    <mergeCell ref="J23:J49"/>
    <mergeCell ref="J50:J84"/>
    <mergeCell ref="J85:J109"/>
    <mergeCell ref="J110:J137"/>
    <mergeCell ref="J138:J163"/>
  </mergeCells>
  <conditionalFormatting sqref="D7:D164">
    <cfRule type="containsBlanks" dxfId="450" priority="1230">
      <formula>LEN(TRIM(D7))=0</formula>
    </cfRule>
  </conditionalFormatting>
  <conditionalFormatting sqref="D7:D164 B7:B164">
    <cfRule type="containsBlanks" dxfId="449" priority="751">
      <formula>LEN(TRIM(B7))=0</formula>
    </cfRule>
  </conditionalFormatting>
  <conditionalFormatting sqref="B7:B164">
    <cfRule type="cellIs" dxfId="448" priority="750" operator="greaterThanOrEqual">
      <formula>1</formula>
    </cfRule>
  </conditionalFormatting>
  <conditionalFormatting sqref="O7:O164">
    <cfRule type="cellIs" dxfId="447" priority="730" operator="equal">
      <formula>"NEVYHOVUJE"</formula>
    </cfRule>
    <cfRule type="cellIs" dxfId="446" priority="731" operator="equal">
      <formula>"VYHOVUJE"</formula>
    </cfRule>
  </conditionalFormatting>
  <conditionalFormatting sqref="M7:M164 G7:G164">
    <cfRule type="notContainsBlanks" dxfId="445" priority="728">
      <formula>LEN(TRIM(G7))&gt;0</formula>
    </cfRule>
    <cfRule type="containsBlanks" dxfId="444" priority="729">
      <formula>LEN(TRIM(G7))=0</formula>
    </cfRule>
  </conditionalFormatting>
  <conditionalFormatting sqref="M7:M164 G7:G164">
    <cfRule type="notContainsBlanks" dxfId="443" priority="727">
      <formula>LEN(TRIM(G7))&gt;0</formula>
    </cfRule>
  </conditionalFormatting>
  <conditionalFormatting sqref="O25 O28 O31 O34 O37 O40 O43 O46 O49:O84">
    <cfRule type="cellIs" dxfId="442" priority="725" operator="equal">
      <formula>"NEVYHOVUJE"</formula>
    </cfRule>
    <cfRule type="cellIs" dxfId="441" priority="726" operator="equal">
      <formula>"VYHOVUJE"</formula>
    </cfRule>
  </conditionalFormatting>
  <conditionalFormatting sqref="M25 M28 M31 M34 M37 M40 M43 M46 M49:M84">
    <cfRule type="notContainsBlanks" dxfId="440" priority="723">
      <formula>LEN(TRIM(M25))&gt;0</formula>
    </cfRule>
    <cfRule type="containsBlanks" dxfId="439" priority="724">
      <formula>LEN(TRIM(M25))=0</formula>
    </cfRule>
  </conditionalFormatting>
  <conditionalFormatting sqref="M25 M28 M31 M34 M37 M40 M43 M46 M49:M84">
    <cfRule type="notContainsBlanks" dxfId="438" priority="722">
      <formula>LEN(TRIM(M25))&gt;0</formula>
    </cfRule>
  </conditionalFormatting>
  <conditionalFormatting sqref="G38">
    <cfRule type="notContainsBlanks" dxfId="437" priority="503">
      <formula>LEN(TRIM(G38))&gt;0</formula>
    </cfRule>
    <cfRule type="containsBlanks" dxfId="436" priority="504">
      <formula>LEN(TRIM(G38))=0</formula>
    </cfRule>
  </conditionalFormatting>
  <conditionalFormatting sqref="G38">
    <cfRule type="notContainsBlanks" dxfId="435" priority="502">
      <formula>LEN(TRIM(G38))&gt;0</formula>
    </cfRule>
  </conditionalFormatting>
  <conditionalFormatting sqref="G34">
    <cfRule type="notContainsBlanks" dxfId="434" priority="527">
      <formula>LEN(TRIM(G34))&gt;0</formula>
    </cfRule>
    <cfRule type="containsBlanks" dxfId="433" priority="528">
      <formula>LEN(TRIM(G34))=0</formula>
    </cfRule>
  </conditionalFormatting>
  <conditionalFormatting sqref="G34">
    <cfRule type="notContainsBlanks" dxfId="432" priority="526">
      <formula>LEN(TRIM(G34))&gt;0</formula>
    </cfRule>
  </conditionalFormatting>
  <conditionalFormatting sqref="G42">
    <cfRule type="notContainsBlanks" dxfId="431" priority="479">
      <formula>LEN(TRIM(G42))&gt;0</formula>
    </cfRule>
    <cfRule type="containsBlanks" dxfId="430" priority="480">
      <formula>LEN(TRIM(G42))=0</formula>
    </cfRule>
  </conditionalFormatting>
  <conditionalFormatting sqref="G42">
    <cfRule type="notContainsBlanks" dxfId="429" priority="478">
      <formula>LEN(TRIM(G42))&gt;0</formula>
    </cfRule>
  </conditionalFormatting>
  <conditionalFormatting sqref="G23">
    <cfRule type="notContainsBlanks" dxfId="428" priority="590">
      <formula>LEN(TRIM(G23))&gt;0</formula>
    </cfRule>
    <cfRule type="containsBlanks" dxfId="427" priority="591">
      <formula>LEN(TRIM(G23))=0</formula>
    </cfRule>
  </conditionalFormatting>
  <conditionalFormatting sqref="G23">
    <cfRule type="notContainsBlanks" dxfId="426" priority="589">
      <formula>LEN(TRIM(G23))&gt;0</formula>
    </cfRule>
  </conditionalFormatting>
  <conditionalFormatting sqref="G7:G164">
    <cfRule type="notContainsBlanks" dxfId="425" priority="588">
      <formula>LEN(TRIM(G7))&gt;0</formula>
    </cfRule>
    <cfRule type="containsBlanks" dxfId="424" priority="592">
      <formula>LEN(TRIM(G7))=0</formula>
    </cfRule>
  </conditionalFormatting>
  <conditionalFormatting sqref="G24">
    <cfRule type="notContainsBlanks" dxfId="423" priority="585">
      <formula>LEN(TRIM(G24))&gt;0</formula>
    </cfRule>
    <cfRule type="containsBlanks" dxfId="422" priority="586">
      <formula>LEN(TRIM(G24))=0</formula>
    </cfRule>
  </conditionalFormatting>
  <conditionalFormatting sqref="G24">
    <cfRule type="notContainsBlanks" dxfId="421" priority="584">
      <formula>LEN(TRIM(G24))&gt;0</formula>
    </cfRule>
  </conditionalFormatting>
  <conditionalFormatting sqref="G24">
    <cfRule type="notContainsBlanks" dxfId="420" priority="583">
      <formula>LEN(TRIM(G24))&gt;0</formula>
    </cfRule>
    <cfRule type="containsBlanks" dxfId="419" priority="587">
      <formula>LEN(TRIM(G24))=0</formula>
    </cfRule>
  </conditionalFormatting>
  <conditionalFormatting sqref="G25">
    <cfRule type="notContainsBlanks" dxfId="418" priority="581">
      <formula>LEN(TRIM(G25))&gt;0</formula>
    </cfRule>
    <cfRule type="containsBlanks" dxfId="417" priority="582">
      <formula>LEN(TRIM(G25))=0</formula>
    </cfRule>
  </conditionalFormatting>
  <conditionalFormatting sqref="G25">
    <cfRule type="notContainsBlanks" dxfId="416" priority="580">
      <formula>LEN(TRIM(G25))&gt;0</formula>
    </cfRule>
  </conditionalFormatting>
  <conditionalFormatting sqref="G25">
    <cfRule type="containsBlanks" dxfId="415" priority="578">
      <formula>LEN(TRIM(G25))=0</formula>
    </cfRule>
    <cfRule type="notContainsBlanks" dxfId="414" priority="579">
      <formula>LEN(TRIM(G25))&gt;0</formula>
    </cfRule>
  </conditionalFormatting>
  <conditionalFormatting sqref="G25">
    <cfRule type="containsBlanks" dxfId="413" priority="576">
      <formula>LEN(TRIM(G25))=0</formula>
    </cfRule>
    <cfRule type="notContainsBlanks" dxfId="412" priority="577">
      <formula>LEN(TRIM(G25))&gt;0</formula>
    </cfRule>
  </conditionalFormatting>
  <conditionalFormatting sqref="G25">
    <cfRule type="notContainsBlanks" dxfId="411" priority="574">
      <formula>LEN(TRIM(G25))&gt;0</formula>
    </cfRule>
    <cfRule type="containsBlanks" dxfId="410" priority="575">
      <formula>LEN(TRIM(G25))=0</formula>
    </cfRule>
  </conditionalFormatting>
  <conditionalFormatting sqref="G26">
    <cfRule type="notContainsBlanks" dxfId="409" priority="571">
      <formula>LEN(TRIM(G26))&gt;0</formula>
    </cfRule>
    <cfRule type="containsBlanks" dxfId="408" priority="572">
      <formula>LEN(TRIM(G26))=0</formula>
    </cfRule>
  </conditionalFormatting>
  <conditionalFormatting sqref="G26">
    <cfRule type="notContainsBlanks" dxfId="407" priority="570">
      <formula>LEN(TRIM(G26))&gt;0</formula>
    </cfRule>
  </conditionalFormatting>
  <conditionalFormatting sqref="G26">
    <cfRule type="notContainsBlanks" dxfId="406" priority="569">
      <formula>LEN(TRIM(G26))&gt;0</formula>
    </cfRule>
    <cfRule type="containsBlanks" dxfId="405" priority="573">
      <formula>LEN(TRIM(G26))=0</formula>
    </cfRule>
  </conditionalFormatting>
  <conditionalFormatting sqref="G27">
    <cfRule type="notContainsBlanks" dxfId="404" priority="566">
      <formula>LEN(TRIM(G27))&gt;0</formula>
    </cfRule>
    <cfRule type="containsBlanks" dxfId="403" priority="567">
      <formula>LEN(TRIM(G27))=0</formula>
    </cfRule>
  </conditionalFormatting>
  <conditionalFormatting sqref="G27">
    <cfRule type="notContainsBlanks" dxfId="402" priority="565">
      <formula>LEN(TRIM(G27))&gt;0</formula>
    </cfRule>
  </conditionalFormatting>
  <conditionalFormatting sqref="G27">
    <cfRule type="notContainsBlanks" dxfId="401" priority="564">
      <formula>LEN(TRIM(G27))&gt;0</formula>
    </cfRule>
    <cfRule type="containsBlanks" dxfId="400" priority="568">
      <formula>LEN(TRIM(G27))=0</formula>
    </cfRule>
  </conditionalFormatting>
  <conditionalFormatting sqref="G28">
    <cfRule type="notContainsBlanks" dxfId="399" priority="561">
      <formula>LEN(TRIM(G28))&gt;0</formula>
    </cfRule>
    <cfRule type="containsBlanks" dxfId="398" priority="562">
      <formula>LEN(TRIM(G28))=0</formula>
    </cfRule>
  </conditionalFormatting>
  <conditionalFormatting sqref="G28">
    <cfRule type="notContainsBlanks" dxfId="397" priority="560">
      <formula>LEN(TRIM(G28))&gt;0</formula>
    </cfRule>
  </conditionalFormatting>
  <conditionalFormatting sqref="G28">
    <cfRule type="notContainsBlanks" dxfId="396" priority="559">
      <formula>LEN(TRIM(G28))&gt;0</formula>
    </cfRule>
    <cfRule type="containsBlanks" dxfId="395" priority="563">
      <formula>LEN(TRIM(G28))=0</formula>
    </cfRule>
  </conditionalFormatting>
  <conditionalFormatting sqref="G29">
    <cfRule type="notContainsBlanks" dxfId="394" priority="557">
      <formula>LEN(TRIM(G29))&gt;0</formula>
    </cfRule>
    <cfRule type="containsBlanks" dxfId="393" priority="558">
      <formula>LEN(TRIM(G29))=0</formula>
    </cfRule>
  </conditionalFormatting>
  <conditionalFormatting sqref="G29">
    <cfRule type="notContainsBlanks" dxfId="392" priority="556">
      <formula>LEN(TRIM(G29))&gt;0</formula>
    </cfRule>
  </conditionalFormatting>
  <conditionalFormatting sqref="G29">
    <cfRule type="containsBlanks" dxfId="391" priority="554">
      <formula>LEN(TRIM(G29))=0</formula>
    </cfRule>
    <cfRule type="notContainsBlanks" dxfId="390" priority="555">
      <formula>LEN(TRIM(G29))&gt;0</formula>
    </cfRule>
  </conditionalFormatting>
  <conditionalFormatting sqref="G29">
    <cfRule type="containsBlanks" dxfId="389" priority="552">
      <formula>LEN(TRIM(G29))=0</formula>
    </cfRule>
    <cfRule type="notContainsBlanks" dxfId="388" priority="553">
      <formula>LEN(TRIM(G29))&gt;0</formula>
    </cfRule>
  </conditionalFormatting>
  <conditionalFormatting sqref="G29">
    <cfRule type="notContainsBlanks" dxfId="387" priority="550">
      <formula>LEN(TRIM(G29))&gt;0</formula>
    </cfRule>
    <cfRule type="containsBlanks" dxfId="386" priority="551">
      <formula>LEN(TRIM(G29))=0</formula>
    </cfRule>
  </conditionalFormatting>
  <conditionalFormatting sqref="G30">
    <cfRule type="notContainsBlanks" dxfId="385" priority="547">
      <formula>LEN(TRIM(G30))&gt;0</formula>
    </cfRule>
    <cfRule type="containsBlanks" dxfId="384" priority="548">
      <formula>LEN(TRIM(G30))=0</formula>
    </cfRule>
  </conditionalFormatting>
  <conditionalFormatting sqref="G30">
    <cfRule type="notContainsBlanks" dxfId="383" priority="546">
      <formula>LEN(TRIM(G30))&gt;0</formula>
    </cfRule>
  </conditionalFormatting>
  <conditionalFormatting sqref="G30">
    <cfRule type="notContainsBlanks" dxfId="382" priority="545">
      <formula>LEN(TRIM(G30))&gt;0</formula>
    </cfRule>
    <cfRule type="containsBlanks" dxfId="381" priority="549">
      <formula>LEN(TRIM(G30))=0</formula>
    </cfRule>
  </conditionalFormatting>
  <conditionalFormatting sqref="G31">
    <cfRule type="notContainsBlanks" dxfId="380" priority="542">
      <formula>LEN(TRIM(G31))&gt;0</formula>
    </cfRule>
    <cfRule type="containsBlanks" dxfId="379" priority="543">
      <formula>LEN(TRIM(G31))=0</formula>
    </cfRule>
  </conditionalFormatting>
  <conditionalFormatting sqref="G31">
    <cfRule type="notContainsBlanks" dxfId="378" priority="541">
      <formula>LEN(TRIM(G31))&gt;0</formula>
    </cfRule>
  </conditionalFormatting>
  <conditionalFormatting sqref="G31">
    <cfRule type="notContainsBlanks" dxfId="377" priority="540">
      <formula>LEN(TRIM(G31))&gt;0</formula>
    </cfRule>
    <cfRule type="containsBlanks" dxfId="376" priority="544">
      <formula>LEN(TRIM(G31))=0</formula>
    </cfRule>
  </conditionalFormatting>
  <conditionalFormatting sqref="G32">
    <cfRule type="notContainsBlanks" dxfId="375" priority="537">
      <formula>LEN(TRIM(G32))&gt;0</formula>
    </cfRule>
    <cfRule type="containsBlanks" dxfId="374" priority="538">
      <formula>LEN(TRIM(G32))=0</formula>
    </cfRule>
  </conditionalFormatting>
  <conditionalFormatting sqref="G32">
    <cfRule type="notContainsBlanks" dxfId="373" priority="536">
      <formula>LEN(TRIM(G32))&gt;0</formula>
    </cfRule>
  </conditionalFormatting>
  <conditionalFormatting sqref="G32">
    <cfRule type="notContainsBlanks" dxfId="372" priority="535">
      <formula>LEN(TRIM(G32))&gt;0</formula>
    </cfRule>
    <cfRule type="containsBlanks" dxfId="371" priority="539">
      <formula>LEN(TRIM(G32))=0</formula>
    </cfRule>
  </conditionalFormatting>
  <conditionalFormatting sqref="G34">
    <cfRule type="notContainsBlanks" dxfId="370" priority="525">
      <formula>LEN(TRIM(G34))&gt;0</formula>
    </cfRule>
    <cfRule type="containsBlanks" dxfId="369" priority="529">
      <formula>LEN(TRIM(G34))=0</formula>
    </cfRule>
  </conditionalFormatting>
  <conditionalFormatting sqref="G35">
    <cfRule type="notContainsBlanks" dxfId="368" priority="522">
      <formula>LEN(TRIM(G35))&gt;0</formula>
    </cfRule>
    <cfRule type="containsBlanks" dxfId="367" priority="523">
      <formula>LEN(TRIM(G35))=0</formula>
    </cfRule>
  </conditionalFormatting>
  <conditionalFormatting sqref="G35">
    <cfRule type="notContainsBlanks" dxfId="366" priority="521">
      <formula>LEN(TRIM(G35))&gt;0</formula>
    </cfRule>
  </conditionalFormatting>
  <conditionalFormatting sqref="G35">
    <cfRule type="notContainsBlanks" dxfId="365" priority="520">
      <formula>LEN(TRIM(G35))&gt;0</formula>
    </cfRule>
    <cfRule type="containsBlanks" dxfId="364" priority="524">
      <formula>LEN(TRIM(G35))=0</formula>
    </cfRule>
  </conditionalFormatting>
  <conditionalFormatting sqref="G36">
    <cfRule type="notContainsBlanks" dxfId="363" priority="518">
      <formula>LEN(TRIM(G36))&gt;0</formula>
    </cfRule>
    <cfRule type="containsBlanks" dxfId="362" priority="519">
      <formula>LEN(TRIM(G36))=0</formula>
    </cfRule>
  </conditionalFormatting>
  <conditionalFormatting sqref="G36">
    <cfRule type="notContainsBlanks" dxfId="361" priority="517">
      <formula>LEN(TRIM(G36))&gt;0</formula>
    </cfRule>
  </conditionalFormatting>
  <conditionalFormatting sqref="G36">
    <cfRule type="containsBlanks" dxfId="360" priority="515">
      <formula>LEN(TRIM(G36))=0</formula>
    </cfRule>
    <cfRule type="notContainsBlanks" dxfId="359" priority="516">
      <formula>LEN(TRIM(G36))&gt;0</formula>
    </cfRule>
  </conditionalFormatting>
  <conditionalFormatting sqref="G36">
    <cfRule type="containsBlanks" dxfId="358" priority="513">
      <formula>LEN(TRIM(G36))=0</formula>
    </cfRule>
    <cfRule type="notContainsBlanks" dxfId="357" priority="514">
      <formula>LEN(TRIM(G36))&gt;0</formula>
    </cfRule>
  </conditionalFormatting>
  <conditionalFormatting sqref="G36">
    <cfRule type="notContainsBlanks" dxfId="356" priority="511">
      <formula>LEN(TRIM(G36))&gt;0</formula>
    </cfRule>
    <cfRule type="containsBlanks" dxfId="355" priority="512">
      <formula>LEN(TRIM(G36))=0</formula>
    </cfRule>
  </conditionalFormatting>
  <conditionalFormatting sqref="G37">
    <cfRule type="notContainsBlanks" dxfId="354" priority="508">
      <formula>LEN(TRIM(G37))&gt;0</formula>
    </cfRule>
    <cfRule type="containsBlanks" dxfId="353" priority="509">
      <formula>LEN(TRIM(G37))=0</formula>
    </cfRule>
  </conditionalFormatting>
  <conditionalFormatting sqref="G37">
    <cfRule type="notContainsBlanks" dxfId="352" priority="507">
      <formula>LEN(TRIM(G37))&gt;0</formula>
    </cfRule>
  </conditionalFormatting>
  <conditionalFormatting sqref="G37">
    <cfRule type="notContainsBlanks" dxfId="351" priority="506">
      <formula>LEN(TRIM(G37))&gt;0</formula>
    </cfRule>
    <cfRule type="containsBlanks" dxfId="350" priority="510">
      <formula>LEN(TRIM(G37))=0</formula>
    </cfRule>
  </conditionalFormatting>
  <conditionalFormatting sqref="G38">
    <cfRule type="notContainsBlanks" dxfId="349" priority="501">
      <formula>LEN(TRIM(G38))&gt;0</formula>
    </cfRule>
    <cfRule type="containsBlanks" dxfId="348" priority="505">
      <formula>LEN(TRIM(G38))=0</formula>
    </cfRule>
  </conditionalFormatting>
  <conditionalFormatting sqref="G39">
    <cfRule type="notContainsBlanks" dxfId="347" priority="498">
      <formula>LEN(TRIM(G39))&gt;0</formula>
    </cfRule>
    <cfRule type="containsBlanks" dxfId="346" priority="499">
      <formula>LEN(TRIM(G39))=0</formula>
    </cfRule>
  </conditionalFormatting>
  <conditionalFormatting sqref="G39">
    <cfRule type="notContainsBlanks" dxfId="345" priority="497">
      <formula>LEN(TRIM(G39))&gt;0</formula>
    </cfRule>
  </conditionalFormatting>
  <conditionalFormatting sqref="G39">
    <cfRule type="notContainsBlanks" dxfId="344" priority="496">
      <formula>LEN(TRIM(G39))&gt;0</formula>
    </cfRule>
    <cfRule type="containsBlanks" dxfId="343" priority="500">
      <formula>LEN(TRIM(G39))=0</formula>
    </cfRule>
  </conditionalFormatting>
  <conditionalFormatting sqref="G40">
    <cfRule type="notContainsBlanks" dxfId="342" priority="494">
      <formula>LEN(TRIM(G40))&gt;0</formula>
    </cfRule>
    <cfRule type="containsBlanks" dxfId="341" priority="495">
      <formula>LEN(TRIM(G40))=0</formula>
    </cfRule>
  </conditionalFormatting>
  <conditionalFormatting sqref="G40">
    <cfRule type="notContainsBlanks" dxfId="340" priority="493">
      <formula>LEN(TRIM(G40))&gt;0</formula>
    </cfRule>
  </conditionalFormatting>
  <conditionalFormatting sqref="G40">
    <cfRule type="containsBlanks" dxfId="339" priority="491">
      <formula>LEN(TRIM(G40))=0</formula>
    </cfRule>
    <cfRule type="notContainsBlanks" dxfId="338" priority="492">
      <formula>LEN(TRIM(G40))&gt;0</formula>
    </cfRule>
  </conditionalFormatting>
  <conditionalFormatting sqref="G40">
    <cfRule type="containsBlanks" dxfId="337" priority="489">
      <formula>LEN(TRIM(G40))=0</formula>
    </cfRule>
    <cfRule type="notContainsBlanks" dxfId="336" priority="490">
      <formula>LEN(TRIM(G40))&gt;0</formula>
    </cfRule>
  </conditionalFormatting>
  <conditionalFormatting sqref="G40">
    <cfRule type="notContainsBlanks" dxfId="335" priority="487">
      <formula>LEN(TRIM(G40))&gt;0</formula>
    </cfRule>
    <cfRule type="containsBlanks" dxfId="334" priority="488">
      <formula>LEN(TRIM(G40))=0</formula>
    </cfRule>
  </conditionalFormatting>
  <conditionalFormatting sqref="G41">
    <cfRule type="notContainsBlanks" dxfId="333" priority="484">
      <formula>LEN(TRIM(G41))&gt;0</formula>
    </cfRule>
    <cfRule type="containsBlanks" dxfId="332" priority="485">
      <formula>LEN(TRIM(G41))=0</formula>
    </cfRule>
  </conditionalFormatting>
  <conditionalFormatting sqref="G41">
    <cfRule type="notContainsBlanks" dxfId="331" priority="483">
      <formula>LEN(TRIM(G41))&gt;0</formula>
    </cfRule>
  </conditionalFormatting>
  <conditionalFormatting sqref="G41">
    <cfRule type="notContainsBlanks" dxfId="330" priority="482">
      <formula>LEN(TRIM(G41))&gt;0</formula>
    </cfRule>
    <cfRule type="containsBlanks" dxfId="329" priority="486">
      <formula>LEN(TRIM(G41))=0</formula>
    </cfRule>
  </conditionalFormatting>
  <conditionalFormatting sqref="G42">
    <cfRule type="notContainsBlanks" dxfId="328" priority="477">
      <formula>LEN(TRIM(G42))&gt;0</formula>
    </cfRule>
    <cfRule type="containsBlanks" dxfId="327" priority="481">
      <formula>LEN(TRIM(G42))=0</formula>
    </cfRule>
  </conditionalFormatting>
  <conditionalFormatting sqref="G43">
    <cfRule type="notContainsBlanks" dxfId="326" priority="474">
      <formula>LEN(TRIM(G43))&gt;0</formula>
    </cfRule>
    <cfRule type="containsBlanks" dxfId="325" priority="475">
      <formula>LEN(TRIM(G43))=0</formula>
    </cfRule>
  </conditionalFormatting>
  <conditionalFormatting sqref="G43">
    <cfRule type="notContainsBlanks" dxfId="324" priority="473">
      <formula>LEN(TRIM(G43))&gt;0</formula>
    </cfRule>
  </conditionalFormatting>
  <conditionalFormatting sqref="G43">
    <cfRule type="notContainsBlanks" dxfId="323" priority="472">
      <formula>LEN(TRIM(G43))&gt;0</formula>
    </cfRule>
    <cfRule type="containsBlanks" dxfId="322" priority="476">
      <formula>LEN(TRIM(G43))=0</formula>
    </cfRule>
  </conditionalFormatting>
  <conditionalFormatting sqref="G44">
    <cfRule type="notContainsBlanks" dxfId="321" priority="470">
      <formula>LEN(TRIM(G44))&gt;0</formula>
    </cfRule>
    <cfRule type="containsBlanks" dxfId="320" priority="471">
      <formula>LEN(TRIM(G44))=0</formula>
    </cfRule>
  </conditionalFormatting>
  <conditionalFormatting sqref="G44">
    <cfRule type="notContainsBlanks" dxfId="319" priority="469">
      <formula>LEN(TRIM(G44))&gt;0</formula>
    </cfRule>
  </conditionalFormatting>
  <conditionalFormatting sqref="G44">
    <cfRule type="containsBlanks" dxfId="318" priority="467">
      <formula>LEN(TRIM(G44))=0</formula>
    </cfRule>
    <cfRule type="notContainsBlanks" dxfId="317" priority="468">
      <formula>LEN(TRIM(G44))&gt;0</formula>
    </cfRule>
  </conditionalFormatting>
  <conditionalFormatting sqref="G44">
    <cfRule type="containsBlanks" dxfId="316" priority="465">
      <formula>LEN(TRIM(G44))=0</formula>
    </cfRule>
    <cfRule type="notContainsBlanks" dxfId="315" priority="466">
      <formula>LEN(TRIM(G44))&gt;0</formula>
    </cfRule>
  </conditionalFormatting>
  <conditionalFormatting sqref="G44">
    <cfRule type="notContainsBlanks" dxfId="314" priority="463">
      <formula>LEN(TRIM(G44))&gt;0</formula>
    </cfRule>
    <cfRule type="containsBlanks" dxfId="313" priority="464">
      <formula>LEN(TRIM(G44))=0</formula>
    </cfRule>
  </conditionalFormatting>
  <conditionalFormatting sqref="G45">
    <cfRule type="notContainsBlanks" dxfId="312" priority="460">
      <formula>LEN(TRIM(G45))&gt;0</formula>
    </cfRule>
    <cfRule type="containsBlanks" dxfId="311" priority="461">
      <formula>LEN(TRIM(G45))=0</formula>
    </cfRule>
  </conditionalFormatting>
  <conditionalFormatting sqref="G45">
    <cfRule type="notContainsBlanks" dxfId="310" priority="459">
      <formula>LEN(TRIM(G45))&gt;0</formula>
    </cfRule>
  </conditionalFormatting>
  <conditionalFormatting sqref="G45">
    <cfRule type="notContainsBlanks" dxfId="309" priority="458">
      <formula>LEN(TRIM(G45))&gt;0</formula>
    </cfRule>
    <cfRule type="containsBlanks" dxfId="308" priority="462">
      <formula>LEN(TRIM(G45))=0</formula>
    </cfRule>
  </conditionalFormatting>
  <conditionalFormatting sqref="G46">
    <cfRule type="notContainsBlanks" dxfId="307" priority="455">
      <formula>LEN(TRIM(G46))&gt;0</formula>
    </cfRule>
    <cfRule type="containsBlanks" dxfId="306" priority="456">
      <formula>LEN(TRIM(G46))=0</formula>
    </cfRule>
  </conditionalFormatting>
  <conditionalFormatting sqref="G46">
    <cfRule type="notContainsBlanks" dxfId="305" priority="454">
      <formula>LEN(TRIM(G46))&gt;0</formula>
    </cfRule>
  </conditionalFormatting>
  <conditionalFormatting sqref="G46">
    <cfRule type="notContainsBlanks" dxfId="304" priority="453">
      <formula>LEN(TRIM(G46))&gt;0</formula>
    </cfRule>
    <cfRule type="containsBlanks" dxfId="303" priority="457">
      <formula>LEN(TRIM(G46))=0</formula>
    </cfRule>
  </conditionalFormatting>
  <conditionalFormatting sqref="G47">
    <cfRule type="notContainsBlanks" dxfId="302" priority="450">
      <formula>LEN(TRIM(G47))&gt;0</formula>
    </cfRule>
    <cfRule type="containsBlanks" dxfId="301" priority="451">
      <formula>LEN(TRIM(G47))=0</formula>
    </cfRule>
  </conditionalFormatting>
  <conditionalFormatting sqref="G47">
    <cfRule type="notContainsBlanks" dxfId="300" priority="449">
      <formula>LEN(TRIM(G47))&gt;0</formula>
    </cfRule>
  </conditionalFormatting>
  <conditionalFormatting sqref="G47">
    <cfRule type="notContainsBlanks" dxfId="299" priority="448">
      <formula>LEN(TRIM(G47))&gt;0</formula>
    </cfRule>
    <cfRule type="containsBlanks" dxfId="298" priority="452">
      <formula>LEN(TRIM(G47))=0</formula>
    </cfRule>
  </conditionalFormatting>
  <conditionalFormatting sqref="G48">
    <cfRule type="notContainsBlanks" dxfId="297" priority="446">
      <formula>LEN(TRIM(G48))&gt;0</formula>
    </cfRule>
    <cfRule type="containsBlanks" dxfId="296" priority="447">
      <formula>LEN(TRIM(G48))=0</formula>
    </cfRule>
  </conditionalFormatting>
  <conditionalFormatting sqref="G48">
    <cfRule type="notContainsBlanks" dxfId="295" priority="445">
      <formula>LEN(TRIM(G48))&gt;0</formula>
    </cfRule>
  </conditionalFormatting>
  <conditionalFormatting sqref="G48">
    <cfRule type="containsBlanks" dxfId="294" priority="443">
      <formula>LEN(TRIM(G48))=0</formula>
    </cfRule>
    <cfRule type="notContainsBlanks" dxfId="293" priority="444">
      <formula>LEN(TRIM(G48))&gt;0</formula>
    </cfRule>
  </conditionalFormatting>
  <conditionalFormatting sqref="G48">
    <cfRule type="containsBlanks" dxfId="292" priority="441">
      <formula>LEN(TRIM(G48))=0</formula>
    </cfRule>
    <cfRule type="notContainsBlanks" dxfId="291" priority="442">
      <formula>LEN(TRIM(G48))&gt;0</formula>
    </cfRule>
  </conditionalFormatting>
  <conditionalFormatting sqref="G48">
    <cfRule type="notContainsBlanks" dxfId="290" priority="439">
      <formula>LEN(TRIM(G48))&gt;0</formula>
    </cfRule>
    <cfRule type="containsBlanks" dxfId="289" priority="440">
      <formula>LEN(TRIM(G48))=0</formula>
    </cfRule>
  </conditionalFormatting>
  <conditionalFormatting sqref="G49">
    <cfRule type="notContainsBlanks" dxfId="288" priority="436">
      <formula>LEN(TRIM(G49))&gt;0</formula>
    </cfRule>
    <cfRule type="containsBlanks" dxfId="287" priority="437">
      <formula>LEN(TRIM(G49))=0</formula>
    </cfRule>
  </conditionalFormatting>
  <conditionalFormatting sqref="G49">
    <cfRule type="notContainsBlanks" dxfId="286" priority="435">
      <formula>LEN(TRIM(G49))&gt;0</formula>
    </cfRule>
  </conditionalFormatting>
  <conditionalFormatting sqref="G49">
    <cfRule type="notContainsBlanks" dxfId="285" priority="434">
      <formula>LEN(TRIM(G49))&gt;0</formula>
    </cfRule>
    <cfRule type="containsBlanks" dxfId="284" priority="438">
      <formula>LEN(TRIM(G49))=0</formula>
    </cfRule>
  </conditionalFormatting>
  <conditionalFormatting sqref="G51 G63 G67 G69 G78">
    <cfRule type="notContainsBlanks" dxfId="283" priority="254">
      <formula>LEN(TRIM(G51))&gt;0</formula>
    </cfRule>
    <cfRule type="containsBlanks" dxfId="282" priority="255">
      <formula>LEN(TRIM(G51))=0</formula>
    </cfRule>
  </conditionalFormatting>
  <conditionalFormatting sqref="G51 G63 G67 G69 G78">
    <cfRule type="notContainsBlanks" dxfId="281" priority="253">
      <formula>LEN(TRIM(G51))&gt;0</formula>
    </cfRule>
  </conditionalFormatting>
  <conditionalFormatting sqref="G54:G55 G58 G61 G65 G83">
    <cfRule type="notContainsBlanks" dxfId="280" priority="230">
      <formula>LEN(TRIM(G54))&gt;0</formula>
    </cfRule>
    <cfRule type="containsBlanks" dxfId="279" priority="231">
      <formula>LEN(TRIM(G54))=0</formula>
    </cfRule>
  </conditionalFormatting>
  <conditionalFormatting sqref="G54:G55 G58 G61 G65 G83">
    <cfRule type="notContainsBlanks" dxfId="278" priority="229">
      <formula>LEN(TRIM(G54))&gt;0</formula>
    </cfRule>
  </conditionalFormatting>
  <conditionalFormatting sqref="G138 G143 G149">
    <cfRule type="notContainsBlanks" dxfId="277" priority="67">
      <formula>LEN(TRIM(G138))&gt;0</formula>
    </cfRule>
    <cfRule type="containsBlanks" dxfId="276" priority="68">
      <formula>LEN(TRIM(G138))=0</formula>
    </cfRule>
  </conditionalFormatting>
  <conditionalFormatting sqref="G138 G143 G149">
    <cfRule type="notContainsBlanks" dxfId="275" priority="66">
      <formula>LEN(TRIM(G138))&gt;0</formula>
    </cfRule>
  </conditionalFormatting>
  <conditionalFormatting sqref="O7:O22">
    <cfRule type="cellIs" dxfId="274" priority="294" operator="equal">
      <formula>"NEVYHOVUJE"</formula>
    </cfRule>
    <cfRule type="cellIs" dxfId="273" priority="295" operator="equal">
      <formula>"VYHOVUJE"</formula>
    </cfRule>
  </conditionalFormatting>
  <conditionalFormatting sqref="G7:G22">
    <cfRule type="containsBlanks" dxfId="272" priority="272">
      <formula>LEN(TRIM(G7))=0</formula>
    </cfRule>
    <cfRule type="notContainsBlanks" dxfId="271" priority="273">
      <formula>LEN(TRIM(G7))&gt;0</formula>
    </cfRule>
  </conditionalFormatting>
  <conditionalFormatting sqref="M7:M164">
    <cfRule type="notContainsBlanks" dxfId="270" priority="296">
      <formula>LEN(TRIM(M7))&gt;0</formula>
    </cfRule>
    <cfRule type="containsBlanks" dxfId="269" priority="297">
      <formula>LEN(TRIM(M7))=0</formula>
    </cfRule>
  </conditionalFormatting>
  <conditionalFormatting sqref="M10">
    <cfRule type="notContainsBlanks" dxfId="268" priority="292">
      <formula>LEN(TRIM(M10))&gt;0</formula>
    </cfRule>
    <cfRule type="containsBlanks" dxfId="267" priority="293">
      <formula>LEN(TRIM(M10))=0</formula>
    </cfRule>
  </conditionalFormatting>
  <conditionalFormatting sqref="M9">
    <cfRule type="notContainsBlanks" dxfId="266" priority="290">
      <formula>LEN(TRIM(M9))&gt;0</formula>
    </cfRule>
    <cfRule type="containsBlanks" dxfId="265" priority="291">
      <formula>LEN(TRIM(M9))=0</formula>
    </cfRule>
  </conditionalFormatting>
  <conditionalFormatting sqref="M17">
    <cfRule type="notContainsBlanks" dxfId="264" priority="288">
      <formula>LEN(TRIM(M17))&gt;0</formula>
    </cfRule>
    <cfRule type="containsBlanks" dxfId="263" priority="289">
      <formula>LEN(TRIM(M17))=0</formula>
    </cfRule>
  </conditionalFormatting>
  <conditionalFormatting sqref="M16">
    <cfRule type="notContainsBlanks" dxfId="262" priority="286">
      <formula>LEN(TRIM(M16))&gt;0</formula>
    </cfRule>
    <cfRule type="containsBlanks" dxfId="261" priority="287">
      <formula>LEN(TRIM(M16))=0</formula>
    </cfRule>
  </conditionalFormatting>
  <conditionalFormatting sqref="M15">
    <cfRule type="notContainsBlanks" dxfId="260" priority="284">
      <formula>LEN(TRIM(M15))&gt;0</formula>
    </cfRule>
    <cfRule type="containsBlanks" dxfId="259" priority="285">
      <formula>LEN(TRIM(M15))=0</formula>
    </cfRule>
  </conditionalFormatting>
  <conditionalFormatting sqref="M12:M23">
    <cfRule type="notContainsBlanks" dxfId="258" priority="282">
      <formula>LEN(TRIM(M12))&gt;0</formula>
    </cfRule>
    <cfRule type="containsBlanks" dxfId="257" priority="283">
      <formula>LEN(TRIM(M12))=0</formula>
    </cfRule>
  </conditionalFormatting>
  <conditionalFormatting sqref="M14">
    <cfRule type="notContainsBlanks" dxfId="256" priority="280">
      <formula>LEN(TRIM(M14))&gt;0</formula>
    </cfRule>
    <cfRule type="containsBlanks" dxfId="255" priority="281">
      <formula>LEN(TRIM(M14))=0</formula>
    </cfRule>
  </conditionalFormatting>
  <conditionalFormatting sqref="M19">
    <cfRule type="notContainsBlanks" dxfId="254" priority="278">
      <formula>LEN(TRIM(M19))&gt;0</formula>
    </cfRule>
    <cfRule type="containsBlanks" dxfId="253" priority="279">
      <formula>LEN(TRIM(M19))=0</formula>
    </cfRule>
  </conditionalFormatting>
  <conditionalFormatting sqref="M22">
    <cfRule type="notContainsBlanks" dxfId="252" priority="276">
      <formula>LEN(TRIM(M22))&gt;0</formula>
    </cfRule>
    <cfRule type="containsBlanks" dxfId="251" priority="277">
      <formula>LEN(TRIM(M22))=0</formula>
    </cfRule>
  </conditionalFormatting>
  <conditionalFormatting sqref="M20">
    <cfRule type="notContainsBlanks" dxfId="250" priority="274">
      <formula>LEN(TRIM(M20))&gt;0</formula>
    </cfRule>
    <cfRule type="containsBlanks" dxfId="249" priority="275">
      <formula>LEN(TRIM(M20))=0</formula>
    </cfRule>
  </conditionalFormatting>
  <conditionalFormatting sqref="B50:B84">
    <cfRule type="containsBlanks" dxfId="248" priority="268">
      <formula>LEN(TRIM(B50))=0</formula>
    </cfRule>
  </conditionalFormatting>
  <conditionalFormatting sqref="B50:B84">
    <cfRule type="cellIs" dxfId="247" priority="267" operator="greaterThanOrEqual">
      <formula>1</formula>
    </cfRule>
  </conditionalFormatting>
  <conditionalFormatting sqref="D50:D84">
    <cfRule type="containsBlanks" dxfId="246" priority="266">
      <formula>LEN(TRIM(D50))=0</formula>
    </cfRule>
  </conditionalFormatting>
  <conditionalFormatting sqref="G59 G62 G68 G73 G77 G81">
    <cfRule type="notContainsBlanks" dxfId="245" priority="264">
      <formula>LEN(TRIM(G59))&gt;0</formula>
    </cfRule>
    <cfRule type="containsBlanks" dxfId="244" priority="265">
      <formula>LEN(TRIM(G59))=0</formula>
    </cfRule>
  </conditionalFormatting>
  <conditionalFormatting sqref="G59 G62 G68 G73 G77 G81">
    <cfRule type="notContainsBlanks" dxfId="243" priority="263">
      <formula>LEN(TRIM(G59))&gt;0</formula>
    </cfRule>
  </conditionalFormatting>
  <conditionalFormatting sqref="G59 G62 G68 G73 G77 G81">
    <cfRule type="containsBlanks" dxfId="242" priority="261">
      <formula>LEN(TRIM(G59))=0</formula>
    </cfRule>
    <cfRule type="notContainsBlanks" dxfId="241" priority="262">
      <formula>LEN(TRIM(G59))&gt;0</formula>
    </cfRule>
  </conditionalFormatting>
  <conditionalFormatting sqref="G59 G62 G68 G73 G77 G81">
    <cfRule type="containsBlanks" dxfId="240" priority="259">
      <formula>LEN(TRIM(G59))=0</formula>
    </cfRule>
    <cfRule type="notContainsBlanks" dxfId="239" priority="260">
      <formula>LEN(TRIM(G59))&gt;0</formula>
    </cfRule>
  </conditionalFormatting>
  <conditionalFormatting sqref="G59 G62 G68 G73 G77 G81">
    <cfRule type="notContainsBlanks" dxfId="238" priority="257">
      <formula>LEN(TRIM(G59))&gt;0</formula>
    </cfRule>
    <cfRule type="containsBlanks" dxfId="237" priority="258">
      <formula>LEN(TRIM(G59))=0</formula>
    </cfRule>
  </conditionalFormatting>
  <conditionalFormatting sqref="G51 G63 G67 G69 G78">
    <cfRule type="notContainsBlanks" dxfId="236" priority="252">
      <formula>LEN(TRIM(G51))&gt;0</formula>
    </cfRule>
    <cfRule type="containsBlanks" dxfId="235" priority="256">
      <formula>LEN(TRIM(G51))=0</formula>
    </cfRule>
  </conditionalFormatting>
  <conditionalFormatting sqref="G64 G70 G74 G84">
    <cfRule type="notContainsBlanks" dxfId="234" priority="250">
      <formula>LEN(TRIM(G64))&gt;0</formula>
    </cfRule>
    <cfRule type="containsBlanks" dxfId="233" priority="251">
      <formula>LEN(TRIM(G64))=0</formula>
    </cfRule>
  </conditionalFormatting>
  <conditionalFormatting sqref="G64 G70 G74 G84">
    <cfRule type="notContainsBlanks" dxfId="232" priority="249">
      <formula>LEN(TRIM(G64))&gt;0</formula>
    </cfRule>
  </conditionalFormatting>
  <conditionalFormatting sqref="G64 G70 G74 G84">
    <cfRule type="containsBlanks" dxfId="231" priority="247">
      <formula>LEN(TRIM(G64))=0</formula>
    </cfRule>
    <cfRule type="notContainsBlanks" dxfId="230" priority="248">
      <formula>LEN(TRIM(G64))&gt;0</formula>
    </cfRule>
  </conditionalFormatting>
  <conditionalFormatting sqref="G64 G70 G74 G84">
    <cfRule type="containsBlanks" dxfId="229" priority="245">
      <formula>LEN(TRIM(G64))=0</formula>
    </cfRule>
    <cfRule type="notContainsBlanks" dxfId="228" priority="246">
      <formula>LEN(TRIM(G64))&gt;0</formula>
    </cfRule>
  </conditionalFormatting>
  <conditionalFormatting sqref="G64 G70 G74 G84">
    <cfRule type="notContainsBlanks" dxfId="227" priority="243">
      <formula>LEN(TRIM(G64))&gt;0</formula>
    </cfRule>
    <cfRule type="containsBlanks" dxfId="226" priority="244">
      <formula>LEN(TRIM(G64))=0</formula>
    </cfRule>
  </conditionalFormatting>
  <conditionalFormatting sqref="G52 G57 G60 G71 G75:G76">
    <cfRule type="notContainsBlanks" dxfId="225" priority="240">
      <formula>LEN(TRIM(G52))&gt;0</formula>
    </cfRule>
    <cfRule type="containsBlanks" dxfId="224" priority="241">
      <formula>LEN(TRIM(G52))=0</formula>
    </cfRule>
  </conditionalFormatting>
  <conditionalFormatting sqref="G52 G57 G60 G71 G75:G76">
    <cfRule type="notContainsBlanks" dxfId="223" priority="239">
      <formula>LEN(TRIM(G52))&gt;0</formula>
    </cfRule>
  </conditionalFormatting>
  <conditionalFormatting sqref="G52 G57 G60 G71 G75:G76">
    <cfRule type="notContainsBlanks" dxfId="222" priority="238">
      <formula>LEN(TRIM(G52))&gt;0</formula>
    </cfRule>
    <cfRule type="containsBlanks" dxfId="221" priority="242">
      <formula>LEN(TRIM(G52))=0</formula>
    </cfRule>
  </conditionalFormatting>
  <conditionalFormatting sqref="G53 G82">
    <cfRule type="notContainsBlanks" dxfId="220" priority="235">
      <formula>LEN(TRIM(G53))&gt;0</formula>
    </cfRule>
    <cfRule type="containsBlanks" dxfId="219" priority="236">
      <formula>LEN(TRIM(G53))=0</formula>
    </cfRule>
  </conditionalFormatting>
  <conditionalFormatting sqref="G53 G82">
    <cfRule type="notContainsBlanks" dxfId="218" priority="234">
      <formula>LEN(TRIM(G53))&gt;0</formula>
    </cfRule>
  </conditionalFormatting>
  <conditionalFormatting sqref="G53 G82">
    <cfRule type="notContainsBlanks" dxfId="217" priority="233">
      <formula>LEN(TRIM(G53))&gt;0</formula>
    </cfRule>
    <cfRule type="containsBlanks" dxfId="216" priority="237">
      <formula>LEN(TRIM(G53))=0</formula>
    </cfRule>
  </conditionalFormatting>
  <conditionalFormatting sqref="G54:G55 G58 G61 G65 G83">
    <cfRule type="notContainsBlanks" dxfId="215" priority="228">
      <formula>LEN(TRIM(G54))&gt;0</formula>
    </cfRule>
    <cfRule type="containsBlanks" dxfId="214" priority="232">
      <formula>LEN(TRIM(G54))=0</formula>
    </cfRule>
  </conditionalFormatting>
  <conditionalFormatting sqref="G50 G66 G72 G79:G80">
    <cfRule type="notContainsBlanks" dxfId="213" priority="226">
      <formula>LEN(TRIM(G50))&gt;0</formula>
    </cfRule>
    <cfRule type="containsBlanks" dxfId="212" priority="227">
      <formula>LEN(TRIM(G50))=0</formula>
    </cfRule>
  </conditionalFormatting>
  <conditionalFormatting sqref="G50 G66 G72 G79:G80">
    <cfRule type="notContainsBlanks" dxfId="211" priority="225">
      <formula>LEN(TRIM(G50))&gt;0</formula>
    </cfRule>
  </conditionalFormatting>
  <conditionalFormatting sqref="G50 G66 G72 G79:G80">
    <cfRule type="containsBlanks" dxfId="210" priority="223">
      <formula>LEN(TRIM(G50))=0</formula>
    </cfRule>
    <cfRule type="notContainsBlanks" dxfId="209" priority="224">
      <formula>LEN(TRIM(G50))&gt;0</formula>
    </cfRule>
  </conditionalFormatting>
  <conditionalFormatting sqref="G50 G66 G72 G79:G80">
    <cfRule type="containsBlanks" dxfId="208" priority="221">
      <formula>LEN(TRIM(G50))=0</formula>
    </cfRule>
    <cfRule type="notContainsBlanks" dxfId="207" priority="222">
      <formula>LEN(TRIM(G50))&gt;0</formula>
    </cfRule>
  </conditionalFormatting>
  <conditionalFormatting sqref="G50 G66 G72 G79:G80">
    <cfRule type="notContainsBlanks" dxfId="206" priority="219">
      <formula>LEN(TRIM(G50))&gt;0</formula>
    </cfRule>
    <cfRule type="containsBlanks" dxfId="205" priority="220">
      <formula>LEN(TRIM(G50))=0</formula>
    </cfRule>
  </conditionalFormatting>
  <conditionalFormatting sqref="G56">
    <cfRule type="notContainsBlanks" dxfId="204" priority="216">
      <formula>LEN(TRIM(G56))&gt;0</formula>
    </cfRule>
    <cfRule type="containsBlanks" dxfId="203" priority="217">
      <formula>LEN(TRIM(G56))=0</formula>
    </cfRule>
  </conditionalFormatting>
  <conditionalFormatting sqref="G56">
    <cfRule type="notContainsBlanks" dxfId="202" priority="215">
      <formula>LEN(TRIM(G56))&gt;0</formula>
    </cfRule>
  </conditionalFormatting>
  <conditionalFormatting sqref="G56">
    <cfRule type="notContainsBlanks" dxfId="201" priority="214">
      <formula>LEN(TRIM(G56))&gt;0</formula>
    </cfRule>
    <cfRule type="containsBlanks" dxfId="200" priority="218">
      <formula>LEN(TRIM(G56))=0</formula>
    </cfRule>
  </conditionalFormatting>
  <conditionalFormatting sqref="O85:O163">
    <cfRule type="cellIs" dxfId="199" priority="208" operator="equal">
      <formula>"NEVYHOVUJE"</formula>
    </cfRule>
    <cfRule type="cellIs" dxfId="198" priority="209" operator="equal">
      <formula>"VYHOVUJE"</formula>
    </cfRule>
  </conditionalFormatting>
  <conditionalFormatting sqref="G85:G109">
    <cfRule type="containsBlanks" dxfId="197" priority="174">
      <formula>LEN(TRIM(G85))=0</formula>
    </cfRule>
    <cfRule type="notContainsBlanks" dxfId="196" priority="175">
      <formula>LEN(TRIM(G85))&gt;0</formula>
    </cfRule>
  </conditionalFormatting>
  <conditionalFormatting sqref="B85:B109 D85:D109">
    <cfRule type="containsBlanks" dxfId="195" priority="213">
      <formula>LEN(TRIM(B85))=0</formula>
    </cfRule>
  </conditionalFormatting>
  <conditionalFormatting sqref="B85:B109">
    <cfRule type="cellIs" dxfId="194" priority="212" operator="greaterThanOrEqual">
      <formula>1</formula>
    </cfRule>
  </conditionalFormatting>
  <conditionalFormatting sqref="M85:M87 M89 M96 M104:M163">
    <cfRule type="notContainsBlanks" dxfId="193" priority="210">
      <formula>LEN(TRIM(M85))&gt;0</formula>
    </cfRule>
    <cfRule type="containsBlanks" dxfId="192" priority="211">
      <formula>LEN(TRIM(M85))=0</formula>
    </cfRule>
  </conditionalFormatting>
  <conditionalFormatting sqref="M88 M90">
    <cfRule type="notContainsBlanks" dxfId="191" priority="206">
      <formula>LEN(TRIM(M88))&gt;0</formula>
    </cfRule>
    <cfRule type="containsBlanks" dxfId="190" priority="207">
      <formula>LEN(TRIM(M88))=0</formula>
    </cfRule>
  </conditionalFormatting>
  <conditionalFormatting sqref="M98">
    <cfRule type="notContainsBlanks" dxfId="189" priority="204">
      <formula>LEN(TRIM(M98))&gt;0</formula>
    </cfRule>
    <cfRule type="containsBlanks" dxfId="188" priority="205">
      <formula>LEN(TRIM(M98))=0</formula>
    </cfRule>
  </conditionalFormatting>
  <conditionalFormatting sqref="M97">
    <cfRule type="notContainsBlanks" dxfId="187" priority="202">
      <formula>LEN(TRIM(M97))&gt;0</formula>
    </cfRule>
    <cfRule type="containsBlanks" dxfId="186" priority="203">
      <formula>LEN(TRIM(M97))=0</formula>
    </cfRule>
  </conditionalFormatting>
  <conditionalFormatting sqref="M94:M95">
    <cfRule type="notContainsBlanks" dxfId="185" priority="200">
      <formula>LEN(TRIM(M94))&gt;0</formula>
    </cfRule>
    <cfRule type="containsBlanks" dxfId="184" priority="201">
      <formula>LEN(TRIM(M94))=0</formula>
    </cfRule>
  </conditionalFormatting>
  <conditionalFormatting sqref="M92">
    <cfRule type="notContainsBlanks" dxfId="183" priority="198">
      <formula>LEN(TRIM(M92))&gt;0</formula>
    </cfRule>
    <cfRule type="containsBlanks" dxfId="182" priority="199">
      <formula>LEN(TRIM(M92))=0</formula>
    </cfRule>
  </conditionalFormatting>
  <conditionalFormatting sqref="M93">
    <cfRule type="notContainsBlanks" dxfId="181" priority="196">
      <formula>LEN(TRIM(M93))&gt;0</formula>
    </cfRule>
    <cfRule type="containsBlanks" dxfId="180" priority="197">
      <formula>LEN(TRIM(M93))=0</formula>
    </cfRule>
  </conditionalFormatting>
  <conditionalFormatting sqref="M91">
    <cfRule type="notContainsBlanks" dxfId="179" priority="194">
      <formula>LEN(TRIM(M91))&gt;0</formula>
    </cfRule>
    <cfRule type="containsBlanks" dxfId="178" priority="195">
      <formula>LEN(TRIM(M91))=0</formula>
    </cfRule>
  </conditionalFormatting>
  <conditionalFormatting sqref="M100">
    <cfRule type="notContainsBlanks" dxfId="177" priority="192">
      <formula>LEN(TRIM(M100))&gt;0</formula>
    </cfRule>
    <cfRule type="containsBlanks" dxfId="176" priority="193">
      <formula>LEN(TRIM(M100))=0</formula>
    </cfRule>
  </conditionalFormatting>
  <conditionalFormatting sqref="M99">
    <cfRule type="notContainsBlanks" dxfId="175" priority="190">
      <formula>LEN(TRIM(M99))&gt;0</formula>
    </cfRule>
    <cfRule type="containsBlanks" dxfId="174" priority="191">
      <formula>LEN(TRIM(M99))=0</formula>
    </cfRule>
  </conditionalFormatting>
  <conditionalFormatting sqref="M103">
    <cfRule type="notContainsBlanks" dxfId="173" priority="188">
      <formula>LEN(TRIM(M103))&gt;0</formula>
    </cfRule>
    <cfRule type="containsBlanks" dxfId="172" priority="189">
      <formula>LEN(TRIM(M103))=0</formula>
    </cfRule>
  </conditionalFormatting>
  <conditionalFormatting sqref="M102">
    <cfRule type="notContainsBlanks" dxfId="171" priority="186">
      <formula>LEN(TRIM(M102))&gt;0</formula>
    </cfRule>
    <cfRule type="containsBlanks" dxfId="170" priority="187">
      <formula>LEN(TRIM(M102))=0</formula>
    </cfRule>
  </conditionalFormatting>
  <conditionalFormatting sqref="M101">
    <cfRule type="notContainsBlanks" dxfId="169" priority="184">
      <formula>LEN(TRIM(M101))&gt;0</formula>
    </cfRule>
    <cfRule type="containsBlanks" dxfId="168" priority="185">
      <formula>LEN(TRIM(M101))=0</formula>
    </cfRule>
  </conditionalFormatting>
  <conditionalFormatting sqref="M109:M163">
    <cfRule type="notContainsBlanks" dxfId="167" priority="182">
      <formula>LEN(TRIM(M109))&gt;0</formula>
    </cfRule>
    <cfRule type="containsBlanks" dxfId="166" priority="183">
      <formula>LEN(TRIM(M109))=0</formula>
    </cfRule>
  </conditionalFormatting>
  <conditionalFormatting sqref="M107:M108">
    <cfRule type="notContainsBlanks" dxfId="165" priority="180">
      <formula>LEN(TRIM(M107))&gt;0</formula>
    </cfRule>
    <cfRule type="containsBlanks" dxfId="164" priority="181">
      <formula>LEN(TRIM(M107))=0</formula>
    </cfRule>
  </conditionalFormatting>
  <conditionalFormatting sqref="M106">
    <cfRule type="notContainsBlanks" dxfId="163" priority="178">
      <formula>LEN(TRIM(M106))&gt;0</formula>
    </cfRule>
    <cfRule type="containsBlanks" dxfId="162" priority="179">
      <formula>LEN(TRIM(M106))=0</formula>
    </cfRule>
  </conditionalFormatting>
  <conditionalFormatting sqref="M105">
    <cfRule type="notContainsBlanks" dxfId="161" priority="176">
      <formula>LEN(TRIM(M105))&gt;0</formula>
    </cfRule>
    <cfRule type="containsBlanks" dxfId="160" priority="177">
      <formula>LEN(TRIM(M105))=0</formula>
    </cfRule>
  </conditionalFormatting>
  <conditionalFormatting sqref="B110:B137">
    <cfRule type="containsBlanks" dxfId="159" priority="173">
      <formula>LEN(TRIM(B110))=0</formula>
    </cfRule>
  </conditionalFormatting>
  <conditionalFormatting sqref="B110:B137">
    <cfRule type="cellIs" dxfId="158" priority="172" operator="greaterThanOrEqual">
      <formula>1</formula>
    </cfRule>
  </conditionalFormatting>
  <conditionalFormatting sqref="D110:D137">
    <cfRule type="containsBlanks" dxfId="157" priority="171">
      <formula>LEN(TRIM(D110))=0</formula>
    </cfRule>
  </conditionalFormatting>
  <conditionalFormatting sqref="G129">
    <cfRule type="notContainsBlanks" dxfId="156" priority="121">
      <formula>LEN(TRIM(G129))&gt;0</formula>
    </cfRule>
  </conditionalFormatting>
  <conditionalFormatting sqref="G129">
    <cfRule type="notContainsBlanks" dxfId="155" priority="169">
      <formula>LEN(TRIM(G129))&gt;0</formula>
    </cfRule>
    <cfRule type="containsBlanks" dxfId="154" priority="170">
      <formula>LEN(TRIM(G129))=0</formula>
    </cfRule>
  </conditionalFormatting>
  <conditionalFormatting sqref="G124 G126 G130 G134 G137">
    <cfRule type="notContainsBlanks" dxfId="153" priority="167">
      <formula>LEN(TRIM(G124))&gt;0</formula>
    </cfRule>
    <cfRule type="containsBlanks" dxfId="152" priority="168">
      <formula>LEN(TRIM(G124))=0</formula>
    </cfRule>
  </conditionalFormatting>
  <conditionalFormatting sqref="G124 G126 G130 G134 G137">
    <cfRule type="notContainsBlanks" dxfId="151" priority="166">
      <formula>LEN(TRIM(G124))&gt;0</formula>
    </cfRule>
  </conditionalFormatting>
  <conditionalFormatting sqref="G124 G126 G130 G134 G137">
    <cfRule type="containsBlanks" dxfId="150" priority="164">
      <formula>LEN(TRIM(G124))=0</formula>
    </cfRule>
    <cfRule type="notContainsBlanks" dxfId="149" priority="165">
      <formula>LEN(TRIM(G124))&gt;0</formula>
    </cfRule>
  </conditionalFormatting>
  <conditionalFormatting sqref="G124 G126 G130 G134 G137">
    <cfRule type="containsBlanks" dxfId="148" priority="162">
      <formula>LEN(TRIM(G124))=0</formula>
    </cfRule>
    <cfRule type="notContainsBlanks" dxfId="147" priority="163">
      <formula>LEN(TRIM(G124))&gt;0</formula>
    </cfRule>
  </conditionalFormatting>
  <conditionalFormatting sqref="G124 G126 G134 G137 G129:G130">
    <cfRule type="notContainsBlanks" dxfId="146" priority="160">
      <formula>LEN(TRIM(G124))&gt;0</formula>
    </cfRule>
    <cfRule type="containsBlanks" dxfId="145" priority="161">
      <formula>LEN(TRIM(G124))=0</formula>
    </cfRule>
  </conditionalFormatting>
  <conditionalFormatting sqref="G111 G118 G122 G125 G127 G131">
    <cfRule type="notContainsBlanks" dxfId="144" priority="157">
      <formula>LEN(TRIM(G111))&gt;0</formula>
    </cfRule>
    <cfRule type="containsBlanks" dxfId="143" priority="158">
      <formula>LEN(TRIM(G111))=0</formula>
    </cfRule>
  </conditionalFormatting>
  <conditionalFormatting sqref="G111 G118 G122 G125 G127 G131">
    <cfRule type="notContainsBlanks" dxfId="142" priority="156">
      <formula>LEN(TRIM(G111))&gt;0</formula>
    </cfRule>
  </conditionalFormatting>
  <conditionalFormatting sqref="G111 G118 G122 G125 G127 G131">
    <cfRule type="notContainsBlanks" dxfId="141" priority="155">
      <formula>LEN(TRIM(G111))&gt;0</formula>
    </cfRule>
    <cfRule type="containsBlanks" dxfId="140" priority="159">
      <formula>LEN(TRIM(G111))=0</formula>
    </cfRule>
  </conditionalFormatting>
  <conditionalFormatting sqref="G120 G123">
    <cfRule type="notContainsBlanks" dxfId="139" priority="153">
      <formula>LEN(TRIM(G120))&gt;0</formula>
    </cfRule>
    <cfRule type="containsBlanks" dxfId="138" priority="154">
      <formula>LEN(TRIM(G120))=0</formula>
    </cfRule>
  </conditionalFormatting>
  <conditionalFormatting sqref="G120 G123">
    <cfRule type="notContainsBlanks" dxfId="137" priority="152">
      <formula>LEN(TRIM(G120))&gt;0</formula>
    </cfRule>
  </conditionalFormatting>
  <conditionalFormatting sqref="G120 G123">
    <cfRule type="containsBlanks" dxfId="136" priority="150">
      <formula>LEN(TRIM(G120))=0</formula>
    </cfRule>
    <cfRule type="notContainsBlanks" dxfId="135" priority="151">
      <formula>LEN(TRIM(G120))&gt;0</formula>
    </cfRule>
  </conditionalFormatting>
  <conditionalFormatting sqref="G120 G123">
    <cfRule type="containsBlanks" dxfId="134" priority="148">
      <formula>LEN(TRIM(G120))=0</formula>
    </cfRule>
    <cfRule type="notContainsBlanks" dxfId="133" priority="149">
      <formula>LEN(TRIM(G120))&gt;0</formula>
    </cfRule>
  </conditionalFormatting>
  <conditionalFormatting sqref="G120 G123">
    <cfRule type="notContainsBlanks" dxfId="132" priority="146">
      <formula>LEN(TRIM(G120))&gt;0</formula>
    </cfRule>
    <cfRule type="containsBlanks" dxfId="131" priority="147">
      <formula>LEN(TRIM(G120))=0</formula>
    </cfRule>
  </conditionalFormatting>
  <conditionalFormatting sqref="G114 G116 G119 G132">
    <cfRule type="notContainsBlanks" dxfId="130" priority="143">
      <formula>LEN(TRIM(G114))&gt;0</formula>
    </cfRule>
    <cfRule type="containsBlanks" dxfId="129" priority="144">
      <formula>LEN(TRIM(G114))=0</formula>
    </cfRule>
  </conditionalFormatting>
  <conditionalFormatting sqref="G114 G116 G119 G132">
    <cfRule type="notContainsBlanks" dxfId="128" priority="142">
      <formula>LEN(TRIM(G114))&gt;0</formula>
    </cfRule>
  </conditionalFormatting>
  <conditionalFormatting sqref="G114 G116 G119 G132">
    <cfRule type="notContainsBlanks" dxfId="127" priority="141">
      <formula>LEN(TRIM(G114))&gt;0</formula>
    </cfRule>
    <cfRule type="containsBlanks" dxfId="126" priority="145">
      <formula>LEN(TRIM(G114))=0</formula>
    </cfRule>
  </conditionalFormatting>
  <conditionalFormatting sqref="G112 G135">
    <cfRule type="notContainsBlanks" dxfId="125" priority="138">
      <formula>LEN(TRIM(G112))&gt;0</formula>
    </cfRule>
    <cfRule type="containsBlanks" dxfId="124" priority="139">
      <formula>LEN(TRIM(G112))=0</formula>
    </cfRule>
  </conditionalFormatting>
  <conditionalFormatting sqref="G112 G135">
    <cfRule type="notContainsBlanks" dxfId="123" priority="137">
      <formula>LEN(TRIM(G112))&gt;0</formula>
    </cfRule>
  </conditionalFormatting>
  <conditionalFormatting sqref="G112 G135">
    <cfRule type="notContainsBlanks" dxfId="122" priority="136">
      <formula>LEN(TRIM(G112))&gt;0</formula>
    </cfRule>
    <cfRule type="containsBlanks" dxfId="121" priority="140">
      <formula>LEN(TRIM(G112))=0</formula>
    </cfRule>
  </conditionalFormatting>
  <conditionalFormatting sqref="G113 G117 G136">
    <cfRule type="notContainsBlanks" dxfId="120" priority="133">
      <formula>LEN(TRIM(G113))&gt;0</formula>
    </cfRule>
    <cfRule type="containsBlanks" dxfId="119" priority="134">
      <formula>LEN(TRIM(G113))=0</formula>
    </cfRule>
  </conditionalFormatting>
  <conditionalFormatting sqref="G113 G117 G136">
    <cfRule type="notContainsBlanks" dxfId="118" priority="132">
      <formula>LEN(TRIM(G113))&gt;0</formula>
    </cfRule>
  </conditionalFormatting>
  <conditionalFormatting sqref="G113 G117 G136">
    <cfRule type="notContainsBlanks" dxfId="117" priority="131">
      <formula>LEN(TRIM(G113))&gt;0</formula>
    </cfRule>
    <cfRule type="containsBlanks" dxfId="116" priority="135">
      <formula>LEN(TRIM(G113))=0</formula>
    </cfRule>
  </conditionalFormatting>
  <conditionalFormatting sqref="G110 G115 G121 G133">
    <cfRule type="notContainsBlanks" dxfId="115" priority="129">
      <formula>LEN(TRIM(G110))&gt;0</formula>
    </cfRule>
    <cfRule type="containsBlanks" dxfId="114" priority="130">
      <formula>LEN(TRIM(G110))=0</formula>
    </cfRule>
  </conditionalFormatting>
  <conditionalFormatting sqref="G110 G115 G121 G133">
    <cfRule type="notContainsBlanks" dxfId="113" priority="128">
      <formula>LEN(TRIM(G110))&gt;0</formula>
    </cfRule>
  </conditionalFormatting>
  <conditionalFormatting sqref="G110 G115 G121 G133">
    <cfRule type="containsBlanks" dxfId="112" priority="126">
      <formula>LEN(TRIM(G110))=0</formula>
    </cfRule>
    <cfRule type="notContainsBlanks" dxfId="111" priority="127">
      <formula>LEN(TRIM(G110))&gt;0</formula>
    </cfRule>
  </conditionalFormatting>
  <conditionalFormatting sqref="G110 G115 G121 G133">
    <cfRule type="containsBlanks" dxfId="110" priority="124">
      <formula>LEN(TRIM(G110))=0</formula>
    </cfRule>
    <cfRule type="notContainsBlanks" dxfId="109" priority="125">
      <formula>LEN(TRIM(G110))&gt;0</formula>
    </cfRule>
  </conditionalFormatting>
  <conditionalFormatting sqref="G110 G115 G121 G133">
    <cfRule type="notContainsBlanks" dxfId="108" priority="122">
      <formula>LEN(TRIM(G110))&gt;0</formula>
    </cfRule>
    <cfRule type="containsBlanks" dxfId="107" priority="123">
      <formula>LEN(TRIM(G110))=0</formula>
    </cfRule>
  </conditionalFormatting>
  <conditionalFormatting sqref="G128">
    <cfRule type="notContainsBlanks" dxfId="106" priority="119">
      <formula>LEN(TRIM(G128))&gt;0</formula>
    </cfRule>
    <cfRule type="containsBlanks" dxfId="105" priority="120">
      <formula>LEN(TRIM(G128))=0</formula>
    </cfRule>
  </conditionalFormatting>
  <conditionalFormatting sqref="G128">
    <cfRule type="notContainsBlanks" dxfId="104" priority="118">
      <formula>LEN(TRIM(G128))&gt;0</formula>
    </cfRule>
  </conditionalFormatting>
  <conditionalFormatting sqref="G128">
    <cfRule type="containsBlanks" dxfId="103" priority="116">
      <formula>LEN(TRIM(G128))=0</formula>
    </cfRule>
    <cfRule type="notContainsBlanks" dxfId="102" priority="117">
      <formula>LEN(TRIM(G128))&gt;0</formula>
    </cfRule>
  </conditionalFormatting>
  <conditionalFormatting sqref="G128">
    <cfRule type="containsBlanks" dxfId="101" priority="114">
      <formula>LEN(TRIM(G128))=0</formula>
    </cfRule>
    <cfRule type="notContainsBlanks" dxfId="100" priority="115">
      <formula>LEN(TRIM(G128))&gt;0</formula>
    </cfRule>
  </conditionalFormatting>
  <conditionalFormatting sqref="G128">
    <cfRule type="notContainsBlanks" dxfId="99" priority="112">
      <formula>LEN(TRIM(G128))&gt;0</formula>
    </cfRule>
    <cfRule type="containsBlanks" dxfId="98" priority="113">
      <formula>LEN(TRIM(G128))=0</formula>
    </cfRule>
  </conditionalFormatting>
  <conditionalFormatting sqref="B138:B163">
    <cfRule type="containsBlanks" dxfId="97" priority="111">
      <formula>LEN(TRIM(B138))=0</formula>
    </cfRule>
  </conditionalFormatting>
  <conditionalFormatting sqref="B138:B163">
    <cfRule type="cellIs" dxfId="96" priority="110" operator="greaterThanOrEqual">
      <formula>1</formula>
    </cfRule>
  </conditionalFormatting>
  <conditionalFormatting sqref="D138:D163">
    <cfRule type="containsBlanks" dxfId="95" priority="109">
      <formula>LEN(TRIM(D138))=0</formula>
    </cfRule>
  </conditionalFormatting>
  <conditionalFormatting sqref="G157">
    <cfRule type="notContainsBlanks" dxfId="94" priority="59">
      <formula>LEN(TRIM(G157))&gt;0</formula>
    </cfRule>
  </conditionalFormatting>
  <conditionalFormatting sqref="G157">
    <cfRule type="notContainsBlanks" dxfId="93" priority="107">
      <formula>LEN(TRIM(G157))&gt;0</formula>
    </cfRule>
    <cfRule type="containsBlanks" dxfId="92" priority="108">
      <formula>LEN(TRIM(G157))=0</formula>
    </cfRule>
  </conditionalFormatting>
  <conditionalFormatting sqref="G151 G154 G158 G163">
    <cfRule type="notContainsBlanks" dxfId="91" priority="105">
      <formula>LEN(TRIM(G151))&gt;0</formula>
    </cfRule>
    <cfRule type="containsBlanks" dxfId="90" priority="106">
      <formula>LEN(TRIM(G151))=0</formula>
    </cfRule>
  </conditionalFormatting>
  <conditionalFormatting sqref="G151 G154 G158 G163">
    <cfRule type="notContainsBlanks" dxfId="89" priority="104">
      <formula>LEN(TRIM(G151))&gt;0</formula>
    </cfRule>
  </conditionalFormatting>
  <conditionalFormatting sqref="G151 G154 G158 G163">
    <cfRule type="containsBlanks" dxfId="88" priority="102">
      <formula>LEN(TRIM(G151))=0</formula>
    </cfRule>
    <cfRule type="notContainsBlanks" dxfId="87" priority="103">
      <formula>LEN(TRIM(G151))&gt;0</formula>
    </cfRule>
  </conditionalFormatting>
  <conditionalFormatting sqref="G151 G154 G158 G163">
    <cfRule type="containsBlanks" dxfId="86" priority="100">
      <formula>LEN(TRIM(G151))=0</formula>
    </cfRule>
    <cfRule type="notContainsBlanks" dxfId="85" priority="101">
      <formula>LEN(TRIM(G151))&gt;0</formula>
    </cfRule>
  </conditionalFormatting>
  <conditionalFormatting sqref="G151 G154 G163 G157:G158">
    <cfRule type="notContainsBlanks" dxfId="84" priority="98">
      <formula>LEN(TRIM(G151))&gt;0</formula>
    </cfRule>
    <cfRule type="containsBlanks" dxfId="83" priority="99">
      <formula>LEN(TRIM(G151))=0</formula>
    </cfRule>
  </conditionalFormatting>
  <conditionalFormatting sqref="G139 G146 G150 G152:G153 G155 G159">
    <cfRule type="notContainsBlanks" dxfId="82" priority="95">
      <formula>LEN(TRIM(G139))&gt;0</formula>
    </cfRule>
    <cfRule type="containsBlanks" dxfId="81" priority="96">
      <formula>LEN(TRIM(G139))=0</formula>
    </cfRule>
  </conditionalFormatting>
  <conditionalFormatting sqref="G139 G146 G150 G152:G153 G155 G159">
    <cfRule type="notContainsBlanks" dxfId="80" priority="94">
      <formula>LEN(TRIM(G139))&gt;0</formula>
    </cfRule>
  </conditionalFormatting>
  <conditionalFormatting sqref="G139 G146 G150 G152:G153 G155 G159">
    <cfRule type="notContainsBlanks" dxfId="79" priority="93">
      <formula>LEN(TRIM(G139))&gt;0</formula>
    </cfRule>
    <cfRule type="containsBlanks" dxfId="78" priority="97">
      <formula>LEN(TRIM(G139))=0</formula>
    </cfRule>
  </conditionalFormatting>
  <conditionalFormatting sqref="G148 G156">
    <cfRule type="notContainsBlanks" dxfId="77" priority="91">
      <formula>LEN(TRIM(G148))&gt;0</formula>
    </cfRule>
    <cfRule type="containsBlanks" dxfId="76" priority="92">
      <formula>LEN(TRIM(G148))=0</formula>
    </cfRule>
  </conditionalFormatting>
  <conditionalFormatting sqref="G148 G156">
    <cfRule type="notContainsBlanks" dxfId="75" priority="90">
      <formula>LEN(TRIM(G148))&gt;0</formula>
    </cfRule>
  </conditionalFormatting>
  <conditionalFormatting sqref="G148 G156">
    <cfRule type="containsBlanks" dxfId="74" priority="88">
      <formula>LEN(TRIM(G148))=0</formula>
    </cfRule>
    <cfRule type="notContainsBlanks" dxfId="73" priority="89">
      <formula>LEN(TRIM(G148))&gt;0</formula>
    </cfRule>
  </conditionalFormatting>
  <conditionalFormatting sqref="G148 G156">
    <cfRule type="containsBlanks" dxfId="72" priority="86">
      <formula>LEN(TRIM(G148))=0</formula>
    </cfRule>
    <cfRule type="notContainsBlanks" dxfId="71" priority="87">
      <formula>LEN(TRIM(G148))&gt;0</formula>
    </cfRule>
  </conditionalFormatting>
  <conditionalFormatting sqref="G148 G156">
    <cfRule type="notContainsBlanks" dxfId="70" priority="84">
      <formula>LEN(TRIM(G148))&gt;0</formula>
    </cfRule>
    <cfRule type="containsBlanks" dxfId="69" priority="85">
      <formula>LEN(TRIM(G148))=0</formula>
    </cfRule>
  </conditionalFormatting>
  <conditionalFormatting sqref="G142 G144 G147 G160">
    <cfRule type="notContainsBlanks" dxfId="68" priority="81">
      <formula>LEN(TRIM(G142))&gt;0</formula>
    </cfRule>
    <cfRule type="containsBlanks" dxfId="67" priority="82">
      <formula>LEN(TRIM(G142))=0</formula>
    </cfRule>
  </conditionalFormatting>
  <conditionalFormatting sqref="G142 G144 G147 G160">
    <cfRule type="notContainsBlanks" dxfId="66" priority="80">
      <formula>LEN(TRIM(G142))&gt;0</formula>
    </cfRule>
  </conditionalFormatting>
  <conditionalFormatting sqref="G142 G144 G147 G160">
    <cfRule type="notContainsBlanks" dxfId="65" priority="79">
      <formula>LEN(TRIM(G142))&gt;0</formula>
    </cfRule>
    <cfRule type="containsBlanks" dxfId="64" priority="83">
      <formula>LEN(TRIM(G142))=0</formula>
    </cfRule>
  </conditionalFormatting>
  <conditionalFormatting sqref="G140 G161">
    <cfRule type="notContainsBlanks" dxfId="63" priority="76">
      <formula>LEN(TRIM(G140))&gt;0</formula>
    </cfRule>
    <cfRule type="containsBlanks" dxfId="62" priority="77">
      <formula>LEN(TRIM(G140))=0</formula>
    </cfRule>
  </conditionalFormatting>
  <conditionalFormatting sqref="G140 G161">
    <cfRule type="notContainsBlanks" dxfId="61" priority="75">
      <formula>LEN(TRIM(G140))&gt;0</formula>
    </cfRule>
  </conditionalFormatting>
  <conditionalFormatting sqref="G140 G161">
    <cfRule type="notContainsBlanks" dxfId="60" priority="74">
      <formula>LEN(TRIM(G140))&gt;0</formula>
    </cfRule>
    <cfRule type="containsBlanks" dxfId="59" priority="78">
      <formula>LEN(TRIM(G140))=0</formula>
    </cfRule>
  </conditionalFormatting>
  <conditionalFormatting sqref="G141 G145 G162">
    <cfRule type="notContainsBlanks" dxfId="58" priority="71">
      <formula>LEN(TRIM(G141))&gt;0</formula>
    </cfRule>
    <cfRule type="containsBlanks" dxfId="57" priority="72">
      <formula>LEN(TRIM(G141))=0</formula>
    </cfRule>
  </conditionalFormatting>
  <conditionalFormatting sqref="G141 G145 G162">
    <cfRule type="notContainsBlanks" dxfId="56" priority="70">
      <formula>LEN(TRIM(G141))&gt;0</formula>
    </cfRule>
  </conditionalFormatting>
  <conditionalFormatting sqref="G141 G145 G162">
    <cfRule type="notContainsBlanks" dxfId="55" priority="69">
      <formula>LEN(TRIM(G141))&gt;0</formula>
    </cfRule>
    <cfRule type="containsBlanks" dxfId="54" priority="73">
      <formula>LEN(TRIM(G141))=0</formula>
    </cfRule>
  </conditionalFormatting>
  <conditionalFormatting sqref="G138 G143 G149">
    <cfRule type="containsBlanks" dxfId="53" priority="64">
      <formula>LEN(TRIM(G138))=0</formula>
    </cfRule>
    <cfRule type="notContainsBlanks" dxfId="52" priority="65">
      <formula>LEN(TRIM(G138))&gt;0</formula>
    </cfRule>
  </conditionalFormatting>
  <conditionalFormatting sqref="G138 G143 G149">
    <cfRule type="containsBlanks" dxfId="51" priority="62">
      <formula>LEN(TRIM(G138))=0</formula>
    </cfRule>
    <cfRule type="notContainsBlanks" dxfId="50" priority="63">
      <formula>LEN(TRIM(G138))&gt;0</formula>
    </cfRule>
  </conditionalFormatting>
  <conditionalFormatting sqref="G138 G143 G149">
    <cfRule type="notContainsBlanks" dxfId="49" priority="60">
      <formula>LEN(TRIM(G138))&gt;0</formula>
    </cfRule>
    <cfRule type="containsBlanks" dxfId="48" priority="61">
      <formula>LEN(TRIM(G138))=0</formula>
    </cfRule>
  </conditionalFormatting>
  <conditionalFormatting sqref="B164">
    <cfRule type="containsBlanks" dxfId="47" priority="57">
      <formula>LEN(TRIM(B164))=0</formula>
    </cfRule>
  </conditionalFormatting>
  <conditionalFormatting sqref="B164">
    <cfRule type="cellIs" dxfId="46" priority="56" operator="greaterThanOrEqual">
      <formula>1</formula>
    </cfRule>
  </conditionalFormatting>
  <conditionalFormatting sqref="D164">
    <cfRule type="containsBlanks" dxfId="45" priority="58">
      <formula>LEN(TRIM(D164))=0</formula>
    </cfRule>
  </conditionalFormatting>
  <conditionalFormatting sqref="O164">
    <cfRule type="cellIs" dxfId="44" priority="54" operator="equal">
      <formula>"NEVYHOVUJE"</formula>
    </cfRule>
    <cfRule type="cellIs" dxfId="43" priority="55" operator="equal">
      <formula>"VYHOVUJE"</formula>
    </cfRule>
  </conditionalFormatting>
  <conditionalFormatting sqref="M164">
    <cfRule type="notContainsBlanks" dxfId="42" priority="52">
      <formula>LEN(TRIM(M164))&gt;0</formula>
    </cfRule>
    <cfRule type="containsBlanks" dxfId="41" priority="53">
      <formula>LEN(TRIM(M164))=0</formula>
    </cfRule>
  </conditionalFormatting>
  <conditionalFormatting sqref="M164">
    <cfRule type="notContainsBlanks" dxfId="40" priority="51">
      <formula>LEN(TRIM(M164))&gt;0</formula>
    </cfRule>
  </conditionalFormatting>
  <conditionalFormatting sqref="G164">
    <cfRule type="notContainsBlanks" dxfId="39" priority="48">
      <formula>LEN(TRIM(G164))&gt;0</formula>
    </cfRule>
    <cfRule type="containsBlanks" dxfId="38" priority="49">
      <formula>LEN(TRIM(G164))=0</formula>
    </cfRule>
  </conditionalFormatting>
  <conditionalFormatting sqref="G164">
    <cfRule type="notContainsBlanks" dxfId="37" priority="47">
      <formula>LEN(TRIM(G164))&gt;0</formula>
    </cfRule>
  </conditionalFormatting>
  <conditionalFormatting sqref="G164">
    <cfRule type="notContainsBlanks" dxfId="36" priority="46">
      <formula>LEN(TRIM(G164))&gt;0</formula>
    </cfRule>
    <cfRule type="containsBlanks" dxfId="35" priority="50">
      <formula>LEN(TRIM(G164))=0</formula>
    </cfRule>
  </conditionalFormatting>
  <conditionalFormatting sqref="G7:G22">
    <cfRule type="notContainsBlanks" dxfId="34" priority="43">
      <formula>LEN(TRIM(G7))&gt;0</formula>
    </cfRule>
    <cfRule type="containsBlanks" dxfId="33" priority="44">
      <formula>LEN(TRIM(G7))=0</formula>
    </cfRule>
  </conditionalFormatting>
  <conditionalFormatting sqref="G7:G22">
    <cfRule type="notContainsBlanks" dxfId="32" priority="42">
      <formula>LEN(TRIM(G7))&gt;0</formula>
    </cfRule>
  </conditionalFormatting>
  <conditionalFormatting sqref="G7:G22">
    <cfRule type="notContainsBlanks" dxfId="31" priority="41">
      <formula>LEN(TRIM(G7))&gt;0</formula>
    </cfRule>
    <cfRule type="containsBlanks" dxfId="30" priority="45">
      <formula>LEN(TRIM(G7))=0</formula>
    </cfRule>
  </conditionalFormatting>
  <conditionalFormatting sqref="M12">
    <cfRule type="notContainsBlanks" dxfId="29" priority="34">
      <formula>LEN(TRIM(M12))&gt;0</formula>
    </cfRule>
    <cfRule type="containsBlanks" dxfId="28" priority="35">
      <formula>LEN(TRIM(M12))=0</formula>
    </cfRule>
  </conditionalFormatting>
  <conditionalFormatting sqref="M12">
    <cfRule type="notContainsBlanks" dxfId="27" priority="33">
      <formula>LEN(TRIM(M12))&gt;0</formula>
    </cfRule>
  </conditionalFormatting>
  <conditionalFormatting sqref="M13:M23">
    <cfRule type="notContainsBlanks" dxfId="26" priority="26">
      <formula>LEN(TRIM(M13))&gt;0</formula>
    </cfRule>
    <cfRule type="containsBlanks" dxfId="25" priority="27">
      <formula>LEN(TRIM(M13))=0</formula>
    </cfRule>
  </conditionalFormatting>
  <conditionalFormatting sqref="M13:M23">
    <cfRule type="notContainsBlanks" dxfId="24" priority="25">
      <formula>LEN(TRIM(M13))&gt;0</formula>
    </cfRule>
  </conditionalFormatting>
  <conditionalFormatting sqref="M85:M164">
    <cfRule type="notContainsBlanks" dxfId="23" priority="23">
      <formula>LEN(TRIM(M85))&gt;0</formula>
    </cfRule>
    <cfRule type="containsBlanks" dxfId="22" priority="24">
      <formula>LEN(TRIM(M85))=0</formula>
    </cfRule>
  </conditionalFormatting>
  <conditionalFormatting sqref="M85:M164">
    <cfRule type="notContainsBlanks" dxfId="21" priority="22">
      <formula>LEN(TRIM(M85))&gt;0</formula>
    </cfRule>
  </conditionalFormatting>
  <conditionalFormatting sqref="M7:M164">
    <cfRule type="notContainsBlanks" dxfId="20" priority="20">
      <formula>LEN(TRIM(M7))&gt;0</formula>
    </cfRule>
    <cfRule type="containsBlanks" dxfId="19" priority="21">
      <formula>LEN(TRIM(M7))=0</formula>
    </cfRule>
  </conditionalFormatting>
  <conditionalFormatting sqref="M7:M164">
    <cfRule type="notContainsBlanks" dxfId="18" priority="18">
      <formula>LEN(TRIM(M7))&gt;0</formula>
    </cfRule>
    <cfRule type="containsBlanks" dxfId="17" priority="19">
      <formula>LEN(TRIM(M7))=0</formula>
    </cfRule>
  </conditionalFormatting>
  <conditionalFormatting sqref="M7:M164">
    <cfRule type="notContainsBlanks" dxfId="16" priority="16">
      <formula>LEN(TRIM(M7))&gt;0</formula>
    </cfRule>
    <cfRule type="containsBlanks" dxfId="15" priority="17">
      <formula>LEN(TRIM(M7))=0</formula>
    </cfRule>
  </conditionalFormatting>
  <conditionalFormatting sqref="M7:M11">
    <cfRule type="notContainsBlanks" dxfId="14" priority="15">
      <formula>LEN(TRIM(M7))&gt;0</formula>
    </cfRule>
  </conditionalFormatting>
  <conditionalFormatting sqref="M24:M84">
    <cfRule type="notContainsBlanks" dxfId="13" priority="13">
      <formula>LEN(TRIM(M24))&gt;0</formula>
    </cfRule>
    <cfRule type="containsBlanks" dxfId="12" priority="14">
      <formula>LEN(TRIM(M24))=0</formula>
    </cfRule>
  </conditionalFormatting>
  <conditionalFormatting sqref="M24:M84">
    <cfRule type="notContainsBlanks" dxfId="11" priority="11">
      <formula>LEN(TRIM(M24))&gt;0</formula>
    </cfRule>
    <cfRule type="containsBlanks" dxfId="10" priority="12">
      <formula>LEN(TRIM(M24))=0</formula>
    </cfRule>
  </conditionalFormatting>
  <conditionalFormatting sqref="M24:M84">
    <cfRule type="notContainsBlanks" dxfId="9" priority="9">
      <formula>LEN(TRIM(M24))&gt;0</formula>
    </cfRule>
    <cfRule type="containsBlanks" dxfId="8" priority="10">
      <formula>LEN(TRIM(M24))=0</formula>
    </cfRule>
  </conditionalFormatting>
  <conditionalFormatting sqref="M24:M84">
    <cfRule type="notContainsBlanks" dxfId="7" priority="8">
      <formula>LEN(TRIM(M24))&gt;0</formula>
    </cfRule>
  </conditionalFormatting>
  <conditionalFormatting sqref="G85:G109">
    <cfRule type="containsBlanks" dxfId="6" priority="6">
      <formula>LEN(TRIM(G85))=0</formula>
    </cfRule>
    <cfRule type="notContainsBlanks" dxfId="5" priority="7">
      <formula>LEN(TRIM(G85))&gt;0</formula>
    </cfRule>
  </conditionalFormatting>
  <conditionalFormatting sqref="G85:G109">
    <cfRule type="notContainsBlanks" dxfId="4" priority="3">
      <formula>LEN(TRIM(G85))&gt;0</formula>
    </cfRule>
    <cfRule type="containsBlanks" dxfId="3" priority="4">
      <formula>LEN(TRIM(G85))=0</formula>
    </cfRule>
  </conditionalFormatting>
  <conditionalFormatting sqref="G85:G109">
    <cfRule type="notContainsBlanks" dxfId="2" priority="2">
      <formula>LEN(TRIM(G85))&gt;0</formula>
    </cfRule>
  </conditionalFormatting>
  <conditionalFormatting sqref="G85:G109">
    <cfRule type="notContainsBlanks" dxfId="1" priority="1">
      <formula>LEN(TRIM(G85))&gt;0</formula>
    </cfRule>
    <cfRule type="containsBlanks" dxfId="0" priority="5">
      <formula>LEN(TRIM(G85))=0</formula>
    </cfRule>
  </conditionalFormatting>
  <dataValidations disablePrompts="1" count="1">
    <dataValidation type="list" showInputMessage="1" showErrorMessage="1" sqref="E164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2016-11-08T20:54:58Z</cp:lastPrinted>
  <dcterms:created xsi:type="dcterms:W3CDTF">2014-03-05T12:43:32Z</dcterms:created>
  <dcterms:modified xsi:type="dcterms:W3CDTF">2016-11-08T21:18:55Z</dcterms:modified>
</cp:coreProperties>
</file>