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0" yWindow="300" windowWidth="20736" windowHeight="11760" tabRatio="939" activeTab="0"/>
  </bookViews>
  <sheets>
    <sheet name="ČPHP" sheetId="22" r:id="rId1"/>
  </sheets>
  <definedNames>
    <definedName name="_xlnm.Print_Area" localSheetId="0">'ČPHP'!$B$1:$Q$34</definedName>
  </definedNames>
  <calcPr calcId="145621"/>
</workbook>
</file>

<file path=xl/sharedStrings.xml><?xml version="1.0" encoding="utf-8"?>
<sst xmlns="http://schemas.openxmlformats.org/spreadsheetml/2006/main" count="113" uniqueCount="69">
  <si>
    <t>Množství</t>
  </si>
  <si>
    <t>Položka</t>
  </si>
  <si>
    <t>[DOPLNÍ UCHAZEČ]</t>
  </si>
  <si>
    <t>Obchodní název + typ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</si>
  <si>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</si>
  <si>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</si>
  <si>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</si>
  <si>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</si>
  <si>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</si>
  <si>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Předpokládaná cena za jednotlivé položky
v Kč BEZ DPH </t>
    </r>
    <r>
      <rPr>
        <i/>
        <sz val="11"/>
        <rFont val="Calibri"/>
        <family val="2"/>
        <scheme val="minor"/>
      </rPr>
      <t>(počet MJ x předpokládaná cena)</t>
    </r>
  </si>
  <si>
    <r>
      <t xml:space="preserve">Maximální cena za jednotlivé položky 
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</si>
  <si>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</si>
  <si>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</si>
  <si>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</si>
  <si>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</si>
  <si>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ks</t>
  </si>
  <si>
    <t>Huml 728049293</t>
  </si>
  <si>
    <t>Univerzitní 22.Plzeň</t>
  </si>
  <si>
    <t>Mráz - 606521214</t>
  </si>
  <si>
    <t>Technická 8, Plzeň</t>
  </si>
  <si>
    <t>Univerzitní 26</t>
  </si>
  <si>
    <t>ČPHP - 024 - 2015</t>
  </si>
  <si>
    <t>Priloha_c._1_Kupni_smlouvy_technicka_specifikace_CPHP-024-2015</t>
  </si>
  <si>
    <t>samostatna faktura</t>
  </si>
  <si>
    <t>Ing. Krátký, 606367294</t>
  </si>
  <si>
    <t xml:space="preserve">Koldinsky, 
602298097 </t>
  </si>
  <si>
    <t xml:space="preserve">Název </t>
  </si>
  <si>
    <t>Měrná jednotka [MJ]</t>
  </si>
  <si>
    <t>Popis</t>
  </si>
  <si>
    <t>Fakturace</t>
  </si>
  <si>
    <t>Univerzitní 22, 
Plzeň</t>
  </si>
  <si>
    <t>ZČU v Plzni, 
Univerzitní 22</t>
  </si>
  <si>
    <t>Technická 8, 
Plzeň</t>
  </si>
  <si>
    <t xml:space="preserve">Sedláčkova 15 , 
Plzeň </t>
  </si>
  <si>
    <t>ZČU v Plzni, 
FEL</t>
  </si>
  <si>
    <t>Huml 
728049293</t>
  </si>
  <si>
    <t>Jan Pinker, 
602 389 189</t>
  </si>
  <si>
    <t>Mráz 
606521214</t>
  </si>
  <si>
    <t>Místo dodání</t>
  </si>
  <si>
    <t>PŘEDPOKLÁDANÁ CENA za měrnou jednotku (MJ) 
v Kč BEZ DPH</t>
  </si>
  <si>
    <t>V případě, že se dodavatel při předání zboží na některá uvedená tel. čísla nedovolá, bude v takovém případě volat telefon č. 377 631 307, 377 631 320.</t>
  </si>
  <si>
    <t>Požadavek Zadavatele:   Sloupec označený textem:</t>
  </si>
  <si>
    <t xml:space="preserve">Uchazeč doplní do jednotlivých prázdných žlutě podbarvených buněk požadované hodnoty (jednotkové ceny). (Po vyplnění textu se každá jednotlivá buňka podbarví zelenou barvou). </t>
  </si>
  <si>
    <t>Sáček do vysavače Kӓrcher NT 45</t>
  </si>
  <si>
    <t>Sáček do vysavače Kӓrcher T 10/1</t>
  </si>
  <si>
    <t>Sáček do vysavače Kӓrcher T 12/1</t>
  </si>
  <si>
    <t>Sáček do vysavače Kӓrcher CV 38/2</t>
  </si>
  <si>
    <t>Sáček do vysavače Eta Neptun 2404</t>
  </si>
  <si>
    <t>Sáček do vysavače  Eta TIRO</t>
  </si>
  <si>
    <t>Sáček do vysavače  Karcher T 12/1</t>
  </si>
  <si>
    <t>Sáček do vysavače Karcher NT 351</t>
  </si>
  <si>
    <t>Sáček do vysavače Karcher T 151</t>
  </si>
  <si>
    <t>Sáček do vysavače  Eta 1404</t>
  </si>
  <si>
    <t>Sáček do vysavače Karcher Proffesional NT 45/1 Tact</t>
  </si>
  <si>
    <t>Sáček do vysavače Karcher Proffesional T 15/1</t>
  </si>
  <si>
    <t>Sáček do vysavače Nilco SE 33</t>
  </si>
  <si>
    <t>Sáček do vysavače ETA 1404</t>
  </si>
  <si>
    <t>Sáček do vysavače ETA 1451</t>
  </si>
  <si>
    <t>Sáček do vysavače Karcher T10/1</t>
  </si>
  <si>
    <t>Sáček do vysavače Karcher T12/1</t>
  </si>
  <si>
    <t>Sáček do vysavače Karcher VC6</t>
  </si>
  <si>
    <t>Sáček do vysavače Karcher T9/1</t>
  </si>
  <si>
    <t>Sáček do vysavače Karcher T7/1</t>
  </si>
  <si>
    <t>Sáček do vysavače  Karcher T/10</t>
  </si>
  <si>
    <t>Sáček do vysavače Karcher T/12</t>
  </si>
  <si>
    <t>Sáček do vysavače ETA 2404</t>
  </si>
  <si>
    <t>papírový sáček do vysavače, originál nebo plnohodnotná alternativa k originálnímu výrobku</t>
  </si>
  <si>
    <t>Sáček do vysavače Kӓrcher T 201</t>
  </si>
  <si>
    <t>sáček do vysavače originál nebo plnohodnotná alternativa k originálnímu výrobku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</si>
</sst>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77" formatCode="@"/>
    <numFmt numFmtId="178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.5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7E5F5"/>
        <bgColor indexed="64"/>
      </patternFill>
    </fill>
    <fill>
      <patternFill patternType="solid">
        <fgColor rgb="FFC9F1FF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/>
      <bottom style="thin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91">
    <xf numFmtId="0" fontId="0" fillId="0" borderId="0" xfId="0"/>
    <xf numFmtId="0" fontId="0" fillId="0" borderId="0" xfId="0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2" borderId="1" xfId="0" applyFill="1" applyBorder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 horizontal="right" vertical="center" inden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6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3" fillId="2" borderId="4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0" borderId="5" xfId="0" applyNumberFormat="1" applyBorder="1" applyAlignment="1" applyProtection="1">
      <alignment horizontal="right" vertical="center" indent="1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0" borderId="6" xfId="0" applyNumberFormat="1" applyBorder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2" fillId="3" borderId="10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164" fontId="0" fillId="0" borderId="0" xfId="0" applyNumberFormat="1" applyProtection="1">
      <protection/>
    </xf>
    <xf numFmtId="3" fontId="0" fillId="0" borderId="11" xfId="0" applyNumberFormat="1" applyFill="1" applyBorder="1" applyAlignment="1" applyProtection="1">
      <alignment horizontal="center" vertical="center" wrapText="1"/>
      <protection/>
    </xf>
    <xf numFmtId="0" fontId="7" fillId="4" borderId="6" xfId="21" applyNumberFormat="1" applyFont="1" applyFill="1" applyBorder="1" applyAlignment="1" applyProtection="1">
      <alignment horizontal="left" vertical="center"/>
      <protection/>
    </xf>
    <xf numFmtId="0" fontId="0" fillId="0" borderId="6" xfId="0" applyNumberFormat="1" applyFill="1" applyBorder="1" applyAlignment="1" applyProtection="1">
      <alignment horizontal="center" vertical="center" wrapText="1"/>
      <protection/>
    </xf>
    <xf numFmtId="0" fontId="8" fillId="0" borderId="6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/>
      <protection/>
    </xf>
    <xf numFmtId="3" fontId="0" fillId="0" borderId="12" xfId="0" applyNumberFormat="1" applyFill="1" applyBorder="1" applyAlignment="1" applyProtection="1">
      <alignment horizontal="center" vertical="center" wrapText="1"/>
      <protection/>
    </xf>
    <xf numFmtId="0" fontId="7" fillId="4" borderId="2" xfId="21" applyNumberFormat="1" applyFont="1" applyFill="1" applyBorder="1" applyAlignment="1" applyProtection="1">
      <alignment horizontal="left" vertical="center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horizontal="left" vertical="center" wrapText="1"/>
      <protection/>
    </xf>
    <xf numFmtId="3" fontId="0" fillId="0" borderId="13" xfId="0" applyNumberFormat="1" applyFill="1" applyBorder="1" applyAlignment="1" applyProtection="1">
      <alignment horizontal="center" vertical="center" wrapText="1"/>
      <protection/>
    </xf>
    <xf numFmtId="0" fontId="7" fillId="4" borderId="5" xfId="21" applyNumberFormat="1" applyFont="1" applyFill="1" applyBorder="1" applyAlignment="1" applyProtection="1">
      <alignment horizontal="left" vertical="center"/>
      <protection/>
    </xf>
    <xf numFmtId="0" fontId="0" fillId="0" borderId="5" xfId="0" applyNumberFormat="1" applyFill="1" applyBorder="1" applyAlignment="1" applyProtection="1">
      <alignment horizontal="center" vertical="center" wrapText="1"/>
      <protection/>
    </xf>
    <xf numFmtId="0" fontId="8" fillId="0" borderId="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horizontal="center"/>
      <protection/>
    </xf>
    <xf numFmtId="164" fontId="8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2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2" borderId="5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6" xfId="0" applyNumberFormat="1" applyFill="1" applyBorder="1" applyAlignment="1" applyProtection="1">
      <alignment horizontal="center" vertical="center" wrapText="1"/>
      <protection/>
    </xf>
    <xf numFmtId="3" fontId="0" fillId="0" borderId="2" xfId="0" applyNumberFormat="1" applyFill="1" applyBorder="1" applyAlignment="1" applyProtection="1">
      <alignment horizontal="center" vertical="center" wrapText="1"/>
      <protection/>
    </xf>
    <xf numFmtId="3" fontId="0" fillId="0" borderId="5" xfId="0" applyNumberFormat="1" applyFill="1" applyBorder="1" applyAlignment="1" applyProtection="1">
      <alignment horizontal="center" vertical="center" wrapText="1"/>
      <protection/>
    </xf>
    <xf numFmtId="0" fontId="7" fillId="4" borderId="6" xfId="21" applyNumberFormat="1" applyFont="1" applyFill="1" applyBorder="1" applyAlignment="1" applyProtection="1">
      <alignment horizontal="left" vertical="center" wrapText="1"/>
      <protection/>
    </xf>
    <xf numFmtId="0" fontId="7" fillId="4" borderId="5" xfId="21" applyNumberFormat="1" applyFont="1" applyFill="1" applyBorder="1" applyAlignment="1" applyProtection="1">
      <alignment horizontal="left" vertical="center" wrapText="1"/>
      <protection/>
    </xf>
    <xf numFmtId="0" fontId="2" fillId="3" borderId="15" xfId="0" applyNumberFormat="1" applyFont="1" applyFill="1" applyBorder="1" applyAlignment="1" applyProtection="1">
      <alignment horizontal="center" vertical="center" wrapText="1"/>
      <protection/>
    </xf>
    <xf numFmtId="0" fontId="2" fillId="3" borderId="16" xfId="0" applyNumberFormat="1" applyFont="1" applyFill="1" applyBorder="1" applyAlignment="1" applyProtection="1">
      <alignment horizontal="center" vertical="center" wrapText="1"/>
      <protection/>
    </xf>
    <xf numFmtId="0" fontId="2" fillId="3" borderId="17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7" fillId="0" borderId="18" xfId="21" applyNumberFormat="1" applyFont="1" applyFill="1" applyBorder="1" applyAlignment="1" applyProtection="1">
      <alignment horizontal="center" vertical="center" wrapText="1"/>
      <protection/>
    </xf>
    <xf numFmtId="0" fontId="7" fillId="0" borderId="19" xfId="21" applyNumberFormat="1" applyFont="1" applyFill="1" applyBorder="1" applyAlignment="1" applyProtection="1">
      <alignment horizontal="center" vertical="center" wrapText="1"/>
      <protection/>
    </xf>
    <xf numFmtId="0" fontId="7" fillId="0" borderId="20" xfId="21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11" fillId="0" borderId="21" xfId="0" applyFont="1" applyFill="1" applyBorder="1" applyAlignment="1" applyProtection="1">
      <alignment horizontal="left" vertical="center" wrapText="1"/>
      <protection/>
    </xf>
    <xf numFmtId="0" fontId="0" fillId="2" borderId="22" xfId="0" applyFill="1" applyBorder="1" applyAlignment="1" applyProtection="1">
      <alignment horizontal="center" vertical="center"/>
      <protection/>
    </xf>
    <xf numFmtId="0" fontId="0" fillId="2" borderId="23" xfId="0" applyFill="1" applyBorder="1" applyAlignment="1" applyProtection="1">
      <alignment horizontal="center" vertical="center"/>
      <protection/>
    </xf>
    <xf numFmtId="49" fontId="0" fillId="0" borderId="24" xfId="0" applyNumberForma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3 2" xfId="22"/>
  </cellStyles>
  <dxfs count="59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171450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171450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171450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171450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171450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171450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171450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171450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171450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171450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124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31</xdr:row>
      <xdr:rowOff>171450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31</xdr:row>
      <xdr:rowOff>171450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31</xdr:row>
      <xdr:rowOff>171450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31</xdr:row>
      <xdr:rowOff>171450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9525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9525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9525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9525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39</xdr:row>
      <xdr:rowOff>104775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9525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9525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9525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9525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9525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9525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31</xdr:row>
      <xdr:rowOff>171450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31</xdr:row>
      <xdr:rowOff>171450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31</xdr:row>
      <xdr:rowOff>171450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31</xdr:row>
      <xdr:rowOff>171450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31</xdr:row>
      <xdr:rowOff>171450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31</xdr:row>
      <xdr:rowOff>171450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9525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8</xdr:row>
      <xdr:rowOff>171450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171450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704850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342900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361950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171450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171450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171450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57150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38100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76200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47625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57150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57150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57150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114300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123825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66675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8</xdr:row>
      <xdr:rowOff>171450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171450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704850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342900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361950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171450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171450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171450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10</xdr:row>
      <xdr:rowOff>28575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8</xdr:row>
      <xdr:rowOff>171450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171450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8</xdr:row>
      <xdr:rowOff>161925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704850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342900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342900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342900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542925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171450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37</xdr:row>
      <xdr:rowOff>133350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124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171450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8</xdr:row>
      <xdr:rowOff>171450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171450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704850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342900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361950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171450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171450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171450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38100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76200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47625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57150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57150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123825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123825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66675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10</xdr:row>
      <xdr:rowOff>28575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8</xdr:row>
      <xdr:rowOff>171450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171450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8</xdr:row>
      <xdr:rowOff>161925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704850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342900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342900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342900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542925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171450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37</xdr:row>
      <xdr:rowOff>133350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124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171450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8</xdr:row>
      <xdr:rowOff>171450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171450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8</xdr:row>
      <xdr:rowOff>161925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342900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542925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171450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37</xdr:row>
      <xdr:rowOff>133350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124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171450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57150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66675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76200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47625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123825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66675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8</xdr:row>
      <xdr:rowOff>171450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171450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704850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342900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361950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171450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171450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171450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57150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38100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76200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47625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57150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57150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123825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123825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66675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10</xdr:row>
      <xdr:rowOff>28575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8</xdr:row>
      <xdr:rowOff>171450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171450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8</xdr:row>
      <xdr:rowOff>161925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704850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342900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342900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342900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542925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171450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37</xdr:row>
      <xdr:rowOff>133350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124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171450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171450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8</xdr:row>
      <xdr:rowOff>161925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704850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361950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542925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171450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37</xdr:row>
      <xdr:rowOff>133350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124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171450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57150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57150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57150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57150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66675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76200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123825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66675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8</xdr:row>
      <xdr:rowOff>171450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171450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10</xdr:row>
      <xdr:rowOff>28575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8</xdr:row>
      <xdr:rowOff>171450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171450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8</xdr:row>
      <xdr:rowOff>171450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171450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704850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342900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361950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171450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171450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171450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57150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38100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76200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47625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57150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57150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123825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123825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66675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10</xdr:row>
      <xdr:rowOff>28575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8</xdr:row>
      <xdr:rowOff>171450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171450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8</xdr:row>
      <xdr:rowOff>161925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704850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342900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342900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342900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542925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171450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37</xdr:row>
      <xdr:rowOff>133350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124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171450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8</xdr:row>
      <xdr:rowOff>171450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171450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704850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342900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361950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171450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171450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171450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10</xdr:row>
      <xdr:rowOff>28575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8</xdr:row>
      <xdr:rowOff>171450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171450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8</xdr:row>
      <xdr:rowOff>161925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704850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342900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342900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342900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542925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171450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37</xdr:row>
      <xdr:rowOff>133350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124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171450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171450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171450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171450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124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124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19050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19050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8</xdr:row>
      <xdr:rowOff>171450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171450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8002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704850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342900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361950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171450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171450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171450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38100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47625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123825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123825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66675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5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753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95250</xdr:colOff>
      <xdr:row>41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013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42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0325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95250</xdr:colOff>
      <xdr:row>43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0515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180975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070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95250</xdr:colOff>
      <xdr:row>45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95250</xdr:colOff>
      <xdr:row>47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1277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95250</xdr:colOff>
      <xdr:row>48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1468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165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50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184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50</xdr:row>
      <xdr:rowOff>180975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2039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95250</xdr:colOff>
      <xdr:row>53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2420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55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2801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95250</xdr:colOff>
      <xdr:row>56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299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95250</xdr:colOff>
      <xdr:row>56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299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95250</xdr:colOff>
      <xdr:row>59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3563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95250</xdr:colOff>
      <xdr:row>59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3563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95250</xdr:colOff>
      <xdr:row>60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375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95250</xdr:colOff>
      <xdr:row>61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394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95250</xdr:colOff>
      <xdr:row>62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4135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4897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4897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5087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68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5278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546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95250</xdr:colOff>
      <xdr:row>70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565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95250</xdr:colOff>
      <xdr:row>71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5849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95250</xdr:colOff>
      <xdr:row>71</xdr:row>
      <xdr:rowOff>180975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604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95250</xdr:colOff>
      <xdr:row>73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6230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39</xdr:row>
      <xdr:rowOff>19050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75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013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051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07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127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146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165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184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203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242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280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299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299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356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356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375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394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413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489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489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508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527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546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565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584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604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623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28575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38100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38100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75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013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051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07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127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146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165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184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203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242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280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299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299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356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356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375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394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413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489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489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508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527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546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565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584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604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623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38100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75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013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0325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051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070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1087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127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1468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165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184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261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280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280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337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337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356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375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3944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64</xdr:row>
      <xdr:rowOff>180975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470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64</xdr:row>
      <xdr:rowOff>180975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470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489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5087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527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546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565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584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604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5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75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013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051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070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127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146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165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184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203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242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280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299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299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356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356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375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394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413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489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489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508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527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546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565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584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604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1623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38100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36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124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124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124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124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124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124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124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124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124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124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3</xdr:row>
      <xdr:rowOff>0</xdr:rowOff>
    </xdr:from>
    <xdr:to>
      <xdr:col>17</xdr:col>
      <xdr:colOff>95250</xdr:colOff>
      <xdr:row>4</xdr:row>
      <xdr:rowOff>9525</xdr:rowOff>
    </xdr:to>
    <xdr:pic>
      <xdr:nvPicPr>
        <xdr:cNvPr id="28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14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28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3</xdr:row>
      <xdr:rowOff>9525</xdr:rowOff>
    </xdr:to>
    <xdr:pic>
      <xdr:nvPicPr>
        <xdr:cNvPr id="28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3</xdr:row>
      <xdr:rowOff>9525</xdr:rowOff>
    </xdr:to>
    <xdr:pic>
      <xdr:nvPicPr>
        <xdr:cNvPr id="28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28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1143000</xdr:colOff>
      <xdr:row>3</xdr:row>
      <xdr:rowOff>0</xdr:rowOff>
    </xdr:from>
    <xdr:to>
      <xdr:col>17</xdr:col>
      <xdr:colOff>190500</xdr:colOff>
      <xdr:row>4</xdr:row>
      <xdr:rowOff>76200</xdr:rowOff>
    </xdr:to>
    <xdr:pic>
      <xdr:nvPicPr>
        <xdr:cNvPr id="28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14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2</xdr:row>
      <xdr:rowOff>9525</xdr:rowOff>
    </xdr:to>
    <xdr:pic>
      <xdr:nvPicPr>
        <xdr:cNvPr id="28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28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76200</xdr:rowOff>
    </xdr:to>
    <xdr:pic>
      <xdr:nvPicPr>
        <xdr:cNvPr id="28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76200</xdr:rowOff>
    </xdr:to>
    <xdr:pic>
      <xdr:nvPicPr>
        <xdr:cNvPr id="28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28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76200</xdr:rowOff>
    </xdr:to>
    <xdr:pic>
      <xdr:nvPicPr>
        <xdr:cNvPr id="28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14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284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76200</xdr:rowOff>
    </xdr:to>
    <xdr:pic>
      <xdr:nvPicPr>
        <xdr:cNvPr id="284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76200</xdr:rowOff>
    </xdr:to>
    <xdr:pic>
      <xdr:nvPicPr>
        <xdr:cNvPr id="284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284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284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76200</xdr:rowOff>
    </xdr:to>
    <xdr:pic>
      <xdr:nvPicPr>
        <xdr:cNvPr id="284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76200</xdr:rowOff>
    </xdr:to>
    <xdr:pic>
      <xdr:nvPicPr>
        <xdr:cNvPr id="28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14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76200</xdr:rowOff>
    </xdr:to>
    <xdr:pic>
      <xdr:nvPicPr>
        <xdr:cNvPr id="28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14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28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76200</xdr:rowOff>
    </xdr:to>
    <xdr:pic>
      <xdr:nvPicPr>
        <xdr:cNvPr id="28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76200</xdr:rowOff>
    </xdr:to>
    <xdr:pic>
      <xdr:nvPicPr>
        <xdr:cNvPr id="28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28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28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76200</xdr:rowOff>
    </xdr:to>
    <xdr:pic>
      <xdr:nvPicPr>
        <xdr:cNvPr id="28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28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76200</xdr:rowOff>
    </xdr:to>
    <xdr:pic>
      <xdr:nvPicPr>
        <xdr:cNvPr id="28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76200</xdr:rowOff>
    </xdr:to>
    <xdr:pic>
      <xdr:nvPicPr>
        <xdr:cNvPr id="28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14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76200</xdr:rowOff>
    </xdr:to>
    <xdr:pic>
      <xdr:nvPicPr>
        <xdr:cNvPr id="28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14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28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76200</xdr:rowOff>
    </xdr:to>
    <xdr:pic>
      <xdr:nvPicPr>
        <xdr:cNvPr id="28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76200</xdr:rowOff>
    </xdr:to>
    <xdr:pic>
      <xdr:nvPicPr>
        <xdr:cNvPr id="28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286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76200</xdr:rowOff>
    </xdr:to>
    <xdr:pic>
      <xdr:nvPicPr>
        <xdr:cNvPr id="28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286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286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76200</xdr:rowOff>
    </xdr:to>
    <xdr:pic>
      <xdr:nvPicPr>
        <xdr:cNvPr id="28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76200</xdr:rowOff>
    </xdr:to>
    <xdr:pic>
      <xdr:nvPicPr>
        <xdr:cNvPr id="28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14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286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76200</xdr:rowOff>
    </xdr:to>
    <xdr:pic>
      <xdr:nvPicPr>
        <xdr:cNvPr id="287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76200</xdr:rowOff>
    </xdr:to>
    <xdr:pic>
      <xdr:nvPicPr>
        <xdr:cNvPr id="287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142875</xdr:rowOff>
    </xdr:to>
    <xdr:pic>
      <xdr:nvPicPr>
        <xdr:cNvPr id="287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33</xdr:row>
      <xdr:rowOff>409575</xdr:rowOff>
    </xdr:to>
    <xdr:pic>
      <xdr:nvPicPr>
        <xdr:cNvPr id="28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1590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34</xdr:row>
      <xdr:rowOff>0</xdr:rowOff>
    </xdr:to>
    <xdr:pic>
      <xdr:nvPicPr>
        <xdr:cNvPr id="28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1600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34</xdr:row>
      <xdr:rowOff>0</xdr:rowOff>
    </xdr:to>
    <xdr:pic>
      <xdr:nvPicPr>
        <xdr:cNvPr id="28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1600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33</xdr:row>
      <xdr:rowOff>400050</xdr:rowOff>
    </xdr:to>
    <xdr:pic>
      <xdr:nvPicPr>
        <xdr:cNvPr id="28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1581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28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28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28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28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142875</xdr:rowOff>
    </xdr:to>
    <xdr:pic>
      <xdr:nvPicPr>
        <xdr:cNvPr id="28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28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28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47625</xdr:rowOff>
    </xdr:to>
    <xdr:pic>
      <xdr:nvPicPr>
        <xdr:cNvPr id="288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88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88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88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88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8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8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89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289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89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289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8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89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89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289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289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290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290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29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29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29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29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29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29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29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29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29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29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291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291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291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291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291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291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291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291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29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292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292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292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292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292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292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292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292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292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293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293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293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293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293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293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293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293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293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293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294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294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294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294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294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294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161925</xdr:rowOff>
    </xdr:to>
    <xdr:pic>
      <xdr:nvPicPr>
        <xdr:cNvPr id="294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29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29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29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29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29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29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29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29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29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29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29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29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29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29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142875</xdr:rowOff>
    </xdr:to>
    <xdr:pic>
      <xdr:nvPicPr>
        <xdr:cNvPr id="29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29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29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9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96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96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96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96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97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97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29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29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9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33</xdr:row>
      <xdr:rowOff>409575</xdr:rowOff>
    </xdr:to>
    <xdr:pic>
      <xdr:nvPicPr>
        <xdr:cNvPr id="29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1590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34</xdr:row>
      <xdr:rowOff>0</xdr:rowOff>
    </xdr:to>
    <xdr:pic>
      <xdr:nvPicPr>
        <xdr:cNvPr id="29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1600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34</xdr:row>
      <xdr:rowOff>0</xdr:rowOff>
    </xdr:to>
    <xdr:pic>
      <xdr:nvPicPr>
        <xdr:cNvPr id="29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1600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34</xdr:row>
      <xdr:rowOff>0</xdr:rowOff>
    </xdr:to>
    <xdr:pic>
      <xdr:nvPicPr>
        <xdr:cNvPr id="29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1600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34</xdr:row>
      <xdr:rowOff>0</xdr:rowOff>
    </xdr:to>
    <xdr:pic>
      <xdr:nvPicPr>
        <xdr:cNvPr id="29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1600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33</xdr:row>
      <xdr:rowOff>400050</xdr:rowOff>
    </xdr:to>
    <xdr:pic>
      <xdr:nvPicPr>
        <xdr:cNvPr id="29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1581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9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124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29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29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29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142875</xdr:rowOff>
    </xdr:to>
    <xdr:pic>
      <xdr:nvPicPr>
        <xdr:cNvPr id="29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298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298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298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298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299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299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299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299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299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29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33</xdr:row>
      <xdr:rowOff>409575</xdr:rowOff>
    </xdr:to>
    <xdr:pic>
      <xdr:nvPicPr>
        <xdr:cNvPr id="29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95250" cy="1590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33</xdr:row>
      <xdr:rowOff>409575</xdr:rowOff>
    </xdr:to>
    <xdr:pic>
      <xdr:nvPicPr>
        <xdr:cNvPr id="29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95250" cy="1590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33</xdr:row>
      <xdr:rowOff>409575</xdr:rowOff>
    </xdr:to>
    <xdr:pic>
      <xdr:nvPicPr>
        <xdr:cNvPr id="29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95250" cy="1590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33</xdr:row>
      <xdr:rowOff>409575</xdr:rowOff>
    </xdr:to>
    <xdr:pic>
      <xdr:nvPicPr>
        <xdr:cNvPr id="29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95250" cy="1590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38</xdr:row>
      <xdr:rowOff>133350</xdr:rowOff>
    </xdr:to>
    <xdr:pic>
      <xdr:nvPicPr>
        <xdr:cNvPr id="30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38</xdr:row>
      <xdr:rowOff>133350</xdr:rowOff>
    </xdr:to>
    <xdr:pic>
      <xdr:nvPicPr>
        <xdr:cNvPr id="30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38</xdr:row>
      <xdr:rowOff>152400</xdr:rowOff>
    </xdr:to>
    <xdr:pic>
      <xdr:nvPicPr>
        <xdr:cNvPr id="30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38</xdr:row>
      <xdr:rowOff>133350</xdr:rowOff>
    </xdr:to>
    <xdr:pic>
      <xdr:nvPicPr>
        <xdr:cNvPr id="30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38</xdr:row>
      <xdr:rowOff>133350</xdr:rowOff>
    </xdr:to>
    <xdr:pic>
      <xdr:nvPicPr>
        <xdr:cNvPr id="30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38</xdr:row>
      <xdr:rowOff>133350</xdr:rowOff>
    </xdr:to>
    <xdr:pic>
      <xdr:nvPicPr>
        <xdr:cNvPr id="30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39</xdr:row>
      <xdr:rowOff>142875</xdr:rowOff>
    </xdr:to>
    <xdr:pic>
      <xdr:nvPicPr>
        <xdr:cNvPr id="30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300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300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161925</xdr:rowOff>
    </xdr:to>
    <xdr:pic>
      <xdr:nvPicPr>
        <xdr:cNvPr id="300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161925</xdr:rowOff>
    </xdr:to>
    <xdr:pic>
      <xdr:nvPicPr>
        <xdr:cNvPr id="301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161925</xdr:rowOff>
    </xdr:to>
    <xdr:pic>
      <xdr:nvPicPr>
        <xdr:cNvPr id="301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161925</xdr:rowOff>
    </xdr:to>
    <xdr:pic>
      <xdr:nvPicPr>
        <xdr:cNvPr id="301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161925</xdr:rowOff>
    </xdr:to>
    <xdr:pic>
      <xdr:nvPicPr>
        <xdr:cNvPr id="301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01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01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01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01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161925</xdr:rowOff>
    </xdr:to>
    <xdr:pic>
      <xdr:nvPicPr>
        <xdr:cNvPr id="301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01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02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161925</xdr:rowOff>
    </xdr:to>
    <xdr:pic>
      <xdr:nvPicPr>
        <xdr:cNvPr id="302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02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161925</xdr:rowOff>
    </xdr:to>
    <xdr:pic>
      <xdr:nvPicPr>
        <xdr:cNvPr id="302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02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161925</xdr:rowOff>
    </xdr:to>
    <xdr:pic>
      <xdr:nvPicPr>
        <xdr:cNvPr id="302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161925</xdr:rowOff>
    </xdr:to>
    <xdr:pic>
      <xdr:nvPicPr>
        <xdr:cNvPr id="302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02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02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161925</xdr:rowOff>
    </xdr:to>
    <xdr:pic>
      <xdr:nvPicPr>
        <xdr:cNvPr id="302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03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03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03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03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03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03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03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161925</xdr:rowOff>
    </xdr:to>
    <xdr:pic>
      <xdr:nvPicPr>
        <xdr:cNvPr id="303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03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03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04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04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04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0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04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04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04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04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04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304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05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05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05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05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05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05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161925</xdr:rowOff>
    </xdr:to>
    <xdr:pic>
      <xdr:nvPicPr>
        <xdr:cNvPr id="305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05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05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05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39</xdr:row>
      <xdr:rowOff>161925</xdr:rowOff>
    </xdr:to>
    <xdr:pic>
      <xdr:nvPicPr>
        <xdr:cNvPr id="306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39</xdr:row>
      <xdr:rowOff>142875</xdr:rowOff>
    </xdr:to>
    <xdr:pic>
      <xdr:nvPicPr>
        <xdr:cNvPr id="30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39</xdr:row>
      <xdr:rowOff>142875</xdr:rowOff>
    </xdr:to>
    <xdr:pic>
      <xdr:nvPicPr>
        <xdr:cNvPr id="30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39</xdr:row>
      <xdr:rowOff>142875</xdr:rowOff>
    </xdr:to>
    <xdr:pic>
      <xdr:nvPicPr>
        <xdr:cNvPr id="30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39</xdr:row>
      <xdr:rowOff>142875</xdr:rowOff>
    </xdr:to>
    <xdr:pic>
      <xdr:nvPicPr>
        <xdr:cNvPr id="30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39</xdr:row>
      <xdr:rowOff>142875</xdr:rowOff>
    </xdr:to>
    <xdr:pic>
      <xdr:nvPicPr>
        <xdr:cNvPr id="30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39</xdr:row>
      <xdr:rowOff>142875</xdr:rowOff>
    </xdr:to>
    <xdr:pic>
      <xdr:nvPicPr>
        <xdr:cNvPr id="30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39</xdr:row>
      <xdr:rowOff>142875</xdr:rowOff>
    </xdr:to>
    <xdr:pic>
      <xdr:nvPicPr>
        <xdr:cNvPr id="30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39</xdr:row>
      <xdr:rowOff>142875</xdr:rowOff>
    </xdr:to>
    <xdr:pic>
      <xdr:nvPicPr>
        <xdr:cNvPr id="30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39</xdr:row>
      <xdr:rowOff>142875</xdr:rowOff>
    </xdr:to>
    <xdr:pic>
      <xdr:nvPicPr>
        <xdr:cNvPr id="30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39</xdr:row>
      <xdr:rowOff>142875</xdr:rowOff>
    </xdr:to>
    <xdr:pic>
      <xdr:nvPicPr>
        <xdr:cNvPr id="30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39</xdr:row>
      <xdr:rowOff>142875</xdr:rowOff>
    </xdr:to>
    <xdr:pic>
      <xdr:nvPicPr>
        <xdr:cNvPr id="30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39</xdr:row>
      <xdr:rowOff>142875</xdr:rowOff>
    </xdr:to>
    <xdr:pic>
      <xdr:nvPicPr>
        <xdr:cNvPr id="30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39</xdr:row>
      <xdr:rowOff>142875</xdr:rowOff>
    </xdr:to>
    <xdr:pic>
      <xdr:nvPicPr>
        <xdr:cNvPr id="30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38100</xdr:rowOff>
    </xdr:to>
    <xdr:pic>
      <xdr:nvPicPr>
        <xdr:cNvPr id="30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133350</xdr:rowOff>
    </xdr:to>
    <xdr:pic>
      <xdr:nvPicPr>
        <xdr:cNvPr id="30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30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30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133350</xdr:rowOff>
    </xdr:to>
    <xdr:pic>
      <xdr:nvPicPr>
        <xdr:cNvPr id="30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161925</xdr:rowOff>
    </xdr:to>
    <xdr:pic>
      <xdr:nvPicPr>
        <xdr:cNvPr id="3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161925</xdr:rowOff>
    </xdr:to>
    <xdr:pic>
      <xdr:nvPicPr>
        <xdr:cNvPr id="3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161925</xdr:rowOff>
    </xdr:to>
    <xdr:pic>
      <xdr:nvPicPr>
        <xdr:cNvPr id="3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3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161925</xdr:rowOff>
    </xdr:to>
    <xdr:pic>
      <xdr:nvPicPr>
        <xdr:cNvPr id="3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161925</xdr:rowOff>
    </xdr:to>
    <xdr:pic>
      <xdr:nvPicPr>
        <xdr:cNvPr id="3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161925</xdr:rowOff>
    </xdr:to>
    <xdr:pic>
      <xdr:nvPicPr>
        <xdr:cNvPr id="3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161925</xdr:rowOff>
    </xdr:to>
    <xdr:pic>
      <xdr:nvPicPr>
        <xdr:cNvPr id="3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161925</xdr:rowOff>
    </xdr:to>
    <xdr:pic>
      <xdr:nvPicPr>
        <xdr:cNvPr id="308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33</xdr:row>
      <xdr:rowOff>409575</xdr:rowOff>
    </xdr:to>
    <xdr:pic>
      <xdr:nvPicPr>
        <xdr:cNvPr id="30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95250" cy="1590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33</xdr:row>
      <xdr:rowOff>409575</xdr:rowOff>
    </xdr:to>
    <xdr:pic>
      <xdr:nvPicPr>
        <xdr:cNvPr id="30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95250" cy="1590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33</xdr:row>
      <xdr:rowOff>409575</xdr:rowOff>
    </xdr:to>
    <xdr:pic>
      <xdr:nvPicPr>
        <xdr:cNvPr id="30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95250" cy="1590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33</xdr:row>
      <xdr:rowOff>409575</xdr:rowOff>
    </xdr:to>
    <xdr:pic>
      <xdr:nvPicPr>
        <xdr:cNvPr id="30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95250" cy="1590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33</xdr:row>
      <xdr:rowOff>409575</xdr:rowOff>
    </xdr:to>
    <xdr:pic>
      <xdr:nvPicPr>
        <xdr:cNvPr id="30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95250" cy="1590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33</xdr:row>
      <xdr:rowOff>409575</xdr:rowOff>
    </xdr:to>
    <xdr:pic>
      <xdr:nvPicPr>
        <xdr:cNvPr id="30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95250" cy="1590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30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38</xdr:row>
      <xdr:rowOff>133350</xdr:rowOff>
    </xdr:to>
    <xdr:pic>
      <xdr:nvPicPr>
        <xdr:cNvPr id="30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38</xdr:row>
      <xdr:rowOff>152400</xdr:rowOff>
    </xdr:to>
    <xdr:pic>
      <xdr:nvPicPr>
        <xdr:cNvPr id="30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38</xdr:row>
      <xdr:rowOff>133350</xdr:rowOff>
    </xdr:to>
    <xdr:pic>
      <xdr:nvPicPr>
        <xdr:cNvPr id="30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38</xdr:row>
      <xdr:rowOff>133350</xdr:rowOff>
    </xdr:to>
    <xdr:pic>
      <xdr:nvPicPr>
        <xdr:cNvPr id="30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38</xdr:row>
      <xdr:rowOff>133350</xdr:rowOff>
    </xdr:to>
    <xdr:pic>
      <xdr:nvPicPr>
        <xdr:cNvPr id="30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38</xdr:row>
      <xdr:rowOff>133350</xdr:rowOff>
    </xdr:to>
    <xdr:pic>
      <xdr:nvPicPr>
        <xdr:cNvPr id="31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38</xdr:row>
      <xdr:rowOff>133350</xdr:rowOff>
    </xdr:to>
    <xdr:pic>
      <xdr:nvPicPr>
        <xdr:cNvPr id="31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38</xdr:row>
      <xdr:rowOff>133350</xdr:rowOff>
    </xdr:to>
    <xdr:pic>
      <xdr:nvPicPr>
        <xdr:cNvPr id="31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38</xdr:row>
      <xdr:rowOff>133350</xdr:rowOff>
    </xdr:to>
    <xdr:pic>
      <xdr:nvPicPr>
        <xdr:cNvPr id="31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38</xdr:row>
      <xdr:rowOff>133350</xdr:rowOff>
    </xdr:to>
    <xdr:pic>
      <xdr:nvPicPr>
        <xdr:cNvPr id="31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38</xdr:row>
      <xdr:rowOff>133350</xdr:rowOff>
    </xdr:to>
    <xdr:pic>
      <xdr:nvPicPr>
        <xdr:cNvPr id="31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38</xdr:row>
      <xdr:rowOff>133350</xdr:rowOff>
    </xdr:to>
    <xdr:pic>
      <xdr:nvPicPr>
        <xdr:cNvPr id="31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38</xdr:row>
      <xdr:rowOff>133350</xdr:rowOff>
    </xdr:to>
    <xdr:pic>
      <xdr:nvPicPr>
        <xdr:cNvPr id="31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38</xdr:row>
      <xdr:rowOff>133350</xdr:rowOff>
    </xdr:to>
    <xdr:pic>
      <xdr:nvPicPr>
        <xdr:cNvPr id="31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1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1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1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1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1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1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2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2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2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2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2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2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2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2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2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2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3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3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3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3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3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3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4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4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4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4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4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4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5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5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1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219075</xdr:rowOff>
    </xdr:to>
    <xdr:pic>
      <xdr:nvPicPr>
        <xdr:cNvPr id="31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2324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219075</xdr:rowOff>
    </xdr:to>
    <xdr:pic>
      <xdr:nvPicPr>
        <xdr:cNvPr id="31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2324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219075</xdr:rowOff>
    </xdr:to>
    <xdr:pic>
      <xdr:nvPicPr>
        <xdr:cNvPr id="31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2324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57150</xdr:rowOff>
    </xdr:to>
    <xdr:pic>
      <xdr:nvPicPr>
        <xdr:cNvPr id="31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2162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66675</xdr:rowOff>
    </xdr:to>
    <xdr:pic>
      <xdr:nvPicPr>
        <xdr:cNvPr id="31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142875</xdr:rowOff>
    </xdr:to>
    <xdr:pic>
      <xdr:nvPicPr>
        <xdr:cNvPr id="31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31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31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9525</xdr:rowOff>
    </xdr:to>
    <xdr:pic>
      <xdr:nvPicPr>
        <xdr:cNvPr id="319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180975</xdr:rowOff>
    </xdr:to>
    <xdr:pic>
      <xdr:nvPicPr>
        <xdr:cNvPr id="31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0</xdr:rowOff>
    </xdr:to>
    <xdr:pic>
      <xdr:nvPicPr>
        <xdr:cNvPr id="32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180975</xdr:rowOff>
    </xdr:to>
    <xdr:pic>
      <xdr:nvPicPr>
        <xdr:cNvPr id="32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0</xdr:rowOff>
    </xdr:to>
    <xdr:pic>
      <xdr:nvPicPr>
        <xdr:cNvPr id="320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20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20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20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20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20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20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20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21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21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21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21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21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21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21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21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21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21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22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22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22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22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22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22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22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22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22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22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23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23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23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23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23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23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236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2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238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2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240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3241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242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243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244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245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246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247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248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249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250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251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161925</xdr:rowOff>
    </xdr:to>
    <xdr:pic>
      <xdr:nvPicPr>
        <xdr:cNvPr id="3252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9525</xdr:rowOff>
    </xdr:to>
    <xdr:pic>
      <xdr:nvPicPr>
        <xdr:cNvPr id="32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9525</xdr:rowOff>
    </xdr:to>
    <xdr:pic>
      <xdr:nvPicPr>
        <xdr:cNvPr id="32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9525</xdr:rowOff>
    </xdr:to>
    <xdr:pic>
      <xdr:nvPicPr>
        <xdr:cNvPr id="32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9525</xdr:rowOff>
    </xdr:to>
    <xdr:pic>
      <xdr:nvPicPr>
        <xdr:cNvPr id="32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9525</xdr:rowOff>
    </xdr:to>
    <xdr:pic>
      <xdr:nvPicPr>
        <xdr:cNvPr id="32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9525</xdr:rowOff>
    </xdr:to>
    <xdr:pic>
      <xdr:nvPicPr>
        <xdr:cNvPr id="32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9525</xdr:rowOff>
    </xdr:to>
    <xdr:pic>
      <xdr:nvPicPr>
        <xdr:cNvPr id="32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9525</xdr:rowOff>
    </xdr:to>
    <xdr:pic>
      <xdr:nvPicPr>
        <xdr:cNvPr id="32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9525</xdr:rowOff>
    </xdr:to>
    <xdr:pic>
      <xdr:nvPicPr>
        <xdr:cNvPr id="32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9525</xdr:rowOff>
    </xdr:to>
    <xdr:pic>
      <xdr:nvPicPr>
        <xdr:cNvPr id="32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9525</xdr:rowOff>
    </xdr:to>
    <xdr:pic>
      <xdr:nvPicPr>
        <xdr:cNvPr id="32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9525</xdr:rowOff>
    </xdr:to>
    <xdr:pic>
      <xdr:nvPicPr>
        <xdr:cNvPr id="32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9525</xdr:rowOff>
    </xdr:to>
    <xdr:pic>
      <xdr:nvPicPr>
        <xdr:cNvPr id="32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28575</xdr:rowOff>
    </xdr:to>
    <xdr:pic>
      <xdr:nvPicPr>
        <xdr:cNvPr id="326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326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0</xdr:rowOff>
    </xdr:to>
    <xdr:pic>
      <xdr:nvPicPr>
        <xdr:cNvPr id="326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0</xdr:rowOff>
    </xdr:to>
    <xdr:pic>
      <xdr:nvPicPr>
        <xdr:cNvPr id="326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327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3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2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0</xdr:rowOff>
    </xdr:to>
    <xdr:pic>
      <xdr:nvPicPr>
        <xdr:cNvPr id="32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143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2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2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219075</xdr:rowOff>
    </xdr:to>
    <xdr:pic>
      <xdr:nvPicPr>
        <xdr:cNvPr id="32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2324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219075</xdr:rowOff>
    </xdr:to>
    <xdr:pic>
      <xdr:nvPicPr>
        <xdr:cNvPr id="32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2324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219075</xdr:rowOff>
    </xdr:to>
    <xdr:pic>
      <xdr:nvPicPr>
        <xdr:cNvPr id="32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2324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57150</xdr:rowOff>
    </xdr:to>
    <xdr:pic>
      <xdr:nvPicPr>
        <xdr:cNvPr id="32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2162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66675</xdr:rowOff>
    </xdr:to>
    <xdr:pic>
      <xdr:nvPicPr>
        <xdr:cNvPr id="32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142875</xdr:rowOff>
    </xdr:to>
    <xdr:pic>
      <xdr:nvPicPr>
        <xdr:cNvPr id="32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32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32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219075</xdr:rowOff>
    </xdr:to>
    <xdr:pic>
      <xdr:nvPicPr>
        <xdr:cNvPr id="3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2324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219075</xdr:rowOff>
    </xdr:to>
    <xdr:pic>
      <xdr:nvPicPr>
        <xdr:cNvPr id="3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2324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219075</xdr:rowOff>
    </xdr:to>
    <xdr:pic>
      <xdr:nvPicPr>
        <xdr:cNvPr id="3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2324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219075</xdr:rowOff>
    </xdr:to>
    <xdr:pic>
      <xdr:nvPicPr>
        <xdr:cNvPr id="3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2324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219075</xdr:rowOff>
    </xdr:to>
    <xdr:pic>
      <xdr:nvPicPr>
        <xdr:cNvPr id="3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2324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57150</xdr:rowOff>
    </xdr:to>
    <xdr:pic>
      <xdr:nvPicPr>
        <xdr:cNvPr id="3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2162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3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124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66675</xdr:rowOff>
    </xdr:to>
    <xdr:pic>
      <xdr:nvPicPr>
        <xdr:cNvPr id="329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142875</xdr:rowOff>
    </xdr:to>
    <xdr:pic>
      <xdr:nvPicPr>
        <xdr:cNvPr id="329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329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329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329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329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330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330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330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330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330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330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33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219075</xdr:rowOff>
    </xdr:to>
    <xdr:pic>
      <xdr:nvPicPr>
        <xdr:cNvPr id="33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2324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219075</xdr:rowOff>
    </xdr:to>
    <xdr:pic>
      <xdr:nvPicPr>
        <xdr:cNvPr id="33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2324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219075</xdr:rowOff>
    </xdr:to>
    <xdr:pic>
      <xdr:nvPicPr>
        <xdr:cNvPr id="33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2324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57150</xdr:rowOff>
    </xdr:to>
    <xdr:pic>
      <xdr:nvPicPr>
        <xdr:cNvPr id="33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2162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66675</xdr:rowOff>
    </xdr:to>
    <xdr:pic>
      <xdr:nvPicPr>
        <xdr:cNvPr id="33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142875</xdr:rowOff>
    </xdr:to>
    <xdr:pic>
      <xdr:nvPicPr>
        <xdr:cNvPr id="33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33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33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9525</xdr:rowOff>
    </xdr:to>
    <xdr:pic>
      <xdr:nvPicPr>
        <xdr:cNvPr id="33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0</xdr:rowOff>
    </xdr:to>
    <xdr:pic>
      <xdr:nvPicPr>
        <xdr:cNvPr id="3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180975</xdr:rowOff>
    </xdr:to>
    <xdr:pic>
      <xdr:nvPicPr>
        <xdr:cNvPr id="3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0</xdr:rowOff>
    </xdr:to>
    <xdr:pic>
      <xdr:nvPicPr>
        <xdr:cNvPr id="331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32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32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32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32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32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32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32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32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32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32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3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33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33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33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33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33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33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3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3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3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3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3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3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3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34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34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34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34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34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34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35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35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3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35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35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35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35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35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335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35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36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36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36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36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36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9525</xdr:rowOff>
    </xdr:to>
    <xdr:pic>
      <xdr:nvPicPr>
        <xdr:cNvPr id="33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9525</xdr:rowOff>
    </xdr:to>
    <xdr:pic>
      <xdr:nvPicPr>
        <xdr:cNvPr id="33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9525</xdr:rowOff>
    </xdr:to>
    <xdr:pic>
      <xdr:nvPicPr>
        <xdr:cNvPr id="33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9525</xdr:rowOff>
    </xdr:to>
    <xdr:pic>
      <xdr:nvPicPr>
        <xdr:cNvPr id="33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9525</xdr:rowOff>
    </xdr:to>
    <xdr:pic>
      <xdr:nvPicPr>
        <xdr:cNvPr id="33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9525</xdr:rowOff>
    </xdr:to>
    <xdr:pic>
      <xdr:nvPicPr>
        <xdr:cNvPr id="33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9525</xdr:rowOff>
    </xdr:to>
    <xdr:pic>
      <xdr:nvPicPr>
        <xdr:cNvPr id="33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9525</xdr:rowOff>
    </xdr:to>
    <xdr:pic>
      <xdr:nvPicPr>
        <xdr:cNvPr id="33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9525</xdr:rowOff>
    </xdr:to>
    <xdr:pic>
      <xdr:nvPicPr>
        <xdr:cNvPr id="33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9525</xdr:rowOff>
    </xdr:to>
    <xdr:pic>
      <xdr:nvPicPr>
        <xdr:cNvPr id="33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9525</xdr:rowOff>
    </xdr:to>
    <xdr:pic>
      <xdr:nvPicPr>
        <xdr:cNvPr id="33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9525</xdr:rowOff>
    </xdr:to>
    <xdr:pic>
      <xdr:nvPicPr>
        <xdr:cNvPr id="33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9525</xdr:rowOff>
    </xdr:to>
    <xdr:pic>
      <xdr:nvPicPr>
        <xdr:cNvPr id="33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171450</xdr:rowOff>
    </xdr:to>
    <xdr:pic>
      <xdr:nvPicPr>
        <xdr:cNvPr id="337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33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0</xdr:rowOff>
    </xdr:to>
    <xdr:pic>
      <xdr:nvPicPr>
        <xdr:cNvPr id="33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0</xdr:rowOff>
    </xdr:to>
    <xdr:pic>
      <xdr:nvPicPr>
        <xdr:cNvPr id="33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338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3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3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38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338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38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0</xdr:rowOff>
    </xdr:to>
    <xdr:pic>
      <xdr:nvPicPr>
        <xdr:cNvPr id="338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143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3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3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219075</xdr:rowOff>
    </xdr:to>
    <xdr:pic>
      <xdr:nvPicPr>
        <xdr:cNvPr id="339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2324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219075</xdr:rowOff>
    </xdr:to>
    <xdr:pic>
      <xdr:nvPicPr>
        <xdr:cNvPr id="339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2324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219075</xdr:rowOff>
    </xdr:to>
    <xdr:pic>
      <xdr:nvPicPr>
        <xdr:cNvPr id="339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2324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219075</xdr:rowOff>
    </xdr:to>
    <xdr:pic>
      <xdr:nvPicPr>
        <xdr:cNvPr id="339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2324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219075</xdr:rowOff>
    </xdr:to>
    <xdr:pic>
      <xdr:nvPicPr>
        <xdr:cNvPr id="339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2324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57150</xdr:rowOff>
    </xdr:to>
    <xdr:pic>
      <xdr:nvPicPr>
        <xdr:cNvPr id="339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2162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339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124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66675</xdr:rowOff>
    </xdr:to>
    <xdr:pic>
      <xdr:nvPicPr>
        <xdr:cNvPr id="33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142875</xdr:rowOff>
    </xdr:to>
    <xdr:pic>
      <xdr:nvPicPr>
        <xdr:cNvPr id="33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34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340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340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340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340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340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340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340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340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340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34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219075</xdr:rowOff>
    </xdr:to>
    <xdr:pic>
      <xdr:nvPicPr>
        <xdr:cNvPr id="3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2324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219075</xdr:rowOff>
    </xdr:to>
    <xdr:pic>
      <xdr:nvPicPr>
        <xdr:cNvPr id="34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2324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57150</xdr:rowOff>
    </xdr:to>
    <xdr:pic>
      <xdr:nvPicPr>
        <xdr:cNvPr id="3413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2162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3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124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66675</xdr:rowOff>
    </xdr:to>
    <xdr:pic>
      <xdr:nvPicPr>
        <xdr:cNvPr id="3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142875</xdr:rowOff>
    </xdr:to>
    <xdr:pic>
      <xdr:nvPicPr>
        <xdr:cNvPr id="3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3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66675</xdr:rowOff>
    </xdr:to>
    <xdr:pic>
      <xdr:nvPicPr>
        <xdr:cNvPr id="34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34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95250</xdr:rowOff>
    </xdr:to>
    <xdr:pic>
      <xdr:nvPicPr>
        <xdr:cNvPr id="342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342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0</xdr:rowOff>
    </xdr:to>
    <xdr:pic>
      <xdr:nvPicPr>
        <xdr:cNvPr id="34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42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180975</xdr:rowOff>
    </xdr:to>
    <xdr:pic>
      <xdr:nvPicPr>
        <xdr:cNvPr id="34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180975</xdr:rowOff>
    </xdr:to>
    <xdr:pic>
      <xdr:nvPicPr>
        <xdr:cNvPr id="342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42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0</xdr:rowOff>
    </xdr:to>
    <xdr:pic>
      <xdr:nvPicPr>
        <xdr:cNvPr id="34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4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42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43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4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0</xdr:rowOff>
    </xdr:to>
    <xdr:pic>
      <xdr:nvPicPr>
        <xdr:cNvPr id="34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143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4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4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4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436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437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43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343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440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441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442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443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444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445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446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447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448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449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450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451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4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4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4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4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456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457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45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45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46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461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46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4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464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465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46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467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46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219075</xdr:rowOff>
    </xdr:to>
    <xdr:pic>
      <xdr:nvPicPr>
        <xdr:cNvPr id="34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2324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219075</xdr:rowOff>
    </xdr:to>
    <xdr:pic>
      <xdr:nvPicPr>
        <xdr:cNvPr id="34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2324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219075</xdr:rowOff>
    </xdr:to>
    <xdr:pic>
      <xdr:nvPicPr>
        <xdr:cNvPr id="34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2324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57150</xdr:rowOff>
    </xdr:to>
    <xdr:pic>
      <xdr:nvPicPr>
        <xdr:cNvPr id="347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2162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66675</xdr:rowOff>
    </xdr:to>
    <xdr:pic>
      <xdr:nvPicPr>
        <xdr:cNvPr id="34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142875</xdr:rowOff>
    </xdr:to>
    <xdr:pic>
      <xdr:nvPicPr>
        <xdr:cNvPr id="34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34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34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9525</xdr:rowOff>
    </xdr:to>
    <xdr:pic>
      <xdr:nvPicPr>
        <xdr:cNvPr id="34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180975</xdr:rowOff>
    </xdr:to>
    <xdr:pic>
      <xdr:nvPicPr>
        <xdr:cNvPr id="34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0</xdr:rowOff>
    </xdr:to>
    <xdr:pic>
      <xdr:nvPicPr>
        <xdr:cNvPr id="34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180975</xdr:rowOff>
    </xdr:to>
    <xdr:pic>
      <xdr:nvPicPr>
        <xdr:cNvPr id="34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0</xdr:rowOff>
    </xdr:to>
    <xdr:pic>
      <xdr:nvPicPr>
        <xdr:cNvPr id="348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48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9525</xdr:rowOff>
    </xdr:to>
    <xdr:pic>
      <xdr:nvPicPr>
        <xdr:cNvPr id="34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9525</xdr:rowOff>
    </xdr:to>
    <xdr:pic>
      <xdr:nvPicPr>
        <xdr:cNvPr id="34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9525</xdr:rowOff>
    </xdr:to>
    <xdr:pic>
      <xdr:nvPicPr>
        <xdr:cNvPr id="34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9525</xdr:rowOff>
    </xdr:to>
    <xdr:pic>
      <xdr:nvPicPr>
        <xdr:cNvPr id="34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9525</xdr:rowOff>
    </xdr:to>
    <xdr:pic>
      <xdr:nvPicPr>
        <xdr:cNvPr id="34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9525</xdr:rowOff>
    </xdr:to>
    <xdr:pic>
      <xdr:nvPicPr>
        <xdr:cNvPr id="34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9525</xdr:rowOff>
    </xdr:to>
    <xdr:pic>
      <xdr:nvPicPr>
        <xdr:cNvPr id="34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9525</xdr:rowOff>
    </xdr:to>
    <xdr:pic>
      <xdr:nvPicPr>
        <xdr:cNvPr id="34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9525</xdr:rowOff>
    </xdr:to>
    <xdr:pic>
      <xdr:nvPicPr>
        <xdr:cNvPr id="34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9525</xdr:rowOff>
    </xdr:to>
    <xdr:pic>
      <xdr:nvPicPr>
        <xdr:cNvPr id="34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9525</xdr:rowOff>
    </xdr:to>
    <xdr:pic>
      <xdr:nvPicPr>
        <xdr:cNvPr id="34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9525</xdr:rowOff>
    </xdr:to>
    <xdr:pic>
      <xdr:nvPicPr>
        <xdr:cNvPr id="34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9525</xdr:rowOff>
    </xdr:to>
    <xdr:pic>
      <xdr:nvPicPr>
        <xdr:cNvPr id="34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171450</xdr:rowOff>
    </xdr:to>
    <xdr:pic>
      <xdr:nvPicPr>
        <xdr:cNvPr id="349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34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0</xdr:rowOff>
    </xdr:to>
    <xdr:pic>
      <xdr:nvPicPr>
        <xdr:cNvPr id="34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0</xdr:rowOff>
    </xdr:to>
    <xdr:pic>
      <xdr:nvPicPr>
        <xdr:cNvPr id="34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350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50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50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50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350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5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0</xdr:rowOff>
    </xdr:to>
    <xdr:pic>
      <xdr:nvPicPr>
        <xdr:cNvPr id="35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143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5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219075</xdr:rowOff>
    </xdr:to>
    <xdr:pic>
      <xdr:nvPicPr>
        <xdr:cNvPr id="35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2324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219075</xdr:rowOff>
    </xdr:to>
    <xdr:pic>
      <xdr:nvPicPr>
        <xdr:cNvPr id="35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2324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219075</xdr:rowOff>
    </xdr:to>
    <xdr:pic>
      <xdr:nvPicPr>
        <xdr:cNvPr id="351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2324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219075</xdr:rowOff>
    </xdr:to>
    <xdr:pic>
      <xdr:nvPicPr>
        <xdr:cNvPr id="351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2324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219075</xdr:rowOff>
    </xdr:to>
    <xdr:pic>
      <xdr:nvPicPr>
        <xdr:cNvPr id="351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2324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57150</xdr:rowOff>
    </xdr:to>
    <xdr:pic>
      <xdr:nvPicPr>
        <xdr:cNvPr id="351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2162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351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124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66675</xdr:rowOff>
    </xdr:to>
    <xdr:pic>
      <xdr:nvPicPr>
        <xdr:cNvPr id="351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142875</xdr:rowOff>
    </xdr:to>
    <xdr:pic>
      <xdr:nvPicPr>
        <xdr:cNvPr id="351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351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351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351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352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352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352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352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352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352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352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35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219075</xdr:rowOff>
    </xdr:to>
    <xdr:pic>
      <xdr:nvPicPr>
        <xdr:cNvPr id="352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2324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219075</xdr:rowOff>
    </xdr:to>
    <xdr:pic>
      <xdr:nvPicPr>
        <xdr:cNvPr id="3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2324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219075</xdr:rowOff>
    </xdr:to>
    <xdr:pic>
      <xdr:nvPicPr>
        <xdr:cNvPr id="3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2324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57150</xdr:rowOff>
    </xdr:to>
    <xdr:pic>
      <xdr:nvPicPr>
        <xdr:cNvPr id="353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2162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35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124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66675</xdr:rowOff>
    </xdr:to>
    <xdr:pic>
      <xdr:nvPicPr>
        <xdr:cNvPr id="35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35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35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9525</xdr:rowOff>
    </xdr:to>
    <xdr:pic>
      <xdr:nvPicPr>
        <xdr:cNvPr id="3536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95250</xdr:rowOff>
    </xdr:to>
    <xdr:pic>
      <xdr:nvPicPr>
        <xdr:cNvPr id="353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171450</xdr:rowOff>
    </xdr:to>
    <xdr:pic>
      <xdr:nvPicPr>
        <xdr:cNvPr id="3538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35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0</xdr:rowOff>
    </xdr:to>
    <xdr:pic>
      <xdr:nvPicPr>
        <xdr:cNvPr id="35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35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180975</xdr:rowOff>
    </xdr:to>
    <xdr:pic>
      <xdr:nvPicPr>
        <xdr:cNvPr id="35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180975</xdr:rowOff>
    </xdr:to>
    <xdr:pic>
      <xdr:nvPicPr>
        <xdr:cNvPr id="35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0</xdr:rowOff>
    </xdr:to>
    <xdr:pic>
      <xdr:nvPicPr>
        <xdr:cNvPr id="3544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180975</xdr:rowOff>
    </xdr:to>
    <xdr:pic>
      <xdr:nvPicPr>
        <xdr:cNvPr id="35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180975</xdr:rowOff>
    </xdr:to>
    <xdr:pic>
      <xdr:nvPicPr>
        <xdr:cNvPr id="3546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5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5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5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3550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55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0</xdr:rowOff>
    </xdr:to>
    <xdr:pic>
      <xdr:nvPicPr>
        <xdr:cNvPr id="355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143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219075</xdr:rowOff>
    </xdr:to>
    <xdr:pic>
      <xdr:nvPicPr>
        <xdr:cNvPr id="35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2324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219075</xdr:rowOff>
    </xdr:to>
    <xdr:pic>
      <xdr:nvPicPr>
        <xdr:cNvPr id="35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2324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219075</xdr:rowOff>
    </xdr:to>
    <xdr:pic>
      <xdr:nvPicPr>
        <xdr:cNvPr id="35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2324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57150</xdr:rowOff>
    </xdr:to>
    <xdr:pic>
      <xdr:nvPicPr>
        <xdr:cNvPr id="35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2162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66675</xdr:rowOff>
    </xdr:to>
    <xdr:pic>
      <xdr:nvPicPr>
        <xdr:cNvPr id="35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142875</xdr:rowOff>
    </xdr:to>
    <xdr:pic>
      <xdr:nvPicPr>
        <xdr:cNvPr id="35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35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35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9525</xdr:rowOff>
    </xdr:to>
    <xdr:pic>
      <xdr:nvPicPr>
        <xdr:cNvPr id="35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180975</xdr:rowOff>
    </xdr:to>
    <xdr:pic>
      <xdr:nvPicPr>
        <xdr:cNvPr id="35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0</xdr:rowOff>
    </xdr:to>
    <xdr:pic>
      <xdr:nvPicPr>
        <xdr:cNvPr id="35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180975</xdr:rowOff>
    </xdr:to>
    <xdr:pic>
      <xdr:nvPicPr>
        <xdr:cNvPr id="35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0</xdr:rowOff>
    </xdr:to>
    <xdr:pic>
      <xdr:nvPicPr>
        <xdr:cNvPr id="35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5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5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5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5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5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5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5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5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5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5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5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5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5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5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5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5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5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5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5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5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5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5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5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5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5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5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5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5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5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5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5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5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5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5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6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6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6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6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36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6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6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6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6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6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6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61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61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61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61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161925</xdr:rowOff>
    </xdr:to>
    <xdr:pic>
      <xdr:nvPicPr>
        <xdr:cNvPr id="361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9525</xdr:rowOff>
    </xdr:to>
    <xdr:pic>
      <xdr:nvPicPr>
        <xdr:cNvPr id="3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9525</xdr:rowOff>
    </xdr:to>
    <xdr:pic>
      <xdr:nvPicPr>
        <xdr:cNvPr id="3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9525</xdr:rowOff>
    </xdr:to>
    <xdr:pic>
      <xdr:nvPicPr>
        <xdr:cNvPr id="3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9525</xdr:rowOff>
    </xdr:to>
    <xdr:pic>
      <xdr:nvPicPr>
        <xdr:cNvPr id="3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9525</xdr:rowOff>
    </xdr:to>
    <xdr:pic>
      <xdr:nvPicPr>
        <xdr:cNvPr id="3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9525</xdr:rowOff>
    </xdr:to>
    <xdr:pic>
      <xdr:nvPicPr>
        <xdr:cNvPr id="36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9525</xdr:rowOff>
    </xdr:to>
    <xdr:pic>
      <xdr:nvPicPr>
        <xdr:cNvPr id="36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9525</xdr:rowOff>
    </xdr:to>
    <xdr:pic>
      <xdr:nvPicPr>
        <xdr:cNvPr id="36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9525</xdr:rowOff>
    </xdr:to>
    <xdr:pic>
      <xdr:nvPicPr>
        <xdr:cNvPr id="36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9525</xdr:rowOff>
    </xdr:to>
    <xdr:pic>
      <xdr:nvPicPr>
        <xdr:cNvPr id="36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9525</xdr:rowOff>
    </xdr:to>
    <xdr:pic>
      <xdr:nvPicPr>
        <xdr:cNvPr id="36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9525</xdr:rowOff>
    </xdr:to>
    <xdr:pic>
      <xdr:nvPicPr>
        <xdr:cNvPr id="36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9525</xdr:rowOff>
    </xdr:to>
    <xdr:pic>
      <xdr:nvPicPr>
        <xdr:cNvPr id="36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171450</xdr:rowOff>
    </xdr:to>
    <xdr:pic>
      <xdr:nvPicPr>
        <xdr:cNvPr id="362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363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0</xdr:rowOff>
    </xdr:to>
    <xdr:pic>
      <xdr:nvPicPr>
        <xdr:cNvPr id="363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0</xdr:rowOff>
    </xdr:to>
    <xdr:pic>
      <xdr:nvPicPr>
        <xdr:cNvPr id="363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36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6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6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63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363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63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0</xdr:rowOff>
    </xdr:to>
    <xdr:pic>
      <xdr:nvPicPr>
        <xdr:cNvPr id="363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143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6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6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219075</xdr:rowOff>
    </xdr:to>
    <xdr:pic>
      <xdr:nvPicPr>
        <xdr:cNvPr id="364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2324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219075</xdr:rowOff>
    </xdr:to>
    <xdr:pic>
      <xdr:nvPicPr>
        <xdr:cNvPr id="36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2324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219075</xdr:rowOff>
    </xdr:to>
    <xdr:pic>
      <xdr:nvPicPr>
        <xdr:cNvPr id="36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2324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219075</xdr:rowOff>
    </xdr:to>
    <xdr:pic>
      <xdr:nvPicPr>
        <xdr:cNvPr id="36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2324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219075</xdr:rowOff>
    </xdr:to>
    <xdr:pic>
      <xdr:nvPicPr>
        <xdr:cNvPr id="364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2324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57150</xdr:rowOff>
    </xdr:to>
    <xdr:pic>
      <xdr:nvPicPr>
        <xdr:cNvPr id="364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2162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364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124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66675</xdr:rowOff>
    </xdr:to>
    <xdr:pic>
      <xdr:nvPicPr>
        <xdr:cNvPr id="364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142875</xdr:rowOff>
    </xdr:to>
    <xdr:pic>
      <xdr:nvPicPr>
        <xdr:cNvPr id="3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36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365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365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365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365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365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365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365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365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36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36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219075</xdr:rowOff>
    </xdr:to>
    <xdr:pic>
      <xdr:nvPicPr>
        <xdr:cNvPr id="36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2324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219075</xdr:rowOff>
    </xdr:to>
    <xdr:pic>
      <xdr:nvPicPr>
        <xdr:cNvPr id="36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2324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219075</xdr:rowOff>
    </xdr:to>
    <xdr:pic>
      <xdr:nvPicPr>
        <xdr:cNvPr id="36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2324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57150</xdr:rowOff>
    </xdr:to>
    <xdr:pic>
      <xdr:nvPicPr>
        <xdr:cNvPr id="36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2162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66675</xdr:rowOff>
    </xdr:to>
    <xdr:pic>
      <xdr:nvPicPr>
        <xdr:cNvPr id="36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142875</xdr:rowOff>
    </xdr:to>
    <xdr:pic>
      <xdr:nvPicPr>
        <xdr:cNvPr id="36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36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36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219075</xdr:rowOff>
    </xdr:to>
    <xdr:pic>
      <xdr:nvPicPr>
        <xdr:cNvPr id="367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2324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219075</xdr:rowOff>
    </xdr:to>
    <xdr:pic>
      <xdr:nvPicPr>
        <xdr:cNvPr id="367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2324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219075</xdr:rowOff>
    </xdr:to>
    <xdr:pic>
      <xdr:nvPicPr>
        <xdr:cNvPr id="367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2324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219075</xdr:rowOff>
    </xdr:to>
    <xdr:pic>
      <xdr:nvPicPr>
        <xdr:cNvPr id="367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2324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219075</xdr:rowOff>
    </xdr:to>
    <xdr:pic>
      <xdr:nvPicPr>
        <xdr:cNvPr id="367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2324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57150</xdr:rowOff>
    </xdr:to>
    <xdr:pic>
      <xdr:nvPicPr>
        <xdr:cNvPr id="367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2162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367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124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66675</xdr:rowOff>
    </xdr:to>
    <xdr:pic>
      <xdr:nvPicPr>
        <xdr:cNvPr id="36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142875</xdr:rowOff>
    </xdr:to>
    <xdr:pic>
      <xdr:nvPicPr>
        <xdr:cNvPr id="36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36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368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368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368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368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368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368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368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368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36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36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369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36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369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66675</xdr:rowOff>
    </xdr:to>
    <xdr:pic>
      <xdr:nvPicPr>
        <xdr:cNvPr id="369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34</xdr:row>
      <xdr:rowOff>0</xdr:rowOff>
    </xdr:to>
    <xdr:pic>
      <xdr:nvPicPr>
        <xdr:cNvPr id="36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1600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34</xdr:row>
      <xdr:rowOff>0</xdr:rowOff>
    </xdr:to>
    <xdr:pic>
      <xdr:nvPicPr>
        <xdr:cNvPr id="36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1600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34</xdr:row>
      <xdr:rowOff>0</xdr:rowOff>
    </xdr:to>
    <xdr:pic>
      <xdr:nvPicPr>
        <xdr:cNvPr id="36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1600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209550</xdr:rowOff>
    </xdr:to>
    <xdr:pic>
      <xdr:nvPicPr>
        <xdr:cNvPr id="36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124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209550</xdr:rowOff>
    </xdr:to>
    <xdr:pic>
      <xdr:nvPicPr>
        <xdr:cNvPr id="36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124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142875</xdr:rowOff>
    </xdr:to>
    <xdr:pic>
      <xdr:nvPicPr>
        <xdr:cNvPr id="36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152400</xdr:rowOff>
    </xdr:to>
    <xdr:pic>
      <xdr:nvPicPr>
        <xdr:cNvPr id="37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142875</xdr:rowOff>
    </xdr:to>
    <xdr:pic>
      <xdr:nvPicPr>
        <xdr:cNvPr id="37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37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57150</xdr:rowOff>
    </xdr:to>
    <xdr:pic>
      <xdr:nvPicPr>
        <xdr:cNvPr id="37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7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37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7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7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7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7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7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7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7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7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7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7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37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7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7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7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7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7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7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7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7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7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7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7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7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7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7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7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7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7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7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7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7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7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7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7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7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7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7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7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7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7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7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37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7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7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7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7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7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7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7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7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7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7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161925</xdr:rowOff>
    </xdr:to>
    <xdr:pic>
      <xdr:nvPicPr>
        <xdr:cNvPr id="37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57150</xdr:rowOff>
    </xdr:to>
    <xdr:pic>
      <xdr:nvPicPr>
        <xdr:cNvPr id="37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57150</xdr:rowOff>
    </xdr:to>
    <xdr:pic>
      <xdr:nvPicPr>
        <xdr:cNvPr id="37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57150</xdr:rowOff>
    </xdr:to>
    <xdr:pic>
      <xdr:nvPicPr>
        <xdr:cNvPr id="37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57150</xdr:rowOff>
    </xdr:to>
    <xdr:pic>
      <xdr:nvPicPr>
        <xdr:cNvPr id="37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57150</xdr:rowOff>
    </xdr:to>
    <xdr:pic>
      <xdr:nvPicPr>
        <xdr:cNvPr id="37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57150</xdr:rowOff>
    </xdr:to>
    <xdr:pic>
      <xdr:nvPicPr>
        <xdr:cNvPr id="37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57150</xdr:rowOff>
    </xdr:to>
    <xdr:pic>
      <xdr:nvPicPr>
        <xdr:cNvPr id="37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57150</xdr:rowOff>
    </xdr:to>
    <xdr:pic>
      <xdr:nvPicPr>
        <xdr:cNvPr id="37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57150</xdr:rowOff>
    </xdr:to>
    <xdr:pic>
      <xdr:nvPicPr>
        <xdr:cNvPr id="37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57150</xdr:rowOff>
    </xdr:to>
    <xdr:pic>
      <xdr:nvPicPr>
        <xdr:cNvPr id="37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57150</xdr:rowOff>
    </xdr:to>
    <xdr:pic>
      <xdr:nvPicPr>
        <xdr:cNvPr id="37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57150</xdr:rowOff>
    </xdr:to>
    <xdr:pic>
      <xdr:nvPicPr>
        <xdr:cNvPr id="37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57150</xdr:rowOff>
    </xdr:to>
    <xdr:pic>
      <xdr:nvPicPr>
        <xdr:cNvPr id="37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95250</xdr:rowOff>
    </xdr:to>
    <xdr:pic>
      <xdr:nvPicPr>
        <xdr:cNvPr id="37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171450</xdr:rowOff>
    </xdr:to>
    <xdr:pic>
      <xdr:nvPicPr>
        <xdr:cNvPr id="37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37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37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7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161925</xdr:rowOff>
    </xdr:to>
    <xdr:pic>
      <xdr:nvPicPr>
        <xdr:cNvPr id="37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7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7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37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7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37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171450</xdr:rowOff>
    </xdr:to>
    <xdr:pic>
      <xdr:nvPicPr>
        <xdr:cNvPr id="37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7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171450</xdr:rowOff>
    </xdr:to>
    <xdr:pic>
      <xdr:nvPicPr>
        <xdr:cNvPr id="37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7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219075</xdr:rowOff>
    </xdr:to>
    <xdr:pic>
      <xdr:nvPicPr>
        <xdr:cNvPr id="37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2324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219075</xdr:rowOff>
    </xdr:to>
    <xdr:pic>
      <xdr:nvPicPr>
        <xdr:cNvPr id="37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2324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219075</xdr:rowOff>
    </xdr:to>
    <xdr:pic>
      <xdr:nvPicPr>
        <xdr:cNvPr id="37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9925"/>
          <a:ext cx="190500" cy="2324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190500</xdr:rowOff>
    </xdr:from>
    <xdr:to>
      <xdr:col>17</xdr:col>
      <xdr:colOff>219075</xdr:colOff>
      <xdr:row>35</xdr:row>
      <xdr:rowOff>47625</xdr:rowOff>
    </xdr:to>
    <xdr:pic>
      <xdr:nvPicPr>
        <xdr:cNvPr id="37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010400"/>
          <a:ext cx="219075" cy="2162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66675</xdr:rowOff>
    </xdr:to>
    <xdr:pic>
      <xdr:nvPicPr>
        <xdr:cNvPr id="37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142875</xdr:rowOff>
    </xdr:to>
    <xdr:pic>
      <xdr:nvPicPr>
        <xdr:cNvPr id="37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37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133350</xdr:rowOff>
    </xdr:to>
    <xdr:pic>
      <xdr:nvPicPr>
        <xdr:cNvPr id="37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9525</xdr:rowOff>
    </xdr:to>
    <xdr:pic>
      <xdr:nvPicPr>
        <xdr:cNvPr id="37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7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0</xdr:rowOff>
    </xdr:to>
    <xdr:pic>
      <xdr:nvPicPr>
        <xdr:cNvPr id="37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7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0</xdr:rowOff>
    </xdr:to>
    <xdr:pic>
      <xdr:nvPicPr>
        <xdr:cNvPr id="379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8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8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8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8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8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8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8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8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8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8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8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8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8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8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8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8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8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8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8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8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8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8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8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8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8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8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8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8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8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8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8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8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83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83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83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83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83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83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383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83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84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84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84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84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84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84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84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84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84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161925</xdr:rowOff>
    </xdr:to>
    <xdr:pic>
      <xdr:nvPicPr>
        <xdr:cNvPr id="384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9525</xdr:rowOff>
    </xdr:to>
    <xdr:pic>
      <xdr:nvPicPr>
        <xdr:cNvPr id="38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9525</xdr:rowOff>
    </xdr:to>
    <xdr:pic>
      <xdr:nvPicPr>
        <xdr:cNvPr id="38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9525</xdr:rowOff>
    </xdr:to>
    <xdr:pic>
      <xdr:nvPicPr>
        <xdr:cNvPr id="38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9525</xdr:rowOff>
    </xdr:to>
    <xdr:pic>
      <xdr:nvPicPr>
        <xdr:cNvPr id="38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9525</xdr:rowOff>
    </xdr:to>
    <xdr:pic>
      <xdr:nvPicPr>
        <xdr:cNvPr id="38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9525</xdr:rowOff>
    </xdr:to>
    <xdr:pic>
      <xdr:nvPicPr>
        <xdr:cNvPr id="38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9525</xdr:rowOff>
    </xdr:to>
    <xdr:pic>
      <xdr:nvPicPr>
        <xdr:cNvPr id="38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9525</xdr:rowOff>
    </xdr:to>
    <xdr:pic>
      <xdr:nvPicPr>
        <xdr:cNvPr id="38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9525</xdr:rowOff>
    </xdr:to>
    <xdr:pic>
      <xdr:nvPicPr>
        <xdr:cNvPr id="38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9525</xdr:rowOff>
    </xdr:to>
    <xdr:pic>
      <xdr:nvPicPr>
        <xdr:cNvPr id="38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9525</xdr:rowOff>
    </xdr:to>
    <xdr:pic>
      <xdr:nvPicPr>
        <xdr:cNvPr id="38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9525</xdr:rowOff>
    </xdr:to>
    <xdr:pic>
      <xdr:nvPicPr>
        <xdr:cNvPr id="38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9525</xdr:rowOff>
    </xdr:to>
    <xdr:pic>
      <xdr:nvPicPr>
        <xdr:cNvPr id="38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171450</xdr:rowOff>
    </xdr:to>
    <xdr:pic>
      <xdr:nvPicPr>
        <xdr:cNvPr id="386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386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86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86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142875</xdr:rowOff>
    </xdr:to>
    <xdr:pic>
      <xdr:nvPicPr>
        <xdr:cNvPr id="38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8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8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38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38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87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0</xdr:rowOff>
    </xdr:to>
    <xdr:pic>
      <xdr:nvPicPr>
        <xdr:cNvPr id="387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143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8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8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8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8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161925</xdr:rowOff>
    </xdr:to>
    <xdr:pic>
      <xdr:nvPicPr>
        <xdr:cNvPr id="38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38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8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8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8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8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8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38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8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8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8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38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38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8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89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89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8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8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89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89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89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389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90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90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90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90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90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90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90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90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39</xdr:row>
      <xdr:rowOff>161925</xdr:rowOff>
    </xdr:to>
    <xdr:pic>
      <xdr:nvPicPr>
        <xdr:cNvPr id="390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9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9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9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9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9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9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9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9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9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9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9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9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9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9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133350</xdr:rowOff>
    </xdr:to>
    <xdr:pic>
      <xdr:nvPicPr>
        <xdr:cNvPr id="39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9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9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133350</xdr:rowOff>
    </xdr:to>
    <xdr:pic>
      <xdr:nvPicPr>
        <xdr:cNvPr id="39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9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9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92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93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9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93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9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161925</xdr:rowOff>
    </xdr:to>
    <xdr:pic>
      <xdr:nvPicPr>
        <xdr:cNvPr id="39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39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39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39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39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39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39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39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39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39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39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39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39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39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39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9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9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9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9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161925</xdr:rowOff>
    </xdr:to>
    <xdr:pic>
      <xdr:nvPicPr>
        <xdr:cNvPr id="39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39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395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395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95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95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95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96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9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39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9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9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97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152400</xdr:rowOff>
    </xdr:to>
    <xdr:pic>
      <xdr:nvPicPr>
        <xdr:cNvPr id="39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39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39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3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39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39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39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39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39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39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39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39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39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39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85725</xdr:rowOff>
    </xdr:to>
    <xdr:pic>
      <xdr:nvPicPr>
        <xdr:cNvPr id="39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76200</xdr:rowOff>
    </xdr:to>
    <xdr:pic>
      <xdr:nvPicPr>
        <xdr:cNvPr id="39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85725</xdr:rowOff>
    </xdr:to>
    <xdr:pic>
      <xdr:nvPicPr>
        <xdr:cNvPr id="398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85725</xdr:rowOff>
    </xdr:to>
    <xdr:pic>
      <xdr:nvPicPr>
        <xdr:cNvPr id="399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76200</xdr:rowOff>
    </xdr:to>
    <xdr:pic>
      <xdr:nvPicPr>
        <xdr:cNvPr id="399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123825</xdr:rowOff>
    </xdr:to>
    <xdr:pic>
      <xdr:nvPicPr>
        <xdr:cNvPr id="39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9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9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9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39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180975</xdr:rowOff>
    </xdr:to>
    <xdr:pic>
      <xdr:nvPicPr>
        <xdr:cNvPr id="399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399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0</xdr:rowOff>
    </xdr:to>
    <xdr:pic>
      <xdr:nvPicPr>
        <xdr:cNvPr id="399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171450</xdr:rowOff>
    </xdr:to>
    <xdr:pic>
      <xdr:nvPicPr>
        <xdr:cNvPr id="400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00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00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00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00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00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00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00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00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00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01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01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401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01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01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01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161925</xdr:rowOff>
    </xdr:to>
    <xdr:pic>
      <xdr:nvPicPr>
        <xdr:cNvPr id="401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40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40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40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402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402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40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402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402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402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402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402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402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402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180975</xdr:rowOff>
    </xdr:to>
    <xdr:pic>
      <xdr:nvPicPr>
        <xdr:cNvPr id="403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40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180975</xdr:rowOff>
    </xdr:to>
    <xdr:pic>
      <xdr:nvPicPr>
        <xdr:cNvPr id="40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180975</xdr:rowOff>
    </xdr:to>
    <xdr:pic>
      <xdr:nvPicPr>
        <xdr:cNvPr id="40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40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0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0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0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0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03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142875</xdr:rowOff>
    </xdr:to>
    <xdr:pic>
      <xdr:nvPicPr>
        <xdr:cNvPr id="40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0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0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85725</xdr:rowOff>
    </xdr:to>
    <xdr:pic>
      <xdr:nvPicPr>
        <xdr:cNvPr id="40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76200</xdr:rowOff>
    </xdr:to>
    <xdr:pic>
      <xdr:nvPicPr>
        <xdr:cNvPr id="40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85725</xdr:rowOff>
    </xdr:to>
    <xdr:pic>
      <xdr:nvPicPr>
        <xdr:cNvPr id="4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85725</xdr:rowOff>
    </xdr:to>
    <xdr:pic>
      <xdr:nvPicPr>
        <xdr:cNvPr id="4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76200</xdr:rowOff>
    </xdr:to>
    <xdr:pic>
      <xdr:nvPicPr>
        <xdr:cNvPr id="4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123825</xdr:rowOff>
    </xdr:to>
    <xdr:pic>
      <xdr:nvPicPr>
        <xdr:cNvPr id="4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4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0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0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0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0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0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0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0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0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0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0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0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0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0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85725</xdr:rowOff>
    </xdr:to>
    <xdr:pic>
      <xdr:nvPicPr>
        <xdr:cNvPr id="40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76200</xdr:rowOff>
    </xdr:to>
    <xdr:pic>
      <xdr:nvPicPr>
        <xdr:cNvPr id="40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85725</xdr:rowOff>
    </xdr:to>
    <xdr:pic>
      <xdr:nvPicPr>
        <xdr:cNvPr id="40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85725</xdr:rowOff>
    </xdr:to>
    <xdr:pic>
      <xdr:nvPicPr>
        <xdr:cNvPr id="40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85725</xdr:rowOff>
    </xdr:to>
    <xdr:pic>
      <xdr:nvPicPr>
        <xdr:cNvPr id="406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85725</xdr:rowOff>
    </xdr:to>
    <xdr:pic>
      <xdr:nvPicPr>
        <xdr:cNvPr id="407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76200</xdr:rowOff>
    </xdr:to>
    <xdr:pic>
      <xdr:nvPicPr>
        <xdr:cNvPr id="40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85725</xdr:rowOff>
    </xdr:to>
    <xdr:pic>
      <xdr:nvPicPr>
        <xdr:cNvPr id="40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123825</xdr:rowOff>
    </xdr:to>
    <xdr:pic>
      <xdr:nvPicPr>
        <xdr:cNvPr id="407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40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0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07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07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07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07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08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08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08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08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08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0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85725</xdr:rowOff>
    </xdr:to>
    <xdr:pic>
      <xdr:nvPicPr>
        <xdr:cNvPr id="40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76200</xdr:rowOff>
    </xdr:to>
    <xdr:pic>
      <xdr:nvPicPr>
        <xdr:cNvPr id="40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85725</xdr:rowOff>
    </xdr:to>
    <xdr:pic>
      <xdr:nvPicPr>
        <xdr:cNvPr id="4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85725</xdr:rowOff>
    </xdr:to>
    <xdr:pic>
      <xdr:nvPicPr>
        <xdr:cNvPr id="4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76200</xdr:rowOff>
    </xdr:to>
    <xdr:pic>
      <xdr:nvPicPr>
        <xdr:cNvPr id="4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123825</xdr:rowOff>
    </xdr:to>
    <xdr:pic>
      <xdr:nvPicPr>
        <xdr:cNvPr id="40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40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0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0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40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0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40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0</xdr:rowOff>
    </xdr:to>
    <xdr:pic>
      <xdr:nvPicPr>
        <xdr:cNvPr id="40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171450</xdr:rowOff>
    </xdr:to>
    <xdr:pic>
      <xdr:nvPicPr>
        <xdr:cNvPr id="409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1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1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1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1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1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1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1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1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1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1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1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41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1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1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1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161925</xdr:rowOff>
    </xdr:to>
    <xdr:pic>
      <xdr:nvPicPr>
        <xdr:cNvPr id="41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41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41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41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41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41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41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41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41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41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41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41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41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41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12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413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180975</xdr:rowOff>
    </xdr:to>
    <xdr:pic>
      <xdr:nvPicPr>
        <xdr:cNvPr id="413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180975</xdr:rowOff>
    </xdr:to>
    <xdr:pic>
      <xdr:nvPicPr>
        <xdr:cNvPr id="413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41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1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1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13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13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13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142875</xdr:rowOff>
    </xdr:to>
    <xdr:pic>
      <xdr:nvPicPr>
        <xdr:cNvPr id="413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1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1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1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1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1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1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1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1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1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1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1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1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1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1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1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85725</xdr:rowOff>
    </xdr:to>
    <xdr:pic>
      <xdr:nvPicPr>
        <xdr:cNvPr id="41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76200</xdr:rowOff>
    </xdr:to>
    <xdr:pic>
      <xdr:nvPicPr>
        <xdr:cNvPr id="41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85725</xdr:rowOff>
    </xdr:to>
    <xdr:pic>
      <xdr:nvPicPr>
        <xdr:cNvPr id="41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85725</xdr:rowOff>
    </xdr:to>
    <xdr:pic>
      <xdr:nvPicPr>
        <xdr:cNvPr id="41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85725</xdr:rowOff>
    </xdr:to>
    <xdr:pic>
      <xdr:nvPicPr>
        <xdr:cNvPr id="41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85725</xdr:rowOff>
    </xdr:to>
    <xdr:pic>
      <xdr:nvPicPr>
        <xdr:cNvPr id="41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76200</xdr:rowOff>
    </xdr:to>
    <xdr:pic>
      <xdr:nvPicPr>
        <xdr:cNvPr id="41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85725</xdr:rowOff>
    </xdr:to>
    <xdr:pic>
      <xdr:nvPicPr>
        <xdr:cNvPr id="41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123825</xdr:rowOff>
    </xdr:to>
    <xdr:pic>
      <xdr:nvPicPr>
        <xdr:cNvPr id="41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41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1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1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1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1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1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1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1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1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1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1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1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85725</xdr:rowOff>
    </xdr:to>
    <xdr:pic>
      <xdr:nvPicPr>
        <xdr:cNvPr id="41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76200</xdr:rowOff>
    </xdr:to>
    <xdr:pic>
      <xdr:nvPicPr>
        <xdr:cNvPr id="41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85725</xdr:rowOff>
    </xdr:to>
    <xdr:pic>
      <xdr:nvPicPr>
        <xdr:cNvPr id="41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85725</xdr:rowOff>
    </xdr:to>
    <xdr:pic>
      <xdr:nvPicPr>
        <xdr:cNvPr id="41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76200</xdr:rowOff>
    </xdr:to>
    <xdr:pic>
      <xdr:nvPicPr>
        <xdr:cNvPr id="418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85725</xdr:rowOff>
    </xdr:to>
    <xdr:pic>
      <xdr:nvPicPr>
        <xdr:cNvPr id="41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123825</xdr:rowOff>
    </xdr:to>
    <xdr:pic>
      <xdr:nvPicPr>
        <xdr:cNvPr id="41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41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1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1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1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95250</xdr:rowOff>
    </xdr:to>
    <xdr:pic>
      <xdr:nvPicPr>
        <xdr:cNvPr id="418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41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180975</xdr:rowOff>
    </xdr:to>
    <xdr:pic>
      <xdr:nvPicPr>
        <xdr:cNvPr id="41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1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180975</xdr:rowOff>
    </xdr:to>
    <xdr:pic>
      <xdr:nvPicPr>
        <xdr:cNvPr id="41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0</xdr:rowOff>
    </xdr:to>
    <xdr:pic>
      <xdr:nvPicPr>
        <xdr:cNvPr id="4192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19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171450</xdr:rowOff>
    </xdr:to>
    <xdr:pic>
      <xdr:nvPicPr>
        <xdr:cNvPr id="41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1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19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1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1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142875</xdr:rowOff>
    </xdr:to>
    <xdr:pic>
      <xdr:nvPicPr>
        <xdr:cNvPr id="41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2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2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2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203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204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20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2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207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20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209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21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421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212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21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21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85725</xdr:rowOff>
    </xdr:to>
    <xdr:pic>
      <xdr:nvPicPr>
        <xdr:cNvPr id="42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76200</xdr:rowOff>
    </xdr:to>
    <xdr:pic>
      <xdr:nvPicPr>
        <xdr:cNvPr id="42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85725</xdr:rowOff>
    </xdr:to>
    <xdr:pic>
      <xdr:nvPicPr>
        <xdr:cNvPr id="42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85725</xdr:rowOff>
    </xdr:to>
    <xdr:pic>
      <xdr:nvPicPr>
        <xdr:cNvPr id="42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76200</xdr:rowOff>
    </xdr:to>
    <xdr:pic>
      <xdr:nvPicPr>
        <xdr:cNvPr id="42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123825</xdr:rowOff>
    </xdr:to>
    <xdr:pic>
      <xdr:nvPicPr>
        <xdr:cNvPr id="42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42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2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2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42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180975</xdr:rowOff>
    </xdr:to>
    <xdr:pic>
      <xdr:nvPicPr>
        <xdr:cNvPr id="42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42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0</xdr:rowOff>
    </xdr:to>
    <xdr:pic>
      <xdr:nvPicPr>
        <xdr:cNvPr id="42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171450</xdr:rowOff>
    </xdr:to>
    <xdr:pic>
      <xdr:nvPicPr>
        <xdr:cNvPr id="422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22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42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42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42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42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42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42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42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42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42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42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42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42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42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2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42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180975</xdr:rowOff>
    </xdr:to>
    <xdr:pic>
      <xdr:nvPicPr>
        <xdr:cNvPr id="42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180975</xdr:rowOff>
    </xdr:to>
    <xdr:pic>
      <xdr:nvPicPr>
        <xdr:cNvPr id="424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424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2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24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2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2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25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142875</xdr:rowOff>
    </xdr:to>
    <xdr:pic>
      <xdr:nvPicPr>
        <xdr:cNvPr id="425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2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2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2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2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2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2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2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2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2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2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2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2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2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2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85725</xdr:rowOff>
    </xdr:to>
    <xdr:pic>
      <xdr:nvPicPr>
        <xdr:cNvPr id="42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76200</xdr:rowOff>
    </xdr:to>
    <xdr:pic>
      <xdr:nvPicPr>
        <xdr:cNvPr id="42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85725</xdr:rowOff>
    </xdr:to>
    <xdr:pic>
      <xdr:nvPicPr>
        <xdr:cNvPr id="42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85725</xdr:rowOff>
    </xdr:to>
    <xdr:pic>
      <xdr:nvPicPr>
        <xdr:cNvPr id="427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85725</xdr:rowOff>
    </xdr:to>
    <xdr:pic>
      <xdr:nvPicPr>
        <xdr:cNvPr id="427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85725</xdr:rowOff>
    </xdr:to>
    <xdr:pic>
      <xdr:nvPicPr>
        <xdr:cNvPr id="427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76200</xdr:rowOff>
    </xdr:to>
    <xdr:pic>
      <xdr:nvPicPr>
        <xdr:cNvPr id="4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85725</xdr:rowOff>
    </xdr:to>
    <xdr:pic>
      <xdr:nvPicPr>
        <xdr:cNvPr id="4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123825</xdr:rowOff>
    </xdr:to>
    <xdr:pic>
      <xdr:nvPicPr>
        <xdr:cNvPr id="42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42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2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2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2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2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2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2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2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2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2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2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2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76200</xdr:rowOff>
    </xdr:to>
    <xdr:pic>
      <xdr:nvPicPr>
        <xdr:cNvPr id="42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85725</xdr:rowOff>
    </xdr:to>
    <xdr:pic>
      <xdr:nvPicPr>
        <xdr:cNvPr id="42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85725</xdr:rowOff>
    </xdr:to>
    <xdr:pic>
      <xdr:nvPicPr>
        <xdr:cNvPr id="42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76200</xdr:rowOff>
    </xdr:to>
    <xdr:pic>
      <xdr:nvPicPr>
        <xdr:cNvPr id="429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85725</xdr:rowOff>
    </xdr:to>
    <xdr:pic>
      <xdr:nvPicPr>
        <xdr:cNvPr id="42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123825</xdr:rowOff>
    </xdr:to>
    <xdr:pic>
      <xdr:nvPicPr>
        <xdr:cNvPr id="42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2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2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429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95250</xdr:rowOff>
    </xdr:to>
    <xdr:pic>
      <xdr:nvPicPr>
        <xdr:cNvPr id="429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29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43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180975</xdr:rowOff>
    </xdr:to>
    <xdr:pic>
      <xdr:nvPicPr>
        <xdr:cNvPr id="43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43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0</xdr:rowOff>
    </xdr:to>
    <xdr:pic>
      <xdr:nvPicPr>
        <xdr:cNvPr id="43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180975</xdr:rowOff>
    </xdr:to>
    <xdr:pic>
      <xdr:nvPicPr>
        <xdr:cNvPr id="43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0</xdr:rowOff>
    </xdr:to>
    <xdr:pic>
      <xdr:nvPicPr>
        <xdr:cNvPr id="430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180975</xdr:rowOff>
    </xdr:to>
    <xdr:pic>
      <xdr:nvPicPr>
        <xdr:cNvPr id="43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0</xdr:rowOff>
    </xdr:to>
    <xdr:pic>
      <xdr:nvPicPr>
        <xdr:cNvPr id="430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3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30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3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31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31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142875</xdr:rowOff>
    </xdr:to>
    <xdr:pic>
      <xdr:nvPicPr>
        <xdr:cNvPr id="431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85725</xdr:rowOff>
    </xdr:to>
    <xdr:pic>
      <xdr:nvPicPr>
        <xdr:cNvPr id="43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76200</xdr:rowOff>
    </xdr:to>
    <xdr:pic>
      <xdr:nvPicPr>
        <xdr:cNvPr id="43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3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3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3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3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3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3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3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3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3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3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3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3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3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85725</xdr:rowOff>
    </xdr:to>
    <xdr:pic>
      <xdr:nvPicPr>
        <xdr:cNvPr id="432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76200</xdr:rowOff>
    </xdr:to>
    <xdr:pic>
      <xdr:nvPicPr>
        <xdr:cNvPr id="433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85725</xdr:rowOff>
    </xdr:to>
    <xdr:pic>
      <xdr:nvPicPr>
        <xdr:cNvPr id="43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76200</xdr:rowOff>
    </xdr:to>
    <xdr:pic>
      <xdr:nvPicPr>
        <xdr:cNvPr id="43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85725</xdr:rowOff>
    </xdr:to>
    <xdr:pic>
      <xdr:nvPicPr>
        <xdr:cNvPr id="43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85725</xdr:rowOff>
    </xdr:to>
    <xdr:pic>
      <xdr:nvPicPr>
        <xdr:cNvPr id="43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76200</xdr:rowOff>
    </xdr:to>
    <xdr:pic>
      <xdr:nvPicPr>
        <xdr:cNvPr id="43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123825</xdr:rowOff>
    </xdr:to>
    <xdr:pic>
      <xdr:nvPicPr>
        <xdr:cNvPr id="43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43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3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3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434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180975</xdr:rowOff>
    </xdr:to>
    <xdr:pic>
      <xdr:nvPicPr>
        <xdr:cNvPr id="43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43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0</xdr:rowOff>
    </xdr:to>
    <xdr:pic>
      <xdr:nvPicPr>
        <xdr:cNvPr id="43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171450</xdr:rowOff>
    </xdr:to>
    <xdr:pic>
      <xdr:nvPicPr>
        <xdr:cNvPr id="434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34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34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34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34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349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350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351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35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353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354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355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4356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357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358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35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161925</xdr:rowOff>
    </xdr:to>
    <xdr:pic>
      <xdr:nvPicPr>
        <xdr:cNvPr id="436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43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43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43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43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43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43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43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43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43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43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43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43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43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3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43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180975</xdr:rowOff>
    </xdr:to>
    <xdr:pic>
      <xdr:nvPicPr>
        <xdr:cNvPr id="43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180975</xdr:rowOff>
    </xdr:to>
    <xdr:pic>
      <xdr:nvPicPr>
        <xdr:cNvPr id="43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43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3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3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3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3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3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142875</xdr:rowOff>
    </xdr:to>
    <xdr:pic>
      <xdr:nvPicPr>
        <xdr:cNvPr id="43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3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3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3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3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3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3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3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3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3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3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3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3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3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3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3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85725</xdr:rowOff>
    </xdr:to>
    <xdr:pic>
      <xdr:nvPicPr>
        <xdr:cNvPr id="440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76200</xdr:rowOff>
    </xdr:to>
    <xdr:pic>
      <xdr:nvPicPr>
        <xdr:cNvPr id="440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85725</xdr:rowOff>
    </xdr:to>
    <xdr:pic>
      <xdr:nvPicPr>
        <xdr:cNvPr id="440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85725</xdr:rowOff>
    </xdr:to>
    <xdr:pic>
      <xdr:nvPicPr>
        <xdr:cNvPr id="44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85725</xdr:rowOff>
    </xdr:to>
    <xdr:pic>
      <xdr:nvPicPr>
        <xdr:cNvPr id="44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85725</xdr:rowOff>
    </xdr:to>
    <xdr:pic>
      <xdr:nvPicPr>
        <xdr:cNvPr id="44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76200</xdr:rowOff>
    </xdr:to>
    <xdr:pic>
      <xdr:nvPicPr>
        <xdr:cNvPr id="440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85725</xdr:rowOff>
    </xdr:to>
    <xdr:pic>
      <xdr:nvPicPr>
        <xdr:cNvPr id="440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123825</xdr:rowOff>
    </xdr:to>
    <xdr:pic>
      <xdr:nvPicPr>
        <xdr:cNvPr id="44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4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4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4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4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4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4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4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4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4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41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4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85725</xdr:rowOff>
    </xdr:to>
    <xdr:pic>
      <xdr:nvPicPr>
        <xdr:cNvPr id="44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76200</xdr:rowOff>
    </xdr:to>
    <xdr:pic>
      <xdr:nvPicPr>
        <xdr:cNvPr id="44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85725</xdr:rowOff>
    </xdr:to>
    <xdr:pic>
      <xdr:nvPicPr>
        <xdr:cNvPr id="44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85725</xdr:rowOff>
    </xdr:to>
    <xdr:pic>
      <xdr:nvPicPr>
        <xdr:cNvPr id="44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76200</xdr:rowOff>
    </xdr:to>
    <xdr:pic>
      <xdr:nvPicPr>
        <xdr:cNvPr id="44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123825</xdr:rowOff>
    </xdr:to>
    <xdr:pic>
      <xdr:nvPicPr>
        <xdr:cNvPr id="44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44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4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4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85725</xdr:rowOff>
    </xdr:to>
    <xdr:pic>
      <xdr:nvPicPr>
        <xdr:cNvPr id="444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76200</xdr:rowOff>
    </xdr:to>
    <xdr:pic>
      <xdr:nvPicPr>
        <xdr:cNvPr id="444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85725</xdr:rowOff>
    </xdr:to>
    <xdr:pic>
      <xdr:nvPicPr>
        <xdr:cNvPr id="444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85725</xdr:rowOff>
    </xdr:to>
    <xdr:pic>
      <xdr:nvPicPr>
        <xdr:cNvPr id="44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85725</xdr:rowOff>
    </xdr:to>
    <xdr:pic>
      <xdr:nvPicPr>
        <xdr:cNvPr id="44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85725</xdr:rowOff>
    </xdr:to>
    <xdr:pic>
      <xdr:nvPicPr>
        <xdr:cNvPr id="444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76200</xdr:rowOff>
    </xdr:to>
    <xdr:pic>
      <xdr:nvPicPr>
        <xdr:cNvPr id="444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85725</xdr:rowOff>
    </xdr:to>
    <xdr:pic>
      <xdr:nvPicPr>
        <xdr:cNvPr id="44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123825</xdr:rowOff>
    </xdr:to>
    <xdr:pic>
      <xdr:nvPicPr>
        <xdr:cNvPr id="44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44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4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4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4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4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4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4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4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4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46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46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4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46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4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46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4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4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44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4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4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4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4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44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44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4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44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4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4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4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48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48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48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48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448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4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48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48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4489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4490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491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49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493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494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495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496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4497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498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49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50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161925</xdr:rowOff>
    </xdr:to>
    <xdr:pic>
      <xdr:nvPicPr>
        <xdr:cNvPr id="450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5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5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5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5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5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5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5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5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5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5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5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5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5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95250</xdr:rowOff>
    </xdr:to>
    <xdr:pic>
      <xdr:nvPicPr>
        <xdr:cNvPr id="451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51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451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451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51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171450</xdr:rowOff>
    </xdr:to>
    <xdr:pic>
      <xdr:nvPicPr>
        <xdr:cNvPr id="452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52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52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52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452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52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52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5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45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5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95250</xdr:rowOff>
    </xdr:to>
    <xdr:pic>
      <xdr:nvPicPr>
        <xdr:cNvPr id="45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76200</xdr:rowOff>
    </xdr:to>
    <xdr:pic>
      <xdr:nvPicPr>
        <xdr:cNvPr id="45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85725</xdr:rowOff>
    </xdr:to>
    <xdr:pic>
      <xdr:nvPicPr>
        <xdr:cNvPr id="45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85725</xdr:rowOff>
    </xdr:to>
    <xdr:pic>
      <xdr:nvPicPr>
        <xdr:cNvPr id="45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76200</xdr:rowOff>
    </xdr:to>
    <xdr:pic>
      <xdr:nvPicPr>
        <xdr:cNvPr id="45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123825</xdr:rowOff>
    </xdr:to>
    <xdr:pic>
      <xdr:nvPicPr>
        <xdr:cNvPr id="45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45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5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5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453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5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45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5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171450</xdr:rowOff>
    </xdr:to>
    <xdr:pic>
      <xdr:nvPicPr>
        <xdr:cNvPr id="454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544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54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54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54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548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549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55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551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552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553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55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4555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556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557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558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161925</xdr:rowOff>
    </xdr:to>
    <xdr:pic>
      <xdr:nvPicPr>
        <xdr:cNvPr id="4559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45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45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45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45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45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45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45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45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45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45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45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45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9525</xdr:rowOff>
    </xdr:to>
    <xdr:pic>
      <xdr:nvPicPr>
        <xdr:cNvPr id="45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5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45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5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5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142875</xdr:rowOff>
    </xdr:to>
    <xdr:pic>
      <xdr:nvPicPr>
        <xdr:cNvPr id="45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5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5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5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5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5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142875</xdr:rowOff>
    </xdr:to>
    <xdr:pic>
      <xdr:nvPicPr>
        <xdr:cNvPr id="45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5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5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36</xdr:row>
      <xdr:rowOff>0</xdr:rowOff>
    </xdr:from>
    <xdr:ext cx="190500" cy="180975"/>
    <xdr:pic>
      <xdr:nvPicPr>
        <xdr:cNvPr id="458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190500" cy="200025"/>
    <xdr:pic>
      <xdr:nvPicPr>
        <xdr:cNvPr id="45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190500" cy="200025"/>
    <xdr:pic>
      <xdr:nvPicPr>
        <xdr:cNvPr id="458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47625</xdr:colOff>
      <xdr:row>36</xdr:row>
      <xdr:rowOff>0</xdr:rowOff>
    </xdr:from>
    <xdr:ext cx="190500" cy="200025"/>
    <xdr:pic>
      <xdr:nvPicPr>
        <xdr:cNvPr id="45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190500" cy="200025"/>
    <xdr:pic>
      <xdr:nvPicPr>
        <xdr:cNvPr id="45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5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5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5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5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0500"/>
    <xdr:pic>
      <xdr:nvPicPr>
        <xdr:cNvPr id="45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5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5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5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5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6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6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6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6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6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6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6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6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6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6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6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6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0500"/>
    <xdr:pic>
      <xdr:nvPicPr>
        <xdr:cNvPr id="46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6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6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6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200025"/>
    <xdr:pic>
      <xdr:nvPicPr>
        <xdr:cNvPr id="46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124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61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61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6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0500"/>
    <xdr:pic>
      <xdr:nvPicPr>
        <xdr:cNvPr id="46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62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62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6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6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6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6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62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62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62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6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46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46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200025"/>
    <xdr:pic>
      <xdr:nvPicPr>
        <xdr:cNvPr id="46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46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46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46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95250" cy="180975"/>
    <xdr:pic>
      <xdr:nvPicPr>
        <xdr:cNvPr id="463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463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200025"/>
    <xdr:pic>
      <xdr:nvPicPr>
        <xdr:cNvPr id="463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46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46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464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464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464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464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464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464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464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464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465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46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400050"/>
    <xdr:pic>
      <xdr:nvPicPr>
        <xdr:cNvPr id="46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0500"/>
    <xdr:pic>
      <xdr:nvPicPr>
        <xdr:cNvPr id="46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6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6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400050"/>
    <xdr:pic>
      <xdr:nvPicPr>
        <xdr:cNvPr id="4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0500"/>
    <xdr:pic>
      <xdr:nvPicPr>
        <xdr:cNvPr id="4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571500"/>
    <xdr:pic>
      <xdr:nvPicPr>
        <xdr:cNvPr id="466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124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400050"/>
    <xdr:pic>
      <xdr:nvPicPr>
        <xdr:cNvPr id="46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0500"/>
    <xdr:pic>
      <xdr:nvPicPr>
        <xdr:cNvPr id="46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6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6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6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6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6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6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6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6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6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67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400050"/>
    <xdr:pic>
      <xdr:nvPicPr>
        <xdr:cNvPr id="46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0500"/>
    <xdr:pic>
      <xdr:nvPicPr>
        <xdr:cNvPr id="46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6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6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571500"/>
    <xdr:pic>
      <xdr:nvPicPr>
        <xdr:cNvPr id="467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124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400050"/>
    <xdr:pic>
      <xdr:nvPicPr>
        <xdr:cNvPr id="46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0500"/>
    <xdr:pic>
      <xdr:nvPicPr>
        <xdr:cNvPr id="46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6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68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68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68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68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68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68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68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68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6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6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571500"/>
    <xdr:pic>
      <xdr:nvPicPr>
        <xdr:cNvPr id="46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124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400050"/>
    <xdr:pic>
      <xdr:nvPicPr>
        <xdr:cNvPr id="46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0500"/>
    <xdr:pic>
      <xdr:nvPicPr>
        <xdr:cNvPr id="46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6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400050"/>
    <xdr:pic>
      <xdr:nvPicPr>
        <xdr:cNvPr id="4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0500"/>
    <xdr:pic>
      <xdr:nvPicPr>
        <xdr:cNvPr id="4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571500"/>
    <xdr:pic>
      <xdr:nvPicPr>
        <xdr:cNvPr id="4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124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400050"/>
    <xdr:pic>
      <xdr:nvPicPr>
        <xdr:cNvPr id="470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0500"/>
    <xdr:pic>
      <xdr:nvPicPr>
        <xdr:cNvPr id="470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70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71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71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7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571500"/>
    <xdr:pic>
      <xdr:nvPicPr>
        <xdr:cNvPr id="47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124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400050"/>
    <xdr:pic>
      <xdr:nvPicPr>
        <xdr:cNvPr id="47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7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7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400050"/>
    <xdr:pic>
      <xdr:nvPicPr>
        <xdr:cNvPr id="47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0500"/>
    <xdr:pic>
      <xdr:nvPicPr>
        <xdr:cNvPr id="47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7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7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571500"/>
    <xdr:pic>
      <xdr:nvPicPr>
        <xdr:cNvPr id="4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124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400050"/>
    <xdr:pic>
      <xdr:nvPicPr>
        <xdr:cNvPr id="47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0500"/>
    <xdr:pic>
      <xdr:nvPicPr>
        <xdr:cNvPr id="47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7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7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7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7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7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7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7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7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7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7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7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400050"/>
    <xdr:pic>
      <xdr:nvPicPr>
        <xdr:cNvPr id="47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0500"/>
    <xdr:pic>
      <xdr:nvPicPr>
        <xdr:cNvPr id="47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7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7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571500"/>
    <xdr:pic>
      <xdr:nvPicPr>
        <xdr:cNvPr id="474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124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400050"/>
    <xdr:pic>
      <xdr:nvPicPr>
        <xdr:cNvPr id="474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0500"/>
    <xdr:pic>
      <xdr:nvPicPr>
        <xdr:cNvPr id="47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7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74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74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7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7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7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7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75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7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75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7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75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75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75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209550"/>
    <xdr:pic>
      <xdr:nvPicPr>
        <xdr:cNvPr id="47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124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209550"/>
    <xdr:pic>
      <xdr:nvPicPr>
        <xdr:cNvPr id="47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124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0500"/>
    <xdr:pic>
      <xdr:nvPicPr>
        <xdr:cNvPr id="4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200025"/>
    <xdr:pic>
      <xdr:nvPicPr>
        <xdr:cNvPr id="4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0500"/>
    <xdr:pic>
      <xdr:nvPicPr>
        <xdr:cNvPr id="4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400050"/>
    <xdr:pic>
      <xdr:nvPicPr>
        <xdr:cNvPr id="47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0500"/>
    <xdr:pic>
      <xdr:nvPicPr>
        <xdr:cNvPr id="47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7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7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190500" cy="180975"/>
    <xdr:pic>
      <xdr:nvPicPr>
        <xdr:cNvPr id="476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190500" cy="200025"/>
    <xdr:pic>
      <xdr:nvPicPr>
        <xdr:cNvPr id="47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36</xdr:row>
      <xdr:rowOff>0</xdr:rowOff>
    </xdr:from>
    <xdr:ext cx="190500" cy="200025"/>
    <xdr:pic>
      <xdr:nvPicPr>
        <xdr:cNvPr id="4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190500" cy="200025"/>
    <xdr:pic>
      <xdr:nvPicPr>
        <xdr:cNvPr id="477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190500" cy="200025"/>
    <xdr:pic>
      <xdr:nvPicPr>
        <xdr:cNvPr id="47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190500" cy="200025"/>
    <xdr:pic>
      <xdr:nvPicPr>
        <xdr:cNvPr id="477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190500" cy="180975"/>
    <xdr:pic>
      <xdr:nvPicPr>
        <xdr:cNvPr id="477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190500" cy="200025"/>
    <xdr:pic>
      <xdr:nvPicPr>
        <xdr:cNvPr id="47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190500" cy="200025"/>
    <xdr:pic>
      <xdr:nvPicPr>
        <xdr:cNvPr id="477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47625</xdr:colOff>
      <xdr:row>36</xdr:row>
      <xdr:rowOff>0</xdr:rowOff>
    </xdr:from>
    <xdr:ext cx="190500" cy="200025"/>
    <xdr:pic>
      <xdr:nvPicPr>
        <xdr:cNvPr id="477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190500" cy="200025"/>
    <xdr:pic>
      <xdr:nvPicPr>
        <xdr:cNvPr id="47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47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47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47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47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7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7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7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7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7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7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7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180975</xdr:rowOff>
    </xdr:to>
    <xdr:pic>
      <xdr:nvPicPr>
        <xdr:cNvPr id="4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7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7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7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7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7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7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7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7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7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7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8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8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80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80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80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80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80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80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48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48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481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481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481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481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481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81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81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81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81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8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8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8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8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8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8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8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82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82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8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180975</xdr:rowOff>
    </xdr:to>
    <xdr:pic>
      <xdr:nvPicPr>
        <xdr:cNvPr id="48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180975</xdr:rowOff>
    </xdr:to>
    <xdr:pic>
      <xdr:nvPicPr>
        <xdr:cNvPr id="48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180975</xdr:rowOff>
    </xdr:to>
    <xdr:pic>
      <xdr:nvPicPr>
        <xdr:cNvPr id="48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180975</xdr:rowOff>
    </xdr:to>
    <xdr:pic>
      <xdr:nvPicPr>
        <xdr:cNvPr id="48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39</xdr:row>
      <xdr:rowOff>142875</xdr:rowOff>
    </xdr:to>
    <xdr:pic>
      <xdr:nvPicPr>
        <xdr:cNvPr id="48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39</xdr:row>
      <xdr:rowOff>142875</xdr:rowOff>
    </xdr:to>
    <xdr:pic>
      <xdr:nvPicPr>
        <xdr:cNvPr id="483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39</xdr:row>
      <xdr:rowOff>152400</xdr:rowOff>
    </xdr:to>
    <xdr:pic>
      <xdr:nvPicPr>
        <xdr:cNvPr id="48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39</xdr:row>
      <xdr:rowOff>142875</xdr:rowOff>
    </xdr:to>
    <xdr:pic>
      <xdr:nvPicPr>
        <xdr:cNvPr id="48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39</xdr:row>
      <xdr:rowOff>142875</xdr:rowOff>
    </xdr:to>
    <xdr:pic>
      <xdr:nvPicPr>
        <xdr:cNvPr id="48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39</xdr:row>
      <xdr:rowOff>142875</xdr:rowOff>
    </xdr:to>
    <xdr:pic>
      <xdr:nvPicPr>
        <xdr:cNvPr id="48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180975</xdr:rowOff>
    </xdr:to>
    <xdr:pic>
      <xdr:nvPicPr>
        <xdr:cNvPr id="48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180975</xdr:rowOff>
    </xdr:to>
    <xdr:pic>
      <xdr:nvPicPr>
        <xdr:cNvPr id="48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180975</xdr:rowOff>
    </xdr:to>
    <xdr:pic>
      <xdr:nvPicPr>
        <xdr:cNvPr id="48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180975</xdr:rowOff>
    </xdr:to>
    <xdr:pic>
      <xdr:nvPicPr>
        <xdr:cNvPr id="48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180975</xdr:rowOff>
    </xdr:to>
    <xdr:pic>
      <xdr:nvPicPr>
        <xdr:cNvPr id="48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180975</xdr:rowOff>
    </xdr:to>
    <xdr:pic>
      <xdr:nvPicPr>
        <xdr:cNvPr id="48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48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39</xdr:row>
      <xdr:rowOff>142875</xdr:rowOff>
    </xdr:to>
    <xdr:pic>
      <xdr:nvPicPr>
        <xdr:cNvPr id="48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39</xdr:row>
      <xdr:rowOff>152400</xdr:rowOff>
    </xdr:to>
    <xdr:pic>
      <xdr:nvPicPr>
        <xdr:cNvPr id="48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39</xdr:row>
      <xdr:rowOff>142875</xdr:rowOff>
    </xdr:to>
    <xdr:pic>
      <xdr:nvPicPr>
        <xdr:cNvPr id="48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39</xdr:row>
      <xdr:rowOff>142875</xdr:rowOff>
    </xdr:to>
    <xdr:pic>
      <xdr:nvPicPr>
        <xdr:cNvPr id="48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39</xdr:row>
      <xdr:rowOff>142875</xdr:rowOff>
    </xdr:to>
    <xdr:pic>
      <xdr:nvPicPr>
        <xdr:cNvPr id="48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39</xdr:row>
      <xdr:rowOff>142875</xdr:rowOff>
    </xdr:to>
    <xdr:pic>
      <xdr:nvPicPr>
        <xdr:cNvPr id="48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39</xdr:row>
      <xdr:rowOff>142875</xdr:rowOff>
    </xdr:to>
    <xdr:pic>
      <xdr:nvPicPr>
        <xdr:cNvPr id="48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39</xdr:row>
      <xdr:rowOff>142875</xdr:rowOff>
    </xdr:to>
    <xdr:pic>
      <xdr:nvPicPr>
        <xdr:cNvPr id="48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39</xdr:row>
      <xdr:rowOff>142875</xdr:rowOff>
    </xdr:to>
    <xdr:pic>
      <xdr:nvPicPr>
        <xdr:cNvPr id="48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39</xdr:row>
      <xdr:rowOff>142875</xdr:rowOff>
    </xdr:to>
    <xdr:pic>
      <xdr:nvPicPr>
        <xdr:cNvPr id="48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39</xdr:row>
      <xdr:rowOff>142875</xdr:rowOff>
    </xdr:to>
    <xdr:pic>
      <xdr:nvPicPr>
        <xdr:cNvPr id="48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39</xdr:row>
      <xdr:rowOff>142875</xdr:rowOff>
    </xdr:to>
    <xdr:pic>
      <xdr:nvPicPr>
        <xdr:cNvPr id="48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39</xdr:row>
      <xdr:rowOff>142875</xdr:rowOff>
    </xdr:to>
    <xdr:pic>
      <xdr:nvPicPr>
        <xdr:cNvPr id="48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39</xdr:row>
      <xdr:rowOff>142875</xdr:rowOff>
    </xdr:to>
    <xdr:pic>
      <xdr:nvPicPr>
        <xdr:cNvPr id="48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200025</xdr:colOff>
      <xdr:row>41</xdr:row>
      <xdr:rowOff>85725</xdr:rowOff>
    </xdr:to>
    <xdr:pic>
      <xdr:nvPicPr>
        <xdr:cNvPr id="48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200025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76200</xdr:rowOff>
    </xdr:to>
    <xdr:pic>
      <xdr:nvPicPr>
        <xdr:cNvPr id="48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36</xdr:row>
      <xdr:rowOff>0</xdr:rowOff>
    </xdr:to>
    <xdr:pic>
      <xdr:nvPicPr>
        <xdr:cNvPr id="48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36</xdr:row>
      <xdr:rowOff>9525</xdr:rowOff>
    </xdr:to>
    <xdr:pic>
      <xdr:nvPicPr>
        <xdr:cNvPr id="48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123825</xdr:rowOff>
    </xdr:to>
    <xdr:pic>
      <xdr:nvPicPr>
        <xdr:cNvPr id="48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152400</xdr:rowOff>
    </xdr:to>
    <xdr:pic>
      <xdr:nvPicPr>
        <xdr:cNvPr id="48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8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8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85725</xdr:rowOff>
    </xdr:to>
    <xdr:pic>
      <xdr:nvPicPr>
        <xdr:cNvPr id="48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76200</xdr:rowOff>
    </xdr:to>
    <xdr:pic>
      <xdr:nvPicPr>
        <xdr:cNvPr id="48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36</xdr:row>
      <xdr:rowOff>0</xdr:rowOff>
    </xdr:to>
    <xdr:pic>
      <xdr:nvPicPr>
        <xdr:cNvPr id="48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36</xdr:row>
      <xdr:rowOff>9525</xdr:rowOff>
    </xdr:to>
    <xdr:pic>
      <xdr:nvPicPr>
        <xdr:cNvPr id="48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123825</xdr:rowOff>
    </xdr:to>
    <xdr:pic>
      <xdr:nvPicPr>
        <xdr:cNvPr id="48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152400</xdr:rowOff>
    </xdr:to>
    <xdr:pic>
      <xdr:nvPicPr>
        <xdr:cNvPr id="48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8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8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85725</xdr:rowOff>
    </xdr:to>
    <xdr:pic>
      <xdr:nvPicPr>
        <xdr:cNvPr id="48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76200</xdr:rowOff>
    </xdr:to>
    <xdr:pic>
      <xdr:nvPicPr>
        <xdr:cNvPr id="48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76200</xdr:rowOff>
    </xdr:to>
    <xdr:pic>
      <xdr:nvPicPr>
        <xdr:cNvPr id="48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76200</xdr:rowOff>
    </xdr:to>
    <xdr:pic>
      <xdr:nvPicPr>
        <xdr:cNvPr id="48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85725</xdr:rowOff>
    </xdr:to>
    <xdr:pic>
      <xdr:nvPicPr>
        <xdr:cNvPr id="48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36</xdr:row>
      <xdr:rowOff>9525</xdr:rowOff>
    </xdr:to>
    <xdr:pic>
      <xdr:nvPicPr>
        <xdr:cNvPr id="48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47625</xdr:rowOff>
    </xdr:to>
    <xdr:pic>
      <xdr:nvPicPr>
        <xdr:cNvPr id="48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123825</xdr:rowOff>
    </xdr:to>
    <xdr:pic>
      <xdr:nvPicPr>
        <xdr:cNvPr id="48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152400</xdr:rowOff>
    </xdr:to>
    <xdr:pic>
      <xdr:nvPicPr>
        <xdr:cNvPr id="48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8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88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88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88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88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89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89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89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89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89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8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85725</xdr:rowOff>
    </xdr:to>
    <xdr:pic>
      <xdr:nvPicPr>
        <xdr:cNvPr id="48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76200</xdr:rowOff>
    </xdr:to>
    <xdr:pic>
      <xdr:nvPicPr>
        <xdr:cNvPr id="48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36</xdr:row>
      <xdr:rowOff>0</xdr:rowOff>
    </xdr:to>
    <xdr:pic>
      <xdr:nvPicPr>
        <xdr:cNvPr id="48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36</xdr:row>
      <xdr:rowOff>9525</xdr:rowOff>
    </xdr:to>
    <xdr:pic>
      <xdr:nvPicPr>
        <xdr:cNvPr id="48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123825</xdr:rowOff>
    </xdr:to>
    <xdr:pic>
      <xdr:nvPicPr>
        <xdr:cNvPr id="49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152400</xdr:rowOff>
    </xdr:to>
    <xdr:pic>
      <xdr:nvPicPr>
        <xdr:cNvPr id="49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9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9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85725</xdr:rowOff>
    </xdr:to>
    <xdr:pic>
      <xdr:nvPicPr>
        <xdr:cNvPr id="49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76200</xdr:rowOff>
    </xdr:to>
    <xdr:pic>
      <xdr:nvPicPr>
        <xdr:cNvPr id="49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76200</xdr:rowOff>
    </xdr:to>
    <xdr:pic>
      <xdr:nvPicPr>
        <xdr:cNvPr id="49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76200</xdr:rowOff>
    </xdr:to>
    <xdr:pic>
      <xdr:nvPicPr>
        <xdr:cNvPr id="49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85725</xdr:rowOff>
    </xdr:to>
    <xdr:pic>
      <xdr:nvPicPr>
        <xdr:cNvPr id="49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36</xdr:row>
      <xdr:rowOff>9525</xdr:rowOff>
    </xdr:to>
    <xdr:pic>
      <xdr:nvPicPr>
        <xdr:cNvPr id="49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47625</xdr:rowOff>
    </xdr:to>
    <xdr:pic>
      <xdr:nvPicPr>
        <xdr:cNvPr id="49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123825</xdr:rowOff>
    </xdr:to>
    <xdr:pic>
      <xdr:nvPicPr>
        <xdr:cNvPr id="491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152400</xdr:rowOff>
    </xdr:to>
    <xdr:pic>
      <xdr:nvPicPr>
        <xdr:cNvPr id="491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91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9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9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9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9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9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9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9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9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92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9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76200</xdr:rowOff>
    </xdr:to>
    <xdr:pic>
      <xdr:nvPicPr>
        <xdr:cNvPr id="49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85725</xdr:rowOff>
    </xdr:to>
    <xdr:pic>
      <xdr:nvPicPr>
        <xdr:cNvPr id="49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36</xdr:row>
      <xdr:rowOff>9525</xdr:rowOff>
    </xdr:to>
    <xdr:pic>
      <xdr:nvPicPr>
        <xdr:cNvPr id="4926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47625</xdr:rowOff>
    </xdr:to>
    <xdr:pic>
      <xdr:nvPicPr>
        <xdr:cNvPr id="49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123825</xdr:rowOff>
    </xdr:to>
    <xdr:pic>
      <xdr:nvPicPr>
        <xdr:cNvPr id="49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152400</xdr:rowOff>
    </xdr:to>
    <xdr:pic>
      <xdr:nvPicPr>
        <xdr:cNvPr id="49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9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180975</xdr:rowOff>
    </xdr:to>
    <xdr:pic>
      <xdr:nvPicPr>
        <xdr:cNvPr id="49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85725</xdr:rowOff>
    </xdr:to>
    <xdr:pic>
      <xdr:nvPicPr>
        <xdr:cNvPr id="4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76200</xdr:rowOff>
    </xdr:to>
    <xdr:pic>
      <xdr:nvPicPr>
        <xdr:cNvPr id="4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36</xdr:row>
      <xdr:rowOff>0</xdr:rowOff>
    </xdr:to>
    <xdr:pic>
      <xdr:nvPicPr>
        <xdr:cNvPr id="4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36</xdr:row>
      <xdr:rowOff>9525</xdr:rowOff>
    </xdr:to>
    <xdr:pic>
      <xdr:nvPicPr>
        <xdr:cNvPr id="4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123825</xdr:rowOff>
    </xdr:to>
    <xdr:pic>
      <xdr:nvPicPr>
        <xdr:cNvPr id="49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152400</xdr:rowOff>
    </xdr:to>
    <xdr:pic>
      <xdr:nvPicPr>
        <xdr:cNvPr id="49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9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9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85725</xdr:rowOff>
    </xdr:to>
    <xdr:pic>
      <xdr:nvPicPr>
        <xdr:cNvPr id="49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76200</xdr:rowOff>
    </xdr:to>
    <xdr:pic>
      <xdr:nvPicPr>
        <xdr:cNvPr id="49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76200</xdr:rowOff>
    </xdr:to>
    <xdr:pic>
      <xdr:nvPicPr>
        <xdr:cNvPr id="49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76200</xdr:rowOff>
    </xdr:to>
    <xdr:pic>
      <xdr:nvPicPr>
        <xdr:cNvPr id="49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85725</xdr:rowOff>
    </xdr:to>
    <xdr:pic>
      <xdr:nvPicPr>
        <xdr:cNvPr id="49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36</xdr:row>
      <xdr:rowOff>9525</xdr:rowOff>
    </xdr:to>
    <xdr:pic>
      <xdr:nvPicPr>
        <xdr:cNvPr id="49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47625</xdr:rowOff>
    </xdr:to>
    <xdr:pic>
      <xdr:nvPicPr>
        <xdr:cNvPr id="49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123825</xdr:rowOff>
    </xdr:to>
    <xdr:pic>
      <xdr:nvPicPr>
        <xdr:cNvPr id="49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152400</xdr:rowOff>
    </xdr:to>
    <xdr:pic>
      <xdr:nvPicPr>
        <xdr:cNvPr id="4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9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9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9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9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9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9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9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9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9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9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85725</xdr:rowOff>
    </xdr:to>
    <xdr:pic>
      <xdr:nvPicPr>
        <xdr:cNvPr id="49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36</xdr:row>
      <xdr:rowOff>0</xdr:rowOff>
    </xdr:to>
    <xdr:pic>
      <xdr:nvPicPr>
        <xdr:cNvPr id="49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85725</xdr:rowOff>
    </xdr:to>
    <xdr:pic>
      <xdr:nvPicPr>
        <xdr:cNvPr id="49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36</xdr:row>
      <xdr:rowOff>9525</xdr:rowOff>
    </xdr:to>
    <xdr:pic>
      <xdr:nvPicPr>
        <xdr:cNvPr id="4963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47625</xdr:rowOff>
    </xdr:to>
    <xdr:pic>
      <xdr:nvPicPr>
        <xdr:cNvPr id="49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123825</xdr:rowOff>
    </xdr:to>
    <xdr:pic>
      <xdr:nvPicPr>
        <xdr:cNvPr id="49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9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9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85725</xdr:rowOff>
    </xdr:to>
    <xdr:pic>
      <xdr:nvPicPr>
        <xdr:cNvPr id="49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76200</xdr:rowOff>
    </xdr:to>
    <xdr:pic>
      <xdr:nvPicPr>
        <xdr:cNvPr id="49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36</xdr:row>
      <xdr:rowOff>0</xdr:rowOff>
    </xdr:to>
    <xdr:pic>
      <xdr:nvPicPr>
        <xdr:cNvPr id="49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36</xdr:row>
      <xdr:rowOff>9525</xdr:rowOff>
    </xdr:to>
    <xdr:pic>
      <xdr:nvPicPr>
        <xdr:cNvPr id="49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123825</xdr:rowOff>
    </xdr:to>
    <xdr:pic>
      <xdr:nvPicPr>
        <xdr:cNvPr id="49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152400</xdr:rowOff>
    </xdr:to>
    <xdr:pic>
      <xdr:nvPicPr>
        <xdr:cNvPr id="49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9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9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85725</xdr:rowOff>
    </xdr:to>
    <xdr:pic>
      <xdr:nvPicPr>
        <xdr:cNvPr id="49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76200</xdr:rowOff>
    </xdr:to>
    <xdr:pic>
      <xdr:nvPicPr>
        <xdr:cNvPr id="49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76200</xdr:rowOff>
    </xdr:to>
    <xdr:pic>
      <xdr:nvPicPr>
        <xdr:cNvPr id="49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76200</xdr:rowOff>
    </xdr:to>
    <xdr:pic>
      <xdr:nvPicPr>
        <xdr:cNvPr id="49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85725</xdr:rowOff>
    </xdr:to>
    <xdr:pic>
      <xdr:nvPicPr>
        <xdr:cNvPr id="49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36</xdr:row>
      <xdr:rowOff>9525</xdr:rowOff>
    </xdr:to>
    <xdr:pic>
      <xdr:nvPicPr>
        <xdr:cNvPr id="49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47625</xdr:rowOff>
    </xdr:to>
    <xdr:pic>
      <xdr:nvPicPr>
        <xdr:cNvPr id="49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123825</xdr:rowOff>
    </xdr:to>
    <xdr:pic>
      <xdr:nvPicPr>
        <xdr:cNvPr id="49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152400</xdr:rowOff>
    </xdr:to>
    <xdr:pic>
      <xdr:nvPicPr>
        <xdr:cNvPr id="49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9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98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98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98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98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99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99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99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99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99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49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85725</xdr:rowOff>
    </xdr:to>
    <xdr:pic>
      <xdr:nvPicPr>
        <xdr:cNvPr id="49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76200</xdr:rowOff>
    </xdr:to>
    <xdr:pic>
      <xdr:nvPicPr>
        <xdr:cNvPr id="49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36</xdr:row>
      <xdr:rowOff>0</xdr:rowOff>
    </xdr:to>
    <xdr:pic>
      <xdr:nvPicPr>
        <xdr:cNvPr id="49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36</xdr:row>
      <xdr:rowOff>9525</xdr:rowOff>
    </xdr:to>
    <xdr:pic>
      <xdr:nvPicPr>
        <xdr:cNvPr id="49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123825</xdr:rowOff>
    </xdr:to>
    <xdr:pic>
      <xdr:nvPicPr>
        <xdr:cNvPr id="50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152400</xdr:rowOff>
    </xdr:to>
    <xdr:pic>
      <xdr:nvPicPr>
        <xdr:cNvPr id="50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50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50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85725</xdr:rowOff>
    </xdr:to>
    <xdr:pic>
      <xdr:nvPicPr>
        <xdr:cNvPr id="50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76200</xdr:rowOff>
    </xdr:to>
    <xdr:pic>
      <xdr:nvPicPr>
        <xdr:cNvPr id="50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76200</xdr:rowOff>
    </xdr:to>
    <xdr:pic>
      <xdr:nvPicPr>
        <xdr:cNvPr id="50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76200</xdr:rowOff>
    </xdr:to>
    <xdr:pic>
      <xdr:nvPicPr>
        <xdr:cNvPr id="50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85725</xdr:rowOff>
    </xdr:to>
    <xdr:pic>
      <xdr:nvPicPr>
        <xdr:cNvPr id="50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36</xdr:row>
      <xdr:rowOff>9525</xdr:rowOff>
    </xdr:to>
    <xdr:pic>
      <xdr:nvPicPr>
        <xdr:cNvPr id="50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47625</xdr:rowOff>
    </xdr:to>
    <xdr:pic>
      <xdr:nvPicPr>
        <xdr:cNvPr id="50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123825</xdr:rowOff>
    </xdr:to>
    <xdr:pic>
      <xdr:nvPicPr>
        <xdr:cNvPr id="501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152400</xdr:rowOff>
    </xdr:to>
    <xdr:pic>
      <xdr:nvPicPr>
        <xdr:cNvPr id="501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501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50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50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50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50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50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50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50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50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502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50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502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50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502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180975</xdr:rowOff>
    </xdr:to>
    <xdr:pic>
      <xdr:nvPicPr>
        <xdr:cNvPr id="502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50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50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50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19050</xdr:rowOff>
    </xdr:to>
    <xdr:pic>
      <xdr:nvPicPr>
        <xdr:cNvPr id="50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19050</xdr:rowOff>
    </xdr:to>
    <xdr:pic>
      <xdr:nvPicPr>
        <xdr:cNvPr id="50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152400</xdr:rowOff>
    </xdr:to>
    <xdr:pic>
      <xdr:nvPicPr>
        <xdr:cNvPr id="50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161925</xdr:rowOff>
    </xdr:to>
    <xdr:pic>
      <xdr:nvPicPr>
        <xdr:cNvPr id="50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152400</xdr:rowOff>
    </xdr:to>
    <xdr:pic>
      <xdr:nvPicPr>
        <xdr:cNvPr id="50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50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171450</xdr:rowOff>
    </xdr:to>
    <xdr:pic>
      <xdr:nvPicPr>
        <xdr:cNvPr id="50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171450</xdr:rowOff>
    </xdr:to>
    <xdr:pic>
      <xdr:nvPicPr>
        <xdr:cNvPr id="50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171450</xdr:rowOff>
    </xdr:to>
    <xdr:pic>
      <xdr:nvPicPr>
        <xdr:cNvPr id="50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171450</xdr:rowOff>
    </xdr:to>
    <xdr:pic>
      <xdr:nvPicPr>
        <xdr:cNvPr id="50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171450</xdr:rowOff>
    </xdr:to>
    <xdr:pic>
      <xdr:nvPicPr>
        <xdr:cNvPr id="50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171450</xdr:rowOff>
    </xdr:to>
    <xdr:pic>
      <xdr:nvPicPr>
        <xdr:cNvPr id="50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171450</xdr:rowOff>
    </xdr:to>
    <xdr:pic>
      <xdr:nvPicPr>
        <xdr:cNvPr id="50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171450</xdr:rowOff>
    </xdr:to>
    <xdr:pic>
      <xdr:nvPicPr>
        <xdr:cNvPr id="50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171450</xdr:rowOff>
    </xdr:to>
    <xdr:pic>
      <xdr:nvPicPr>
        <xdr:cNvPr id="50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171450</xdr:rowOff>
    </xdr:to>
    <xdr:pic>
      <xdr:nvPicPr>
        <xdr:cNvPr id="50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171450</xdr:rowOff>
    </xdr:to>
    <xdr:pic>
      <xdr:nvPicPr>
        <xdr:cNvPr id="50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171450</xdr:rowOff>
    </xdr:to>
    <xdr:pic>
      <xdr:nvPicPr>
        <xdr:cNvPr id="50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171450</xdr:rowOff>
    </xdr:to>
    <xdr:pic>
      <xdr:nvPicPr>
        <xdr:cNvPr id="50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171450</xdr:rowOff>
    </xdr:to>
    <xdr:pic>
      <xdr:nvPicPr>
        <xdr:cNvPr id="50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85725</xdr:rowOff>
    </xdr:to>
    <xdr:pic>
      <xdr:nvPicPr>
        <xdr:cNvPr id="50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76200</xdr:rowOff>
    </xdr:to>
    <xdr:pic>
      <xdr:nvPicPr>
        <xdr:cNvPr id="50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36</xdr:row>
      <xdr:rowOff>0</xdr:rowOff>
    </xdr:to>
    <xdr:pic>
      <xdr:nvPicPr>
        <xdr:cNvPr id="50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36</xdr:row>
      <xdr:rowOff>9525</xdr:rowOff>
    </xdr:to>
    <xdr:pic>
      <xdr:nvPicPr>
        <xdr:cNvPr id="50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82010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123825</xdr:rowOff>
    </xdr:to>
    <xdr:pic>
      <xdr:nvPicPr>
        <xdr:cNvPr id="50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152400</xdr:rowOff>
    </xdr:to>
    <xdr:pic>
      <xdr:nvPicPr>
        <xdr:cNvPr id="50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50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142875</xdr:rowOff>
    </xdr:to>
    <xdr:pic>
      <xdr:nvPicPr>
        <xdr:cNvPr id="50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9372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13</xdr:col>
      <xdr:colOff>914400</xdr:colOff>
      <xdr:row>35</xdr:row>
      <xdr:rowOff>171450</xdr:rowOff>
    </xdr:from>
    <xdr:ext cx="190500" cy="180975"/>
    <xdr:pic>
      <xdr:nvPicPr>
        <xdr:cNvPr id="50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49175" y="929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0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0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0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0500"/>
    <xdr:pic>
      <xdr:nvPicPr>
        <xdr:cNvPr id="50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0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0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0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0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0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0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0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0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0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0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0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0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0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0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0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07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0500"/>
    <xdr:pic>
      <xdr:nvPicPr>
        <xdr:cNvPr id="50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08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0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08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200025"/>
    <xdr:pic>
      <xdr:nvPicPr>
        <xdr:cNvPr id="508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862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08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0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0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0500"/>
    <xdr:pic>
      <xdr:nvPicPr>
        <xdr:cNvPr id="50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0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0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0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0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0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0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0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0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0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0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50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51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200025"/>
    <xdr:pic>
      <xdr:nvPicPr>
        <xdr:cNvPr id="51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51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51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51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95250" cy="180975"/>
    <xdr:pic>
      <xdr:nvPicPr>
        <xdr:cNvPr id="510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8620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510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200025"/>
    <xdr:pic>
      <xdr:nvPicPr>
        <xdr:cNvPr id="510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510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510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511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511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511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511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511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511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511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51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51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51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400050"/>
    <xdr:pic>
      <xdr:nvPicPr>
        <xdr:cNvPr id="51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0500"/>
    <xdr:pic>
      <xdr:nvPicPr>
        <xdr:cNvPr id="51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1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1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400050"/>
    <xdr:pic>
      <xdr:nvPicPr>
        <xdr:cNvPr id="51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0500"/>
    <xdr:pic>
      <xdr:nvPicPr>
        <xdr:cNvPr id="51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1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1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571500"/>
    <xdr:pic>
      <xdr:nvPicPr>
        <xdr:cNvPr id="512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86201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400050"/>
    <xdr:pic>
      <xdr:nvPicPr>
        <xdr:cNvPr id="51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0500"/>
    <xdr:pic>
      <xdr:nvPicPr>
        <xdr:cNvPr id="51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1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1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1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1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1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1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1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1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1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1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1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400050"/>
    <xdr:pic>
      <xdr:nvPicPr>
        <xdr:cNvPr id="51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0500"/>
    <xdr:pic>
      <xdr:nvPicPr>
        <xdr:cNvPr id="51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1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1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571500"/>
    <xdr:pic>
      <xdr:nvPicPr>
        <xdr:cNvPr id="51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86201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400050"/>
    <xdr:pic>
      <xdr:nvPicPr>
        <xdr:cNvPr id="51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0500"/>
    <xdr:pic>
      <xdr:nvPicPr>
        <xdr:cNvPr id="51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1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1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1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1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1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1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1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1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1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1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1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571500"/>
    <xdr:pic>
      <xdr:nvPicPr>
        <xdr:cNvPr id="51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86201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400050"/>
    <xdr:pic>
      <xdr:nvPicPr>
        <xdr:cNvPr id="51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0500"/>
    <xdr:pic>
      <xdr:nvPicPr>
        <xdr:cNvPr id="51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1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400050"/>
    <xdr:pic>
      <xdr:nvPicPr>
        <xdr:cNvPr id="5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0500"/>
    <xdr:pic>
      <xdr:nvPicPr>
        <xdr:cNvPr id="5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571500"/>
    <xdr:pic>
      <xdr:nvPicPr>
        <xdr:cNvPr id="51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86201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400050"/>
    <xdr:pic>
      <xdr:nvPicPr>
        <xdr:cNvPr id="51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0500"/>
    <xdr:pic>
      <xdr:nvPicPr>
        <xdr:cNvPr id="51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1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1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1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1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1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1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1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1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1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1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1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571500"/>
    <xdr:pic>
      <xdr:nvPicPr>
        <xdr:cNvPr id="51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86201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400050"/>
    <xdr:pic>
      <xdr:nvPicPr>
        <xdr:cNvPr id="51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1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1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400050"/>
    <xdr:pic>
      <xdr:nvPicPr>
        <xdr:cNvPr id="51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0500"/>
    <xdr:pic>
      <xdr:nvPicPr>
        <xdr:cNvPr id="51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1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1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571500"/>
    <xdr:pic>
      <xdr:nvPicPr>
        <xdr:cNvPr id="519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86201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400050"/>
    <xdr:pic>
      <xdr:nvPicPr>
        <xdr:cNvPr id="519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0500"/>
    <xdr:pic>
      <xdr:nvPicPr>
        <xdr:cNvPr id="51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1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19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19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19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19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19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19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20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20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20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2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400050"/>
    <xdr:pic>
      <xdr:nvPicPr>
        <xdr:cNvPr id="52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0500"/>
    <xdr:pic>
      <xdr:nvPicPr>
        <xdr:cNvPr id="52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2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2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571500"/>
    <xdr:pic>
      <xdr:nvPicPr>
        <xdr:cNvPr id="52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86201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400050"/>
    <xdr:pic>
      <xdr:nvPicPr>
        <xdr:cNvPr id="520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0500"/>
    <xdr:pic>
      <xdr:nvPicPr>
        <xdr:cNvPr id="52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2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21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21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21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21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21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21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21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22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2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222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2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224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209550"/>
    <xdr:pic>
      <xdr:nvPicPr>
        <xdr:cNvPr id="52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8620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209550"/>
    <xdr:pic>
      <xdr:nvPicPr>
        <xdr:cNvPr id="52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8620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0500"/>
    <xdr:pic>
      <xdr:nvPicPr>
        <xdr:cNvPr id="52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200025"/>
    <xdr:pic>
      <xdr:nvPicPr>
        <xdr:cNvPr id="52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0500"/>
    <xdr:pic>
      <xdr:nvPicPr>
        <xdr:cNvPr id="52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2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400050"/>
    <xdr:pic>
      <xdr:nvPicPr>
        <xdr:cNvPr id="52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0500"/>
    <xdr:pic>
      <xdr:nvPicPr>
        <xdr:cNvPr id="52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2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52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3</xdr:row>
      <xdr:rowOff>0</xdr:rowOff>
    </xdr:from>
    <xdr:to>
      <xdr:col>17</xdr:col>
      <xdr:colOff>95250</xdr:colOff>
      <xdr:row>4</xdr:row>
      <xdr:rowOff>9525</xdr:rowOff>
    </xdr:to>
    <xdr:pic>
      <xdr:nvPicPr>
        <xdr:cNvPr id="52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14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52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3</xdr:row>
      <xdr:rowOff>9525</xdr:rowOff>
    </xdr:to>
    <xdr:pic>
      <xdr:nvPicPr>
        <xdr:cNvPr id="52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3</xdr:row>
      <xdr:rowOff>9525</xdr:rowOff>
    </xdr:to>
    <xdr:pic>
      <xdr:nvPicPr>
        <xdr:cNvPr id="52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528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76200</xdr:rowOff>
    </xdr:to>
    <xdr:pic>
      <xdr:nvPicPr>
        <xdr:cNvPr id="52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14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2</xdr:row>
      <xdr:rowOff>9525</xdr:rowOff>
    </xdr:to>
    <xdr:pic>
      <xdr:nvPicPr>
        <xdr:cNvPr id="5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5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76200</xdr:rowOff>
    </xdr:to>
    <xdr:pic>
      <xdr:nvPicPr>
        <xdr:cNvPr id="5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76200</xdr:rowOff>
    </xdr:to>
    <xdr:pic>
      <xdr:nvPicPr>
        <xdr:cNvPr id="5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5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76200</xdr:rowOff>
    </xdr:to>
    <xdr:pic>
      <xdr:nvPicPr>
        <xdr:cNvPr id="5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14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529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76200</xdr:rowOff>
    </xdr:to>
    <xdr:pic>
      <xdr:nvPicPr>
        <xdr:cNvPr id="529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76200</xdr:rowOff>
    </xdr:to>
    <xdr:pic>
      <xdr:nvPicPr>
        <xdr:cNvPr id="529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52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52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76200</xdr:rowOff>
    </xdr:to>
    <xdr:pic>
      <xdr:nvPicPr>
        <xdr:cNvPr id="52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76200</xdr:rowOff>
    </xdr:to>
    <xdr:pic>
      <xdr:nvPicPr>
        <xdr:cNvPr id="529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14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76200</xdr:rowOff>
    </xdr:to>
    <xdr:pic>
      <xdr:nvPicPr>
        <xdr:cNvPr id="529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14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52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76200</xdr:rowOff>
    </xdr:to>
    <xdr:pic>
      <xdr:nvPicPr>
        <xdr:cNvPr id="52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76200</xdr:rowOff>
    </xdr:to>
    <xdr:pic>
      <xdr:nvPicPr>
        <xdr:cNvPr id="53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53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530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76200</xdr:rowOff>
    </xdr:to>
    <xdr:pic>
      <xdr:nvPicPr>
        <xdr:cNvPr id="530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530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76200</xdr:rowOff>
    </xdr:to>
    <xdr:pic>
      <xdr:nvPicPr>
        <xdr:cNvPr id="530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76200</xdr:rowOff>
    </xdr:to>
    <xdr:pic>
      <xdr:nvPicPr>
        <xdr:cNvPr id="530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14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76200</xdr:rowOff>
    </xdr:to>
    <xdr:pic>
      <xdr:nvPicPr>
        <xdr:cNvPr id="530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14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53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76200</xdr:rowOff>
    </xdr:to>
    <xdr:pic>
      <xdr:nvPicPr>
        <xdr:cNvPr id="53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76200</xdr:rowOff>
    </xdr:to>
    <xdr:pic>
      <xdr:nvPicPr>
        <xdr:cNvPr id="53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53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19050</xdr:rowOff>
    </xdr:to>
    <xdr:pic>
      <xdr:nvPicPr>
        <xdr:cNvPr id="53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5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5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19050</xdr:rowOff>
    </xdr:to>
    <xdr:pic>
      <xdr:nvPicPr>
        <xdr:cNvPr id="5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76200</xdr:rowOff>
    </xdr:to>
    <xdr:pic>
      <xdr:nvPicPr>
        <xdr:cNvPr id="5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714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53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19050</xdr:rowOff>
    </xdr:to>
    <xdr:pic>
      <xdr:nvPicPr>
        <xdr:cNvPr id="53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19050</xdr:rowOff>
    </xdr:to>
    <xdr:pic>
      <xdr:nvPicPr>
        <xdr:cNvPr id="53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142875</xdr:rowOff>
    </xdr:to>
    <xdr:pic>
      <xdr:nvPicPr>
        <xdr:cNvPr id="53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9525</xdr:rowOff>
    </xdr:to>
    <xdr:pic>
      <xdr:nvPicPr>
        <xdr:cNvPr id="53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9525</xdr:rowOff>
    </xdr:to>
    <xdr:pic>
      <xdr:nvPicPr>
        <xdr:cNvPr id="53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3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3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3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3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3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3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3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3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3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3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3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3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3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3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9525</xdr:rowOff>
    </xdr:to>
    <xdr:pic>
      <xdr:nvPicPr>
        <xdr:cNvPr id="53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9525</xdr:rowOff>
    </xdr:to>
    <xdr:pic>
      <xdr:nvPicPr>
        <xdr:cNvPr id="53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9525</xdr:rowOff>
    </xdr:to>
    <xdr:pic>
      <xdr:nvPicPr>
        <xdr:cNvPr id="53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53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53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53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53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53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53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53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53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53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53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53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53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53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53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53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535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535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535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535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53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53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53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53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53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53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53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53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53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53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53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53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53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0</xdr:rowOff>
    </xdr:to>
    <xdr:pic>
      <xdr:nvPicPr>
        <xdr:cNvPr id="53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9525</xdr:rowOff>
    </xdr:to>
    <xdr:pic>
      <xdr:nvPicPr>
        <xdr:cNvPr id="53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0</xdr:rowOff>
    </xdr:to>
    <xdr:pic>
      <xdr:nvPicPr>
        <xdr:cNvPr id="53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9525</xdr:rowOff>
    </xdr:to>
    <xdr:pic>
      <xdr:nvPicPr>
        <xdr:cNvPr id="53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3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3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3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3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3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3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3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3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17</xdr:row>
      <xdr:rowOff>28575</xdr:rowOff>
    </xdr:to>
    <xdr:pic>
      <xdr:nvPicPr>
        <xdr:cNvPr id="538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0</xdr:rowOff>
    </xdr:to>
    <xdr:pic>
      <xdr:nvPicPr>
        <xdr:cNvPr id="539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9525</xdr:rowOff>
    </xdr:to>
    <xdr:pic>
      <xdr:nvPicPr>
        <xdr:cNvPr id="539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171450</xdr:rowOff>
    </xdr:to>
    <xdr:pic>
      <xdr:nvPicPr>
        <xdr:cNvPr id="539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0</xdr:rowOff>
    </xdr:to>
    <xdr:pic>
      <xdr:nvPicPr>
        <xdr:cNvPr id="53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9525</xdr:rowOff>
    </xdr:to>
    <xdr:pic>
      <xdr:nvPicPr>
        <xdr:cNvPr id="53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3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3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3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39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39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4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4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40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4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4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4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4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40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17</xdr:row>
      <xdr:rowOff>28575</xdr:rowOff>
    </xdr:to>
    <xdr:pic>
      <xdr:nvPicPr>
        <xdr:cNvPr id="540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0</xdr:rowOff>
    </xdr:to>
    <xdr:pic>
      <xdr:nvPicPr>
        <xdr:cNvPr id="540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9525</xdr:rowOff>
    </xdr:to>
    <xdr:pic>
      <xdr:nvPicPr>
        <xdr:cNvPr id="541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171450</xdr:rowOff>
    </xdr:to>
    <xdr:pic>
      <xdr:nvPicPr>
        <xdr:cNvPr id="541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0</xdr:rowOff>
    </xdr:to>
    <xdr:pic>
      <xdr:nvPicPr>
        <xdr:cNvPr id="5412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9525</xdr:rowOff>
    </xdr:to>
    <xdr:pic>
      <xdr:nvPicPr>
        <xdr:cNvPr id="541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171450</xdr:rowOff>
    </xdr:to>
    <xdr:pic>
      <xdr:nvPicPr>
        <xdr:cNvPr id="54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0</xdr:rowOff>
    </xdr:to>
    <xdr:pic>
      <xdr:nvPicPr>
        <xdr:cNvPr id="54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9525</xdr:rowOff>
    </xdr:to>
    <xdr:pic>
      <xdr:nvPicPr>
        <xdr:cNvPr id="54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4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4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4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42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42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4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42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42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42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42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42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42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42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17</xdr:row>
      <xdr:rowOff>28575</xdr:rowOff>
    </xdr:to>
    <xdr:pic>
      <xdr:nvPicPr>
        <xdr:cNvPr id="543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0</xdr:rowOff>
    </xdr:to>
    <xdr:pic>
      <xdr:nvPicPr>
        <xdr:cNvPr id="54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9525</xdr:rowOff>
    </xdr:to>
    <xdr:pic>
      <xdr:nvPicPr>
        <xdr:cNvPr id="54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171450</xdr:rowOff>
    </xdr:to>
    <xdr:pic>
      <xdr:nvPicPr>
        <xdr:cNvPr id="54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9525</xdr:rowOff>
    </xdr:to>
    <xdr:pic>
      <xdr:nvPicPr>
        <xdr:cNvPr id="543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171450</xdr:rowOff>
    </xdr:to>
    <xdr:pic>
      <xdr:nvPicPr>
        <xdr:cNvPr id="54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0</xdr:rowOff>
    </xdr:to>
    <xdr:pic>
      <xdr:nvPicPr>
        <xdr:cNvPr id="54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9525</xdr:rowOff>
    </xdr:to>
    <xdr:pic>
      <xdr:nvPicPr>
        <xdr:cNvPr id="54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4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4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4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4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4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4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4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4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4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4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4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4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4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17</xdr:row>
      <xdr:rowOff>28575</xdr:rowOff>
    </xdr:to>
    <xdr:pic>
      <xdr:nvPicPr>
        <xdr:cNvPr id="54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0</xdr:rowOff>
    </xdr:to>
    <xdr:pic>
      <xdr:nvPicPr>
        <xdr:cNvPr id="54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9525</xdr:rowOff>
    </xdr:to>
    <xdr:pic>
      <xdr:nvPicPr>
        <xdr:cNvPr id="54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0</xdr:rowOff>
    </xdr:to>
    <xdr:pic>
      <xdr:nvPicPr>
        <xdr:cNvPr id="54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9525</xdr:rowOff>
    </xdr:to>
    <xdr:pic>
      <xdr:nvPicPr>
        <xdr:cNvPr id="54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4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4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4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4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4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4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4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4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4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4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4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4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4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17</xdr:row>
      <xdr:rowOff>28575</xdr:rowOff>
    </xdr:to>
    <xdr:pic>
      <xdr:nvPicPr>
        <xdr:cNvPr id="54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0</xdr:rowOff>
    </xdr:to>
    <xdr:pic>
      <xdr:nvPicPr>
        <xdr:cNvPr id="54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9525</xdr:rowOff>
    </xdr:to>
    <xdr:pic>
      <xdr:nvPicPr>
        <xdr:cNvPr id="54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171450</xdr:rowOff>
    </xdr:to>
    <xdr:pic>
      <xdr:nvPicPr>
        <xdr:cNvPr id="54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0</xdr:rowOff>
    </xdr:to>
    <xdr:pic>
      <xdr:nvPicPr>
        <xdr:cNvPr id="54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9525</xdr:rowOff>
    </xdr:to>
    <xdr:pic>
      <xdr:nvPicPr>
        <xdr:cNvPr id="54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4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4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4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4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4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4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4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4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4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4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4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4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4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17</xdr:row>
      <xdr:rowOff>28575</xdr:rowOff>
    </xdr:to>
    <xdr:pic>
      <xdr:nvPicPr>
        <xdr:cNvPr id="54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0</xdr:rowOff>
    </xdr:to>
    <xdr:pic>
      <xdr:nvPicPr>
        <xdr:cNvPr id="54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9525</xdr:rowOff>
    </xdr:to>
    <xdr:pic>
      <xdr:nvPicPr>
        <xdr:cNvPr id="54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171450</xdr:rowOff>
    </xdr:to>
    <xdr:pic>
      <xdr:nvPicPr>
        <xdr:cNvPr id="54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9525</xdr:rowOff>
    </xdr:to>
    <xdr:pic>
      <xdr:nvPicPr>
        <xdr:cNvPr id="5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9525</xdr:rowOff>
    </xdr:to>
    <xdr:pic>
      <xdr:nvPicPr>
        <xdr:cNvPr id="5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9525</xdr:rowOff>
    </xdr:to>
    <xdr:pic>
      <xdr:nvPicPr>
        <xdr:cNvPr id="5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0</xdr:rowOff>
    </xdr:to>
    <xdr:pic>
      <xdr:nvPicPr>
        <xdr:cNvPr id="54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9525</xdr:rowOff>
    </xdr:to>
    <xdr:pic>
      <xdr:nvPicPr>
        <xdr:cNvPr id="54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143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200025</xdr:rowOff>
    </xdr:to>
    <xdr:pic>
      <xdr:nvPicPr>
        <xdr:cNvPr id="56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200025</xdr:rowOff>
    </xdr:to>
    <xdr:pic>
      <xdr:nvPicPr>
        <xdr:cNvPr id="56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6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6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6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6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6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6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6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6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6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6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6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6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6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6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200025</xdr:rowOff>
    </xdr:to>
    <xdr:pic>
      <xdr:nvPicPr>
        <xdr:cNvPr id="56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200025</xdr:rowOff>
    </xdr:to>
    <xdr:pic>
      <xdr:nvPicPr>
        <xdr:cNvPr id="56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200025</xdr:rowOff>
    </xdr:to>
    <xdr:pic>
      <xdr:nvPicPr>
        <xdr:cNvPr id="56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17</xdr:row>
      <xdr:rowOff>180975</xdr:rowOff>
    </xdr:to>
    <xdr:pic>
      <xdr:nvPicPr>
        <xdr:cNvPr id="5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17</xdr:row>
      <xdr:rowOff>180975</xdr:rowOff>
    </xdr:to>
    <xdr:pic>
      <xdr:nvPicPr>
        <xdr:cNvPr id="5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17</xdr:row>
      <xdr:rowOff>180975</xdr:rowOff>
    </xdr:to>
    <xdr:pic>
      <xdr:nvPicPr>
        <xdr:cNvPr id="56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17</xdr:row>
      <xdr:rowOff>180975</xdr:rowOff>
    </xdr:to>
    <xdr:pic>
      <xdr:nvPicPr>
        <xdr:cNvPr id="56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17</xdr:row>
      <xdr:rowOff>180975</xdr:rowOff>
    </xdr:to>
    <xdr:pic>
      <xdr:nvPicPr>
        <xdr:cNvPr id="56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17</xdr:row>
      <xdr:rowOff>180975</xdr:rowOff>
    </xdr:to>
    <xdr:pic>
      <xdr:nvPicPr>
        <xdr:cNvPr id="56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17</xdr:row>
      <xdr:rowOff>180975</xdr:rowOff>
    </xdr:to>
    <xdr:pic>
      <xdr:nvPicPr>
        <xdr:cNvPr id="56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17</xdr:row>
      <xdr:rowOff>180975</xdr:rowOff>
    </xdr:to>
    <xdr:pic>
      <xdr:nvPicPr>
        <xdr:cNvPr id="56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17</xdr:row>
      <xdr:rowOff>180975</xdr:rowOff>
    </xdr:to>
    <xdr:pic>
      <xdr:nvPicPr>
        <xdr:cNvPr id="56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17</xdr:row>
      <xdr:rowOff>180975</xdr:rowOff>
    </xdr:to>
    <xdr:pic>
      <xdr:nvPicPr>
        <xdr:cNvPr id="56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17</xdr:row>
      <xdr:rowOff>180975</xdr:rowOff>
    </xdr:to>
    <xdr:pic>
      <xdr:nvPicPr>
        <xdr:cNvPr id="56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17</xdr:row>
      <xdr:rowOff>180975</xdr:rowOff>
    </xdr:to>
    <xdr:pic>
      <xdr:nvPicPr>
        <xdr:cNvPr id="56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17</xdr:row>
      <xdr:rowOff>180975</xdr:rowOff>
    </xdr:to>
    <xdr:pic>
      <xdr:nvPicPr>
        <xdr:cNvPr id="56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17</xdr:row>
      <xdr:rowOff>180975</xdr:rowOff>
    </xdr:to>
    <xdr:pic>
      <xdr:nvPicPr>
        <xdr:cNvPr id="56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17</xdr:row>
      <xdr:rowOff>180975</xdr:rowOff>
    </xdr:to>
    <xdr:pic>
      <xdr:nvPicPr>
        <xdr:cNvPr id="56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17</xdr:row>
      <xdr:rowOff>180975</xdr:rowOff>
    </xdr:to>
    <xdr:pic>
      <xdr:nvPicPr>
        <xdr:cNvPr id="56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17</xdr:row>
      <xdr:rowOff>180975</xdr:rowOff>
    </xdr:to>
    <xdr:pic>
      <xdr:nvPicPr>
        <xdr:cNvPr id="56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17</xdr:row>
      <xdr:rowOff>180975</xdr:rowOff>
    </xdr:to>
    <xdr:pic>
      <xdr:nvPicPr>
        <xdr:cNvPr id="56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17</xdr:row>
      <xdr:rowOff>180975</xdr:rowOff>
    </xdr:to>
    <xdr:pic>
      <xdr:nvPicPr>
        <xdr:cNvPr id="56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17</xdr:row>
      <xdr:rowOff>180975</xdr:rowOff>
    </xdr:to>
    <xdr:pic>
      <xdr:nvPicPr>
        <xdr:cNvPr id="56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17</xdr:row>
      <xdr:rowOff>180975</xdr:rowOff>
    </xdr:to>
    <xdr:pic>
      <xdr:nvPicPr>
        <xdr:cNvPr id="56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17</xdr:row>
      <xdr:rowOff>180975</xdr:rowOff>
    </xdr:to>
    <xdr:pic>
      <xdr:nvPicPr>
        <xdr:cNvPr id="56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17</xdr:row>
      <xdr:rowOff>180975</xdr:rowOff>
    </xdr:to>
    <xdr:pic>
      <xdr:nvPicPr>
        <xdr:cNvPr id="56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17</xdr:row>
      <xdr:rowOff>180975</xdr:rowOff>
    </xdr:to>
    <xdr:pic>
      <xdr:nvPicPr>
        <xdr:cNvPr id="56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17</xdr:row>
      <xdr:rowOff>180975</xdr:rowOff>
    </xdr:to>
    <xdr:pic>
      <xdr:nvPicPr>
        <xdr:cNvPr id="56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17</xdr:row>
      <xdr:rowOff>180975</xdr:rowOff>
    </xdr:to>
    <xdr:pic>
      <xdr:nvPicPr>
        <xdr:cNvPr id="56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17</xdr:row>
      <xdr:rowOff>180975</xdr:rowOff>
    </xdr:to>
    <xdr:pic>
      <xdr:nvPicPr>
        <xdr:cNvPr id="56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17</xdr:row>
      <xdr:rowOff>180975</xdr:rowOff>
    </xdr:to>
    <xdr:pic>
      <xdr:nvPicPr>
        <xdr:cNvPr id="56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17</xdr:row>
      <xdr:rowOff>180975</xdr:rowOff>
    </xdr:to>
    <xdr:pic>
      <xdr:nvPicPr>
        <xdr:cNvPr id="56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17</xdr:row>
      <xdr:rowOff>180975</xdr:rowOff>
    </xdr:to>
    <xdr:pic>
      <xdr:nvPicPr>
        <xdr:cNvPr id="57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17</xdr:row>
      <xdr:rowOff>180975</xdr:rowOff>
    </xdr:to>
    <xdr:pic>
      <xdr:nvPicPr>
        <xdr:cNvPr id="57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17</xdr:row>
      <xdr:rowOff>180975</xdr:rowOff>
    </xdr:to>
    <xdr:pic>
      <xdr:nvPicPr>
        <xdr:cNvPr id="570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371475</xdr:rowOff>
    </xdr:to>
    <xdr:pic>
      <xdr:nvPicPr>
        <xdr:cNvPr id="57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371475</xdr:rowOff>
    </xdr:to>
    <xdr:pic>
      <xdr:nvPicPr>
        <xdr:cNvPr id="57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1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371475</xdr:rowOff>
    </xdr:to>
    <xdr:pic>
      <xdr:nvPicPr>
        <xdr:cNvPr id="57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171450</xdr:rowOff>
    </xdr:to>
    <xdr:pic>
      <xdr:nvPicPr>
        <xdr:cNvPr id="57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371475</xdr:rowOff>
    </xdr:to>
    <xdr:pic>
      <xdr:nvPicPr>
        <xdr:cNvPr id="57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371475</xdr:rowOff>
    </xdr:to>
    <xdr:pic>
      <xdr:nvPicPr>
        <xdr:cNvPr id="573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171450</xdr:rowOff>
    </xdr:to>
    <xdr:pic>
      <xdr:nvPicPr>
        <xdr:cNvPr id="573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371475</xdr:rowOff>
    </xdr:to>
    <xdr:pic>
      <xdr:nvPicPr>
        <xdr:cNvPr id="573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171450</xdr:rowOff>
    </xdr:to>
    <xdr:pic>
      <xdr:nvPicPr>
        <xdr:cNvPr id="57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371475</xdr:rowOff>
    </xdr:to>
    <xdr:pic>
      <xdr:nvPicPr>
        <xdr:cNvPr id="57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371475</xdr:rowOff>
    </xdr:to>
    <xdr:pic>
      <xdr:nvPicPr>
        <xdr:cNvPr id="57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171450</xdr:rowOff>
    </xdr:to>
    <xdr:pic>
      <xdr:nvPicPr>
        <xdr:cNvPr id="575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371475</xdr:rowOff>
    </xdr:to>
    <xdr:pic>
      <xdr:nvPicPr>
        <xdr:cNvPr id="575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171450</xdr:rowOff>
    </xdr:to>
    <xdr:pic>
      <xdr:nvPicPr>
        <xdr:cNvPr id="57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371475</xdr:rowOff>
    </xdr:to>
    <xdr:pic>
      <xdr:nvPicPr>
        <xdr:cNvPr id="57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371475</xdr:rowOff>
    </xdr:to>
    <xdr:pic>
      <xdr:nvPicPr>
        <xdr:cNvPr id="577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371475</xdr:rowOff>
    </xdr:to>
    <xdr:pic>
      <xdr:nvPicPr>
        <xdr:cNvPr id="57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371475</xdr:rowOff>
    </xdr:to>
    <xdr:pic>
      <xdr:nvPicPr>
        <xdr:cNvPr id="57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171450</xdr:rowOff>
    </xdr:to>
    <xdr:pic>
      <xdr:nvPicPr>
        <xdr:cNvPr id="57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371475</xdr:rowOff>
    </xdr:to>
    <xdr:pic>
      <xdr:nvPicPr>
        <xdr:cNvPr id="57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7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58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371475</xdr:rowOff>
    </xdr:to>
    <xdr:pic>
      <xdr:nvPicPr>
        <xdr:cNvPr id="580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171450</xdr:rowOff>
    </xdr:to>
    <xdr:pic>
      <xdr:nvPicPr>
        <xdr:cNvPr id="580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200025</xdr:rowOff>
    </xdr:to>
    <xdr:pic>
      <xdr:nvPicPr>
        <xdr:cNvPr id="58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200025</xdr:rowOff>
    </xdr:to>
    <xdr:pic>
      <xdr:nvPicPr>
        <xdr:cNvPr id="58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200025</xdr:rowOff>
    </xdr:to>
    <xdr:pic>
      <xdr:nvPicPr>
        <xdr:cNvPr id="58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371475</xdr:rowOff>
    </xdr:to>
    <xdr:pic>
      <xdr:nvPicPr>
        <xdr:cNvPr id="58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924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58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58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8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8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8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8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8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8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8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8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8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8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8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8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8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8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58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58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58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58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58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58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58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58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58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58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58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583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583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58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58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58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58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584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584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584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584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584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5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5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5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5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5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5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5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5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5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5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5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5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5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0</xdr:rowOff>
    </xdr:to>
    <xdr:pic>
      <xdr:nvPicPr>
        <xdr:cNvPr id="58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180975</xdr:rowOff>
    </xdr:to>
    <xdr:pic>
      <xdr:nvPicPr>
        <xdr:cNvPr id="58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0</xdr:rowOff>
    </xdr:to>
    <xdr:pic>
      <xdr:nvPicPr>
        <xdr:cNvPr id="58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180975</xdr:rowOff>
    </xdr:to>
    <xdr:pic>
      <xdr:nvPicPr>
        <xdr:cNvPr id="58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8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8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8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8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8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8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8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8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8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8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8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8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8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23</xdr:row>
      <xdr:rowOff>38100</xdr:rowOff>
    </xdr:to>
    <xdr:pic>
      <xdr:nvPicPr>
        <xdr:cNvPr id="587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0</xdr:rowOff>
    </xdr:to>
    <xdr:pic>
      <xdr:nvPicPr>
        <xdr:cNvPr id="587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180975</xdr:rowOff>
    </xdr:to>
    <xdr:pic>
      <xdr:nvPicPr>
        <xdr:cNvPr id="587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171450</xdr:rowOff>
    </xdr:to>
    <xdr:pic>
      <xdr:nvPicPr>
        <xdr:cNvPr id="587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0</xdr:rowOff>
    </xdr:to>
    <xdr:pic>
      <xdr:nvPicPr>
        <xdr:cNvPr id="58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180975</xdr:rowOff>
    </xdr:to>
    <xdr:pic>
      <xdr:nvPicPr>
        <xdr:cNvPr id="58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8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8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8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8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8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8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8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8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8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8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8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8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8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23</xdr:row>
      <xdr:rowOff>38100</xdr:rowOff>
    </xdr:to>
    <xdr:pic>
      <xdr:nvPicPr>
        <xdr:cNvPr id="58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0</xdr:rowOff>
    </xdr:to>
    <xdr:pic>
      <xdr:nvPicPr>
        <xdr:cNvPr id="58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180975</xdr:rowOff>
    </xdr:to>
    <xdr:pic>
      <xdr:nvPicPr>
        <xdr:cNvPr id="58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171450</xdr:rowOff>
    </xdr:to>
    <xdr:pic>
      <xdr:nvPicPr>
        <xdr:cNvPr id="58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0</xdr:rowOff>
    </xdr:to>
    <xdr:pic>
      <xdr:nvPicPr>
        <xdr:cNvPr id="589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180975</xdr:rowOff>
    </xdr:to>
    <xdr:pic>
      <xdr:nvPicPr>
        <xdr:cNvPr id="589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171450</xdr:rowOff>
    </xdr:to>
    <xdr:pic>
      <xdr:nvPicPr>
        <xdr:cNvPr id="59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0</xdr:rowOff>
    </xdr:to>
    <xdr:pic>
      <xdr:nvPicPr>
        <xdr:cNvPr id="59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180975</xdr:rowOff>
    </xdr:to>
    <xdr:pic>
      <xdr:nvPicPr>
        <xdr:cNvPr id="59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9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9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9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9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9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9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9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9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9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9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9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9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9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23</xdr:row>
      <xdr:rowOff>38100</xdr:rowOff>
    </xdr:to>
    <xdr:pic>
      <xdr:nvPicPr>
        <xdr:cNvPr id="59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0</xdr:rowOff>
    </xdr:to>
    <xdr:pic>
      <xdr:nvPicPr>
        <xdr:cNvPr id="59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180975</xdr:rowOff>
    </xdr:to>
    <xdr:pic>
      <xdr:nvPicPr>
        <xdr:cNvPr id="59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171450</xdr:rowOff>
    </xdr:to>
    <xdr:pic>
      <xdr:nvPicPr>
        <xdr:cNvPr id="59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180975</xdr:rowOff>
    </xdr:to>
    <xdr:pic>
      <xdr:nvPicPr>
        <xdr:cNvPr id="592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171450</xdr:rowOff>
    </xdr:to>
    <xdr:pic>
      <xdr:nvPicPr>
        <xdr:cNvPr id="59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0</xdr:rowOff>
    </xdr:to>
    <xdr:pic>
      <xdr:nvPicPr>
        <xdr:cNvPr id="59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180975</xdr:rowOff>
    </xdr:to>
    <xdr:pic>
      <xdr:nvPicPr>
        <xdr:cNvPr id="59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9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9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9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9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9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9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93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93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9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9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93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93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93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23</xdr:row>
      <xdr:rowOff>38100</xdr:rowOff>
    </xdr:to>
    <xdr:pic>
      <xdr:nvPicPr>
        <xdr:cNvPr id="59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0</xdr:rowOff>
    </xdr:to>
    <xdr:pic>
      <xdr:nvPicPr>
        <xdr:cNvPr id="59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180975</xdr:rowOff>
    </xdr:to>
    <xdr:pic>
      <xdr:nvPicPr>
        <xdr:cNvPr id="59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0</xdr:rowOff>
    </xdr:to>
    <xdr:pic>
      <xdr:nvPicPr>
        <xdr:cNvPr id="59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180975</xdr:rowOff>
    </xdr:to>
    <xdr:pic>
      <xdr:nvPicPr>
        <xdr:cNvPr id="59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9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9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9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9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9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9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9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9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9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9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9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9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9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23</xdr:row>
      <xdr:rowOff>38100</xdr:rowOff>
    </xdr:to>
    <xdr:pic>
      <xdr:nvPicPr>
        <xdr:cNvPr id="595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0</xdr:rowOff>
    </xdr:to>
    <xdr:pic>
      <xdr:nvPicPr>
        <xdr:cNvPr id="595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180975</xdr:rowOff>
    </xdr:to>
    <xdr:pic>
      <xdr:nvPicPr>
        <xdr:cNvPr id="595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171450</xdr:rowOff>
    </xdr:to>
    <xdr:pic>
      <xdr:nvPicPr>
        <xdr:cNvPr id="595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0</xdr:rowOff>
    </xdr:to>
    <xdr:pic>
      <xdr:nvPicPr>
        <xdr:cNvPr id="59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180975</xdr:rowOff>
    </xdr:to>
    <xdr:pic>
      <xdr:nvPicPr>
        <xdr:cNvPr id="59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9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9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9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9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9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9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9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9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9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9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9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9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9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23</xdr:row>
      <xdr:rowOff>38100</xdr:rowOff>
    </xdr:to>
    <xdr:pic>
      <xdr:nvPicPr>
        <xdr:cNvPr id="59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0</xdr:rowOff>
    </xdr:to>
    <xdr:pic>
      <xdr:nvPicPr>
        <xdr:cNvPr id="59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180975</xdr:rowOff>
    </xdr:to>
    <xdr:pic>
      <xdr:nvPicPr>
        <xdr:cNvPr id="59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171450</xdr:rowOff>
    </xdr:to>
    <xdr:pic>
      <xdr:nvPicPr>
        <xdr:cNvPr id="59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59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59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5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0</xdr:rowOff>
    </xdr:to>
    <xdr:pic>
      <xdr:nvPicPr>
        <xdr:cNvPr id="59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180975</xdr:rowOff>
    </xdr:to>
    <xdr:pic>
      <xdr:nvPicPr>
        <xdr:cNvPr id="59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4705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59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59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59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59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59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59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59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59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59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59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59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59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59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59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59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59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59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60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60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28</xdr:row>
      <xdr:rowOff>180975</xdr:rowOff>
    </xdr:to>
    <xdr:pic>
      <xdr:nvPicPr>
        <xdr:cNvPr id="60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28</xdr:row>
      <xdr:rowOff>180975</xdr:rowOff>
    </xdr:to>
    <xdr:pic>
      <xdr:nvPicPr>
        <xdr:cNvPr id="60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28</xdr:row>
      <xdr:rowOff>180975</xdr:rowOff>
    </xdr:to>
    <xdr:pic>
      <xdr:nvPicPr>
        <xdr:cNvPr id="60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28</xdr:row>
      <xdr:rowOff>180975</xdr:rowOff>
    </xdr:to>
    <xdr:pic>
      <xdr:nvPicPr>
        <xdr:cNvPr id="60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28</xdr:row>
      <xdr:rowOff>180975</xdr:rowOff>
    </xdr:to>
    <xdr:pic>
      <xdr:nvPicPr>
        <xdr:cNvPr id="60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28</xdr:row>
      <xdr:rowOff>180975</xdr:rowOff>
    </xdr:to>
    <xdr:pic>
      <xdr:nvPicPr>
        <xdr:cNvPr id="60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28</xdr:row>
      <xdr:rowOff>180975</xdr:rowOff>
    </xdr:to>
    <xdr:pic>
      <xdr:nvPicPr>
        <xdr:cNvPr id="60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28</xdr:row>
      <xdr:rowOff>180975</xdr:rowOff>
    </xdr:to>
    <xdr:pic>
      <xdr:nvPicPr>
        <xdr:cNvPr id="60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28</xdr:row>
      <xdr:rowOff>180975</xdr:rowOff>
    </xdr:to>
    <xdr:pic>
      <xdr:nvPicPr>
        <xdr:cNvPr id="60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28</xdr:row>
      <xdr:rowOff>180975</xdr:rowOff>
    </xdr:to>
    <xdr:pic>
      <xdr:nvPicPr>
        <xdr:cNvPr id="60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28</xdr:row>
      <xdr:rowOff>180975</xdr:rowOff>
    </xdr:to>
    <xdr:pic>
      <xdr:nvPicPr>
        <xdr:cNvPr id="60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28</xdr:row>
      <xdr:rowOff>180975</xdr:rowOff>
    </xdr:to>
    <xdr:pic>
      <xdr:nvPicPr>
        <xdr:cNvPr id="60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28</xdr:row>
      <xdr:rowOff>180975</xdr:rowOff>
    </xdr:to>
    <xdr:pic>
      <xdr:nvPicPr>
        <xdr:cNvPr id="60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28</xdr:row>
      <xdr:rowOff>180975</xdr:rowOff>
    </xdr:to>
    <xdr:pic>
      <xdr:nvPicPr>
        <xdr:cNvPr id="60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28</xdr:row>
      <xdr:rowOff>180975</xdr:rowOff>
    </xdr:to>
    <xdr:pic>
      <xdr:nvPicPr>
        <xdr:cNvPr id="60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28</xdr:row>
      <xdr:rowOff>180975</xdr:rowOff>
    </xdr:to>
    <xdr:pic>
      <xdr:nvPicPr>
        <xdr:cNvPr id="60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28</xdr:row>
      <xdr:rowOff>180975</xdr:rowOff>
    </xdr:to>
    <xdr:pic>
      <xdr:nvPicPr>
        <xdr:cNvPr id="60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28</xdr:row>
      <xdr:rowOff>180975</xdr:rowOff>
    </xdr:to>
    <xdr:pic>
      <xdr:nvPicPr>
        <xdr:cNvPr id="60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28</xdr:row>
      <xdr:rowOff>180975</xdr:rowOff>
    </xdr:to>
    <xdr:pic>
      <xdr:nvPicPr>
        <xdr:cNvPr id="60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28</xdr:row>
      <xdr:rowOff>180975</xdr:rowOff>
    </xdr:to>
    <xdr:pic>
      <xdr:nvPicPr>
        <xdr:cNvPr id="60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28</xdr:row>
      <xdr:rowOff>180975</xdr:rowOff>
    </xdr:to>
    <xdr:pic>
      <xdr:nvPicPr>
        <xdr:cNvPr id="60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28</xdr:row>
      <xdr:rowOff>180975</xdr:rowOff>
    </xdr:to>
    <xdr:pic>
      <xdr:nvPicPr>
        <xdr:cNvPr id="60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28</xdr:row>
      <xdr:rowOff>180975</xdr:rowOff>
    </xdr:to>
    <xdr:pic>
      <xdr:nvPicPr>
        <xdr:cNvPr id="60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28</xdr:row>
      <xdr:rowOff>180975</xdr:rowOff>
    </xdr:to>
    <xdr:pic>
      <xdr:nvPicPr>
        <xdr:cNvPr id="60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28</xdr:row>
      <xdr:rowOff>180975</xdr:rowOff>
    </xdr:to>
    <xdr:pic>
      <xdr:nvPicPr>
        <xdr:cNvPr id="60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28</xdr:row>
      <xdr:rowOff>180975</xdr:rowOff>
    </xdr:to>
    <xdr:pic>
      <xdr:nvPicPr>
        <xdr:cNvPr id="60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28</xdr:row>
      <xdr:rowOff>180975</xdr:rowOff>
    </xdr:to>
    <xdr:pic>
      <xdr:nvPicPr>
        <xdr:cNvPr id="60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28</xdr:row>
      <xdr:rowOff>180975</xdr:rowOff>
    </xdr:to>
    <xdr:pic>
      <xdr:nvPicPr>
        <xdr:cNvPr id="60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28</xdr:row>
      <xdr:rowOff>180975</xdr:rowOff>
    </xdr:to>
    <xdr:pic>
      <xdr:nvPicPr>
        <xdr:cNvPr id="60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28</xdr:row>
      <xdr:rowOff>180975</xdr:rowOff>
    </xdr:to>
    <xdr:pic>
      <xdr:nvPicPr>
        <xdr:cNvPr id="60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28</xdr:row>
      <xdr:rowOff>180975</xdr:rowOff>
    </xdr:to>
    <xdr:pic>
      <xdr:nvPicPr>
        <xdr:cNvPr id="60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28</xdr:row>
      <xdr:rowOff>180975</xdr:rowOff>
    </xdr:to>
    <xdr:pic>
      <xdr:nvPicPr>
        <xdr:cNvPr id="60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180975</xdr:rowOff>
    </xdr:to>
    <xdr:pic>
      <xdr:nvPicPr>
        <xdr:cNvPr id="60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180975</xdr:rowOff>
    </xdr:to>
    <xdr:pic>
      <xdr:nvPicPr>
        <xdr:cNvPr id="60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180975</xdr:rowOff>
    </xdr:to>
    <xdr:pic>
      <xdr:nvPicPr>
        <xdr:cNvPr id="60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180975</xdr:rowOff>
    </xdr:to>
    <xdr:pic>
      <xdr:nvPicPr>
        <xdr:cNvPr id="60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0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0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0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0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0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0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0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0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0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0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0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0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0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180975</xdr:rowOff>
    </xdr:to>
    <xdr:pic>
      <xdr:nvPicPr>
        <xdr:cNvPr id="60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180975</xdr:rowOff>
    </xdr:to>
    <xdr:pic>
      <xdr:nvPicPr>
        <xdr:cNvPr id="60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171450</xdr:rowOff>
    </xdr:to>
    <xdr:pic>
      <xdr:nvPicPr>
        <xdr:cNvPr id="605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180975</xdr:rowOff>
    </xdr:to>
    <xdr:pic>
      <xdr:nvPicPr>
        <xdr:cNvPr id="60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180975</xdr:rowOff>
    </xdr:to>
    <xdr:pic>
      <xdr:nvPicPr>
        <xdr:cNvPr id="60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0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0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0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0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0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0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0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0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0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0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0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0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0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180975</xdr:rowOff>
    </xdr:to>
    <xdr:pic>
      <xdr:nvPicPr>
        <xdr:cNvPr id="606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180975</xdr:rowOff>
    </xdr:to>
    <xdr:pic>
      <xdr:nvPicPr>
        <xdr:cNvPr id="607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171450</xdr:rowOff>
    </xdr:to>
    <xdr:pic>
      <xdr:nvPicPr>
        <xdr:cNvPr id="607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180975</xdr:rowOff>
    </xdr:to>
    <xdr:pic>
      <xdr:nvPicPr>
        <xdr:cNvPr id="6072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180975</xdr:rowOff>
    </xdr:to>
    <xdr:pic>
      <xdr:nvPicPr>
        <xdr:cNvPr id="607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171450</xdr:rowOff>
    </xdr:to>
    <xdr:pic>
      <xdr:nvPicPr>
        <xdr:cNvPr id="60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180975</xdr:rowOff>
    </xdr:to>
    <xdr:pic>
      <xdr:nvPicPr>
        <xdr:cNvPr id="60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180975</xdr:rowOff>
    </xdr:to>
    <xdr:pic>
      <xdr:nvPicPr>
        <xdr:cNvPr id="60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0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0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0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0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0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0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0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0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0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0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0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0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0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180975</xdr:rowOff>
    </xdr:to>
    <xdr:pic>
      <xdr:nvPicPr>
        <xdr:cNvPr id="609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180975</xdr:rowOff>
    </xdr:to>
    <xdr:pic>
      <xdr:nvPicPr>
        <xdr:cNvPr id="609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171450</xdr:rowOff>
    </xdr:to>
    <xdr:pic>
      <xdr:nvPicPr>
        <xdr:cNvPr id="609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180975</xdr:rowOff>
    </xdr:to>
    <xdr:pic>
      <xdr:nvPicPr>
        <xdr:cNvPr id="609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171450</xdr:rowOff>
    </xdr:to>
    <xdr:pic>
      <xdr:nvPicPr>
        <xdr:cNvPr id="60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180975</xdr:rowOff>
    </xdr:to>
    <xdr:pic>
      <xdr:nvPicPr>
        <xdr:cNvPr id="60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180975</xdr:rowOff>
    </xdr:to>
    <xdr:pic>
      <xdr:nvPicPr>
        <xdr:cNvPr id="60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10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180975</xdr:rowOff>
    </xdr:to>
    <xdr:pic>
      <xdr:nvPicPr>
        <xdr:cNvPr id="611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180975</xdr:rowOff>
    </xdr:to>
    <xdr:pic>
      <xdr:nvPicPr>
        <xdr:cNvPr id="611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180975</xdr:rowOff>
    </xdr:to>
    <xdr:pic>
      <xdr:nvPicPr>
        <xdr:cNvPr id="61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180975</xdr:rowOff>
    </xdr:to>
    <xdr:pic>
      <xdr:nvPicPr>
        <xdr:cNvPr id="61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1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1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1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1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1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1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1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1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1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1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1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1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1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180975</xdr:rowOff>
    </xdr:to>
    <xdr:pic>
      <xdr:nvPicPr>
        <xdr:cNvPr id="61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180975</xdr:rowOff>
    </xdr:to>
    <xdr:pic>
      <xdr:nvPicPr>
        <xdr:cNvPr id="61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171450</xdr:rowOff>
    </xdr:to>
    <xdr:pic>
      <xdr:nvPicPr>
        <xdr:cNvPr id="61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180975</xdr:rowOff>
    </xdr:to>
    <xdr:pic>
      <xdr:nvPicPr>
        <xdr:cNvPr id="61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180975</xdr:rowOff>
    </xdr:to>
    <xdr:pic>
      <xdr:nvPicPr>
        <xdr:cNvPr id="61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1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1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1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1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1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1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1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1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1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1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1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1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61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180975</xdr:rowOff>
    </xdr:to>
    <xdr:pic>
      <xdr:nvPicPr>
        <xdr:cNvPr id="6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180975</xdr:rowOff>
    </xdr:to>
    <xdr:pic>
      <xdr:nvPicPr>
        <xdr:cNvPr id="6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171450</xdr:rowOff>
    </xdr:to>
    <xdr:pic>
      <xdr:nvPicPr>
        <xdr:cNvPr id="6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61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61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61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180975</xdr:rowOff>
    </xdr:to>
    <xdr:pic>
      <xdr:nvPicPr>
        <xdr:cNvPr id="6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180975</xdr:rowOff>
    </xdr:to>
    <xdr:pic>
      <xdr:nvPicPr>
        <xdr:cNvPr id="6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6429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16</xdr:col>
      <xdr:colOff>1143000</xdr:colOff>
      <xdr:row>1</xdr:row>
      <xdr:rowOff>0</xdr:rowOff>
    </xdr:from>
    <xdr:ext cx="190500" cy="247650"/>
    <xdr:pic>
      <xdr:nvPicPr>
        <xdr:cNvPr id="61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7"/>
  <sheetViews>
    <sheetView showGridLines="0" tabSelected="1" zoomScale="80" zoomScaleNormal="80" workbookViewId="0" topLeftCell="A1">
      <selection activeCell="O30" sqref="O30"/>
    </sheetView>
  </sheetViews>
  <sheetFormatPr defaultColWidth="8.8515625" defaultRowHeight="15"/>
  <cols>
    <col min="1" max="1" width="1.421875" style="1" customWidth="1"/>
    <col min="2" max="2" width="5.7109375" style="1" customWidth="1"/>
    <col min="3" max="3" width="37.8515625" style="2" customWidth="1"/>
    <col min="4" max="4" width="9.7109375" style="34" customWidth="1"/>
    <col min="5" max="5" width="9.00390625" style="35" customWidth="1"/>
    <col min="6" max="6" width="42.7109375" style="2" customWidth="1"/>
    <col min="7" max="7" width="36.8515625" style="2" hidden="1" customWidth="1"/>
    <col min="8" max="8" width="13.7109375" style="2" customWidth="1"/>
    <col min="9" max="9" width="16.28125" style="1" customWidth="1"/>
    <col min="10" max="10" width="16.7109375" style="2" customWidth="1"/>
    <col min="11" max="12" width="22.140625" style="2" hidden="1" customWidth="1"/>
    <col min="13" max="13" width="19.8515625" style="2" customWidth="1"/>
    <col min="14" max="14" width="20.8515625" style="1" customWidth="1"/>
    <col min="15" max="15" width="18.00390625" style="1" customWidth="1"/>
    <col min="16" max="16" width="21.00390625" style="1" customWidth="1"/>
    <col min="17" max="17" width="17.140625" style="1" customWidth="1"/>
    <col min="18" max="18" width="9.140625" style="1" customWidth="1"/>
    <col min="19" max="21" width="8.8515625" style="1" customWidth="1"/>
    <col min="22" max="22" width="22.28125" style="1" customWidth="1"/>
    <col min="23" max="23" width="15.8515625" style="1" customWidth="1"/>
    <col min="24" max="16384" width="8.8515625" style="1" customWidth="1"/>
  </cols>
  <sheetData>
    <row r="1" spans="2:19" ht="24.6" customHeight="1">
      <c r="B1" s="89" t="s">
        <v>21</v>
      </c>
      <c r="C1" s="90"/>
      <c r="N1" s="88" t="s">
        <v>22</v>
      </c>
      <c r="O1" s="88"/>
      <c r="P1" s="88"/>
      <c r="Q1" s="88"/>
      <c r="R1" s="33"/>
      <c r="S1" s="33"/>
    </row>
    <row r="2" spans="3:16" ht="18.75" customHeight="1">
      <c r="C2" s="19"/>
      <c r="D2" s="17"/>
      <c r="E2" s="18"/>
      <c r="F2" s="19"/>
      <c r="H2" s="1"/>
      <c r="N2" s="2"/>
      <c r="O2" s="36"/>
      <c r="P2" s="36"/>
    </row>
    <row r="3" spans="2:16" ht="13.5" customHeight="1">
      <c r="B3" s="82" t="s">
        <v>41</v>
      </c>
      <c r="C3" s="83"/>
      <c r="D3" s="84" t="s">
        <v>2</v>
      </c>
      <c r="E3" s="85"/>
      <c r="F3" s="86" t="s">
        <v>42</v>
      </c>
      <c r="G3" s="87"/>
      <c r="H3" s="87"/>
      <c r="I3" s="87"/>
      <c r="J3" s="87"/>
      <c r="K3" s="87"/>
      <c r="L3" s="87"/>
      <c r="M3" s="87"/>
      <c r="N3" s="87"/>
      <c r="O3" s="87"/>
      <c r="P3" s="36"/>
    </row>
    <row r="4" spans="3:16" ht="13.5" customHeight="1" thickBot="1">
      <c r="C4" s="19"/>
      <c r="D4" s="17"/>
      <c r="E4" s="18"/>
      <c r="F4" s="37"/>
      <c r="G4" s="38"/>
      <c r="H4" s="36"/>
      <c r="I4" s="36"/>
      <c r="J4" s="36"/>
      <c r="N4" s="2"/>
      <c r="O4" s="36"/>
      <c r="P4" s="36"/>
    </row>
    <row r="5" spans="7:15" ht="13.5" customHeight="1" thickBot="1">
      <c r="G5" s="3" t="s">
        <v>2</v>
      </c>
      <c r="K5" s="5"/>
      <c r="L5" s="5"/>
      <c r="M5" s="4"/>
      <c r="O5" s="3" t="s">
        <v>2</v>
      </c>
    </row>
    <row r="6" spans="2:17" s="20" customFormat="1" ht="58.8" thickBot="1" thickTop="1">
      <c r="B6" s="25" t="s">
        <v>1</v>
      </c>
      <c r="C6" s="26" t="s">
        <v>26</v>
      </c>
      <c r="D6" s="26" t="s">
        <v>0</v>
      </c>
      <c r="E6" s="26" t="s">
        <v>27</v>
      </c>
      <c r="F6" s="26" t="s">
        <v>28</v>
      </c>
      <c r="G6" s="15" t="s">
        <v>3</v>
      </c>
      <c r="H6" s="26" t="s">
        <v>29</v>
      </c>
      <c r="I6" s="30" t="s">
        <v>8</v>
      </c>
      <c r="J6" s="26" t="s">
        <v>38</v>
      </c>
      <c r="K6" s="26" t="s">
        <v>9</v>
      </c>
      <c r="L6" s="26" t="s">
        <v>10</v>
      </c>
      <c r="M6" s="26" t="s">
        <v>39</v>
      </c>
      <c r="N6" s="26" t="s">
        <v>11</v>
      </c>
      <c r="O6" s="16" t="s">
        <v>12</v>
      </c>
      <c r="P6" s="30" t="s">
        <v>13</v>
      </c>
      <c r="Q6" s="31" t="s">
        <v>14</v>
      </c>
    </row>
    <row r="7" spans="1:23" ht="15.75" thickTop="1">
      <c r="A7" s="39"/>
      <c r="B7" s="40">
        <v>1</v>
      </c>
      <c r="C7" s="41" t="s">
        <v>43</v>
      </c>
      <c r="D7" s="63">
        <v>10</v>
      </c>
      <c r="E7" s="42" t="s">
        <v>15</v>
      </c>
      <c r="F7" s="79" t="s">
        <v>66</v>
      </c>
      <c r="G7" s="43"/>
      <c r="H7" s="76" t="s">
        <v>23</v>
      </c>
      <c r="I7" s="76" t="s">
        <v>35</v>
      </c>
      <c r="J7" s="76" t="s">
        <v>30</v>
      </c>
      <c r="K7" s="23">
        <f aca="true" t="shared" si="0" ref="K7:K31">D7*M7</f>
        <v>1160</v>
      </c>
      <c r="L7" s="23">
        <f aca="true" t="shared" si="1" ref="L7:L31">D7*N7</f>
        <v>1276</v>
      </c>
      <c r="M7" s="23">
        <v>116</v>
      </c>
      <c r="N7" s="23">
        <f>M7*1.1</f>
        <v>127.60000000000001</v>
      </c>
      <c r="O7" s="60">
        <v>116</v>
      </c>
      <c r="P7" s="24">
        <f aca="true" t="shared" si="2" ref="P7:P31">D7*O7</f>
        <v>1160</v>
      </c>
      <c r="Q7" s="27" t="str">
        <f>IF(ISNUMBER(O7),IF(O7&gt;N7,"NEVYHOVUJE","VYHOVUJE")," ")</f>
        <v>VYHOVUJE</v>
      </c>
      <c r="R7" s="44"/>
      <c r="V7" s="39"/>
      <c r="W7" s="39"/>
    </row>
    <row r="8" spans="2:23" ht="15">
      <c r="B8" s="45">
        <v>2</v>
      </c>
      <c r="C8" s="46" t="s">
        <v>44</v>
      </c>
      <c r="D8" s="64">
        <v>15</v>
      </c>
      <c r="E8" s="47" t="s">
        <v>15</v>
      </c>
      <c r="F8" s="80"/>
      <c r="G8" s="48"/>
      <c r="H8" s="77"/>
      <c r="I8" s="77" t="s">
        <v>16</v>
      </c>
      <c r="J8" s="77" t="s">
        <v>17</v>
      </c>
      <c r="K8" s="6">
        <f t="shared" si="0"/>
        <v>750</v>
      </c>
      <c r="L8" s="6">
        <f t="shared" si="1"/>
        <v>825.0000000000001</v>
      </c>
      <c r="M8" s="6">
        <v>50</v>
      </c>
      <c r="N8" s="6">
        <f aca="true" t="shared" si="3" ref="N8:N17">M8*1.1</f>
        <v>55.00000000000001</v>
      </c>
      <c r="O8" s="61">
        <v>50</v>
      </c>
      <c r="P8" s="7">
        <f t="shared" si="2"/>
        <v>750</v>
      </c>
      <c r="Q8" s="28" t="str">
        <f aca="true" t="shared" si="4" ref="Q8:Q13">IF(ISNUMBER(O8),IF(O8&gt;N8,"NEVYHOVUJE","VYHOVUJE")," ")</f>
        <v>VYHOVUJE</v>
      </c>
      <c r="R8" s="44"/>
      <c r="V8" s="39"/>
      <c r="W8" s="39"/>
    </row>
    <row r="9" spans="2:23" ht="15">
      <c r="B9" s="45">
        <v>3</v>
      </c>
      <c r="C9" s="46" t="s">
        <v>67</v>
      </c>
      <c r="D9" s="64">
        <v>10</v>
      </c>
      <c r="E9" s="47" t="s">
        <v>15</v>
      </c>
      <c r="F9" s="80"/>
      <c r="G9" s="48"/>
      <c r="H9" s="77"/>
      <c r="I9" s="77" t="s">
        <v>16</v>
      </c>
      <c r="J9" s="77" t="s">
        <v>17</v>
      </c>
      <c r="K9" s="6">
        <f t="shared" si="0"/>
        <v>550</v>
      </c>
      <c r="L9" s="6">
        <f t="shared" si="1"/>
        <v>605.0000000000001</v>
      </c>
      <c r="M9" s="6">
        <v>55</v>
      </c>
      <c r="N9" s="6">
        <f t="shared" si="3"/>
        <v>60.50000000000001</v>
      </c>
      <c r="O9" s="61">
        <v>55</v>
      </c>
      <c r="P9" s="7">
        <f t="shared" si="2"/>
        <v>550</v>
      </c>
      <c r="Q9" s="28" t="str">
        <f t="shared" si="4"/>
        <v>VYHOVUJE</v>
      </c>
      <c r="R9" s="44"/>
      <c r="V9" s="39"/>
      <c r="W9" s="39"/>
    </row>
    <row r="10" spans="2:23" ht="15">
      <c r="B10" s="45">
        <v>4</v>
      </c>
      <c r="C10" s="46" t="s">
        <v>45</v>
      </c>
      <c r="D10" s="64">
        <v>10</v>
      </c>
      <c r="E10" s="47" t="s">
        <v>15</v>
      </c>
      <c r="F10" s="80"/>
      <c r="G10" s="48"/>
      <c r="H10" s="77"/>
      <c r="I10" s="77" t="s">
        <v>16</v>
      </c>
      <c r="J10" s="77" t="s">
        <v>17</v>
      </c>
      <c r="K10" s="6">
        <f t="shared" si="0"/>
        <v>730</v>
      </c>
      <c r="L10" s="6">
        <f t="shared" si="1"/>
        <v>803.0000000000001</v>
      </c>
      <c r="M10" s="6">
        <v>73</v>
      </c>
      <c r="N10" s="6">
        <f t="shared" si="3"/>
        <v>80.30000000000001</v>
      </c>
      <c r="O10" s="61">
        <v>60</v>
      </c>
      <c r="P10" s="7">
        <f t="shared" si="2"/>
        <v>600</v>
      </c>
      <c r="Q10" s="28" t="str">
        <f t="shared" si="4"/>
        <v>VYHOVUJE</v>
      </c>
      <c r="R10" s="44"/>
      <c r="V10" s="39"/>
      <c r="W10" s="39"/>
    </row>
    <row r="11" spans="2:23" ht="15">
      <c r="B11" s="45">
        <v>5</v>
      </c>
      <c r="C11" s="46" t="s">
        <v>46</v>
      </c>
      <c r="D11" s="64">
        <v>10</v>
      </c>
      <c r="E11" s="47" t="s">
        <v>15</v>
      </c>
      <c r="F11" s="80"/>
      <c r="G11" s="48"/>
      <c r="H11" s="77"/>
      <c r="I11" s="77" t="s">
        <v>16</v>
      </c>
      <c r="J11" s="77" t="s">
        <v>17</v>
      </c>
      <c r="K11" s="6">
        <f t="shared" si="0"/>
        <v>500</v>
      </c>
      <c r="L11" s="6">
        <f t="shared" si="1"/>
        <v>550.0000000000001</v>
      </c>
      <c r="M11" s="6">
        <v>50</v>
      </c>
      <c r="N11" s="6">
        <f t="shared" si="3"/>
        <v>55.00000000000001</v>
      </c>
      <c r="O11" s="61">
        <v>50</v>
      </c>
      <c r="P11" s="7">
        <f t="shared" si="2"/>
        <v>500</v>
      </c>
      <c r="Q11" s="28" t="str">
        <f t="shared" si="4"/>
        <v>VYHOVUJE</v>
      </c>
      <c r="R11" s="44"/>
      <c r="V11" s="39"/>
      <c r="W11" s="39"/>
    </row>
    <row r="12" spans="2:23" ht="15">
      <c r="B12" s="45">
        <v>6</v>
      </c>
      <c r="C12" s="46" t="s">
        <v>47</v>
      </c>
      <c r="D12" s="64">
        <v>15</v>
      </c>
      <c r="E12" s="47" t="s">
        <v>15</v>
      </c>
      <c r="F12" s="80"/>
      <c r="G12" s="48"/>
      <c r="H12" s="77"/>
      <c r="I12" s="77" t="s">
        <v>16</v>
      </c>
      <c r="J12" s="77" t="s">
        <v>17</v>
      </c>
      <c r="K12" s="6">
        <f t="shared" si="0"/>
        <v>675</v>
      </c>
      <c r="L12" s="6">
        <f t="shared" si="1"/>
        <v>742.5000000000001</v>
      </c>
      <c r="M12" s="6">
        <v>45</v>
      </c>
      <c r="N12" s="6">
        <f t="shared" si="3"/>
        <v>49.50000000000001</v>
      </c>
      <c r="O12" s="61">
        <v>45</v>
      </c>
      <c r="P12" s="7">
        <f t="shared" si="2"/>
        <v>675</v>
      </c>
      <c r="Q12" s="28" t="str">
        <f t="shared" si="4"/>
        <v>VYHOVUJE</v>
      </c>
      <c r="R12" s="44"/>
      <c r="V12" s="39"/>
      <c r="W12" s="39"/>
    </row>
    <row r="13" spans="2:23" ht="15" thickBot="1">
      <c r="B13" s="49">
        <v>7</v>
      </c>
      <c r="C13" s="50" t="s">
        <v>48</v>
      </c>
      <c r="D13" s="65">
        <v>15</v>
      </c>
      <c r="E13" s="51" t="s">
        <v>15</v>
      </c>
      <c r="F13" s="81"/>
      <c r="G13" s="52"/>
      <c r="H13" s="78"/>
      <c r="I13" s="78" t="s">
        <v>16</v>
      </c>
      <c r="J13" s="78" t="s">
        <v>17</v>
      </c>
      <c r="K13" s="21">
        <f t="shared" si="0"/>
        <v>525</v>
      </c>
      <c r="L13" s="21">
        <f t="shared" si="1"/>
        <v>577.5</v>
      </c>
      <c r="M13" s="21">
        <v>35</v>
      </c>
      <c r="N13" s="21">
        <f t="shared" si="3"/>
        <v>38.5</v>
      </c>
      <c r="O13" s="62">
        <v>35</v>
      </c>
      <c r="P13" s="22">
        <f t="shared" si="2"/>
        <v>525</v>
      </c>
      <c r="Q13" s="29" t="str">
        <f t="shared" si="4"/>
        <v>VYHOVUJE</v>
      </c>
      <c r="R13" s="44"/>
      <c r="V13" s="39"/>
      <c r="W13" s="39"/>
    </row>
    <row r="14" spans="1:23" ht="15.75" thickTop="1">
      <c r="A14" s="39"/>
      <c r="B14" s="40">
        <v>8</v>
      </c>
      <c r="C14" s="41" t="s">
        <v>49</v>
      </c>
      <c r="D14" s="63">
        <v>20</v>
      </c>
      <c r="E14" s="42" t="s">
        <v>15</v>
      </c>
      <c r="F14" s="79" t="s">
        <v>66</v>
      </c>
      <c r="G14" s="43"/>
      <c r="H14" s="76" t="s">
        <v>23</v>
      </c>
      <c r="I14" s="76" t="s">
        <v>36</v>
      </c>
      <c r="J14" s="76" t="s">
        <v>31</v>
      </c>
      <c r="K14" s="23">
        <f t="shared" si="0"/>
        <v>1000</v>
      </c>
      <c r="L14" s="23">
        <f t="shared" si="1"/>
        <v>1100.0000000000002</v>
      </c>
      <c r="M14" s="23">
        <v>50</v>
      </c>
      <c r="N14" s="23">
        <f t="shared" si="3"/>
        <v>55.00000000000001</v>
      </c>
      <c r="O14" s="61">
        <v>50</v>
      </c>
      <c r="P14" s="24">
        <f t="shared" si="2"/>
        <v>1000</v>
      </c>
      <c r="Q14" s="27" t="str">
        <f>IF(ISNUMBER(O14),IF(O14&gt;N14,"NEVYHOVUJE","VYHOVUJE")," ")</f>
        <v>VYHOVUJE</v>
      </c>
      <c r="R14" s="44"/>
      <c r="V14" s="39"/>
      <c r="W14" s="39"/>
    </row>
    <row r="15" spans="2:23" ht="15">
      <c r="B15" s="45">
        <v>9</v>
      </c>
      <c r="C15" s="46" t="s">
        <v>50</v>
      </c>
      <c r="D15" s="64">
        <v>20</v>
      </c>
      <c r="E15" s="47" t="s">
        <v>15</v>
      </c>
      <c r="F15" s="80"/>
      <c r="G15" s="48"/>
      <c r="H15" s="77"/>
      <c r="I15" s="77"/>
      <c r="J15" s="77"/>
      <c r="K15" s="6">
        <f t="shared" si="0"/>
        <v>1400</v>
      </c>
      <c r="L15" s="6">
        <f t="shared" si="1"/>
        <v>1540</v>
      </c>
      <c r="M15" s="6">
        <v>70</v>
      </c>
      <c r="N15" s="6">
        <f t="shared" si="3"/>
        <v>77</v>
      </c>
      <c r="O15" s="61">
        <v>70</v>
      </c>
      <c r="P15" s="7">
        <f t="shared" si="2"/>
        <v>1400</v>
      </c>
      <c r="Q15" s="28" t="str">
        <f aca="true" t="shared" si="5" ref="Q15:Q17">IF(ISNUMBER(O15),IF(O15&gt;N15,"NEVYHOVUJE","VYHOVUJE")," ")</f>
        <v>VYHOVUJE</v>
      </c>
      <c r="R15" s="44"/>
      <c r="V15" s="39"/>
      <c r="W15" s="39"/>
    </row>
    <row r="16" spans="2:23" ht="15">
      <c r="B16" s="45">
        <v>10</v>
      </c>
      <c r="C16" s="46" t="s">
        <v>51</v>
      </c>
      <c r="D16" s="64">
        <v>20</v>
      </c>
      <c r="E16" s="47" t="s">
        <v>15</v>
      </c>
      <c r="F16" s="80"/>
      <c r="G16" s="48"/>
      <c r="H16" s="77"/>
      <c r="I16" s="77"/>
      <c r="J16" s="77"/>
      <c r="K16" s="6">
        <f t="shared" si="0"/>
        <v>1200</v>
      </c>
      <c r="L16" s="6">
        <f t="shared" si="1"/>
        <v>1320</v>
      </c>
      <c r="M16" s="6">
        <v>60</v>
      </c>
      <c r="N16" s="6">
        <f t="shared" si="3"/>
        <v>66</v>
      </c>
      <c r="O16" s="61">
        <v>60</v>
      </c>
      <c r="P16" s="7">
        <f t="shared" si="2"/>
        <v>1200</v>
      </c>
      <c r="Q16" s="28" t="str">
        <f t="shared" si="5"/>
        <v>VYHOVUJE</v>
      </c>
      <c r="R16" s="44"/>
      <c r="V16" s="39"/>
      <c r="W16" s="39"/>
    </row>
    <row r="17" spans="2:23" ht="15.75" thickBot="1">
      <c r="B17" s="49">
        <v>11</v>
      </c>
      <c r="C17" s="50" t="s">
        <v>52</v>
      </c>
      <c r="D17" s="65">
        <v>20</v>
      </c>
      <c r="E17" s="51" t="s">
        <v>15</v>
      </c>
      <c r="F17" s="81"/>
      <c r="G17" s="52"/>
      <c r="H17" s="78"/>
      <c r="I17" s="78"/>
      <c r="J17" s="78"/>
      <c r="K17" s="21">
        <f t="shared" si="0"/>
        <v>800</v>
      </c>
      <c r="L17" s="21">
        <f t="shared" si="1"/>
        <v>880</v>
      </c>
      <c r="M17" s="21">
        <v>40</v>
      </c>
      <c r="N17" s="21">
        <f t="shared" si="3"/>
        <v>44</v>
      </c>
      <c r="O17" s="62">
        <v>40</v>
      </c>
      <c r="P17" s="22">
        <f t="shared" si="2"/>
        <v>800</v>
      </c>
      <c r="Q17" s="29" t="str">
        <f t="shared" si="5"/>
        <v>VYHOVUJE</v>
      </c>
      <c r="R17" s="44"/>
      <c r="V17" s="39"/>
      <c r="W17" s="39"/>
    </row>
    <row r="18" spans="1:23" ht="30.75" thickTop="1">
      <c r="A18" s="39"/>
      <c r="B18" s="40">
        <v>12</v>
      </c>
      <c r="C18" s="66" t="s">
        <v>53</v>
      </c>
      <c r="D18" s="63">
        <v>20</v>
      </c>
      <c r="E18" s="42" t="s">
        <v>15</v>
      </c>
      <c r="F18" s="79" t="s">
        <v>66</v>
      </c>
      <c r="G18" s="43"/>
      <c r="H18" s="76" t="s">
        <v>23</v>
      </c>
      <c r="I18" s="76" t="s">
        <v>37</v>
      </c>
      <c r="J18" s="76" t="s">
        <v>32</v>
      </c>
      <c r="K18" s="23">
        <f t="shared" si="0"/>
        <v>2600</v>
      </c>
      <c r="L18" s="23">
        <f t="shared" si="1"/>
        <v>2800</v>
      </c>
      <c r="M18" s="23">
        <v>130</v>
      </c>
      <c r="N18" s="23">
        <v>140</v>
      </c>
      <c r="O18" s="61">
        <v>130</v>
      </c>
      <c r="P18" s="24">
        <f t="shared" si="2"/>
        <v>2600</v>
      </c>
      <c r="Q18" s="27" t="str">
        <f>IF(ISNUMBER(O18),IF(O18&gt;N18,"NEVYHOVUJE","VYHOVUJE")," ")</f>
        <v>VYHOVUJE</v>
      </c>
      <c r="R18" s="44"/>
      <c r="V18" s="39"/>
      <c r="W18" s="39"/>
    </row>
    <row r="19" spans="2:23" ht="30.75" thickBot="1">
      <c r="B19" s="49">
        <v>13</v>
      </c>
      <c r="C19" s="67" t="s">
        <v>54</v>
      </c>
      <c r="D19" s="65">
        <v>10</v>
      </c>
      <c r="E19" s="51" t="s">
        <v>15</v>
      </c>
      <c r="F19" s="81"/>
      <c r="G19" s="52"/>
      <c r="H19" s="78"/>
      <c r="I19" s="78" t="s">
        <v>18</v>
      </c>
      <c r="J19" s="78" t="s">
        <v>19</v>
      </c>
      <c r="K19" s="21">
        <f t="shared" si="0"/>
        <v>700</v>
      </c>
      <c r="L19" s="21">
        <f t="shared" si="1"/>
        <v>750</v>
      </c>
      <c r="M19" s="21">
        <v>70</v>
      </c>
      <c r="N19" s="21">
        <v>75</v>
      </c>
      <c r="O19" s="62">
        <v>70</v>
      </c>
      <c r="P19" s="22">
        <f t="shared" si="2"/>
        <v>700</v>
      </c>
      <c r="Q19" s="29" t="str">
        <f aca="true" t="shared" si="6" ref="Q19">IF(ISNUMBER(O19),IF(O19&gt;N19,"NEVYHOVUJE","VYHOVUJE")," ")</f>
        <v>VYHOVUJE</v>
      </c>
      <c r="R19" s="44"/>
      <c r="V19" s="39"/>
      <c r="W19" s="39"/>
    </row>
    <row r="20" spans="1:23" ht="15.75" thickTop="1">
      <c r="A20" s="39"/>
      <c r="B20" s="40">
        <v>14</v>
      </c>
      <c r="C20" s="41" t="s">
        <v>55</v>
      </c>
      <c r="D20" s="63">
        <v>6</v>
      </c>
      <c r="E20" s="42" t="s">
        <v>15</v>
      </c>
      <c r="F20" s="79" t="s">
        <v>68</v>
      </c>
      <c r="G20" s="43"/>
      <c r="H20" s="76" t="s">
        <v>23</v>
      </c>
      <c r="I20" s="76" t="s">
        <v>24</v>
      </c>
      <c r="J20" s="76" t="s">
        <v>34</v>
      </c>
      <c r="K20" s="23">
        <f t="shared" si="0"/>
        <v>510</v>
      </c>
      <c r="L20" s="23">
        <f t="shared" si="1"/>
        <v>561.0000000000001</v>
      </c>
      <c r="M20" s="23">
        <v>85</v>
      </c>
      <c r="N20" s="23">
        <f>M20*1.1</f>
        <v>93.50000000000001</v>
      </c>
      <c r="O20" s="61">
        <v>85</v>
      </c>
      <c r="P20" s="24">
        <f t="shared" si="2"/>
        <v>510</v>
      </c>
      <c r="Q20" s="27" t="str">
        <f>IF(ISNUMBER(O20),IF(O20&gt;N20,"NEVYHOVUJE","VYHOVUJE")," ")</f>
        <v>VYHOVUJE</v>
      </c>
      <c r="R20" s="44"/>
      <c r="V20" s="39"/>
      <c r="W20" s="39"/>
    </row>
    <row r="21" spans="2:23" ht="15">
      <c r="B21" s="45">
        <v>15</v>
      </c>
      <c r="C21" s="46" t="s">
        <v>56</v>
      </c>
      <c r="D21" s="64">
        <v>6</v>
      </c>
      <c r="E21" s="47" t="s">
        <v>15</v>
      </c>
      <c r="F21" s="80"/>
      <c r="G21" s="48"/>
      <c r="H21" s="77"/>
      <c r="I21" s="77">
        <v>606367294</v>
      </c>
      <c r="J21" s="77" t="s">
        <v>20</v>
      </c>
      <c r="K21" s="6">
        <f t="shared" si="0"/>
        <v>300</v>
      </c>
      <c r="L21" s="6">
        <f t="shared" si="1"/>
        <v>330.00000000000006</v>
      </c>
      <c r="M21" s="6">
        <v>50</v>
      </c>
      <c r="N21" s="6">
        <f aca="true" t="shared" si="7" ref="N21:N31">M21*1.1</f>
        <v>55.00000000000001</v>
      </c>
      <c r="O21" s="61">
        <v>50</v>
      </c>
      <c r="P21" s="7">
        <f t="shared" si="2"/>
        <v>300</v>
      </c>
      <c r="Q21" s="28" t="str">
        <f aca="true" t="shared" si="8" ref="Q21:Q28">IF(ISNUMBER(O21),IF(O21&gt;N21,"NEVYHOVUJE","VYHOVUJE")," ")</f>
        <v>VYHOVUJE</v>
      </c>
      <c r="R21" s="44"/>
      <c r="V21" s="39"/>
      <c r="W21" s="39"/>
    </row>
    <row r="22" spans="2:23" ht="15">
      <c r="B22" s="45">
        <v>16</v>
      </c>
      <c r="C22" s="46" t="s">
        <v>57</v>
      </c>
      <c r="D22" s="64">
        <v>12</v>
      </c>
      <c r="E22" s="47" t="s">
        <v>15</v>
      </c>
      <c r="F22" s="80"/>
      <c r="G22" s="48"/>
      <c r="H22" s="77"/>
      <c r="I22" s="77"/>
      <c r="J22" s="77"/>
      <c r="K22" s="6">
        <f t="shared" si="0"/>
        <v>600</v>
      </c>
      <c r="L22" s="6">
        <f t="shared" si="1"/>
        <v>660.0000000000001</v>
      </c>
      <c r="M22" s="6">
        <v>50</v>
      </c>
      <c r="N22" s="6">
        <f t="shared" si="7"/>
        <v>55.00000000000001</v>
      </c>
      <c r="O22" s="61">
        <v>50</v>
      </c>
      <c r="P22" s="7">
        <f t="shared" si="2"/>
        <v>600</v>
      </c>
      <c r="Q22" s="28" t="str">
        <f t="shared" si="8"/>
        <v>VYHOVUJE</v>
      </c>
      <c r="R22" s="44"/>
      <c r="V22" s="39"/>
      <c r="W22" s="39"/>
    </row>
    <row r="23" spans="2:23" ht="15">
      <c r="B23" s="45">
        <v>17</v>
      </c>
      <c r="C23" s="46" t="s">
        <v>58</v>
      </c>
      <c r="D23" s="64">
        <v>24</v>
      </c>
      <c r="E23" s="47" t="s">
        <v>15</v>
      </c>
      <c r="F23" s="80"/>
      <c r="G23" s="48"/>
      <c r="H23" s="77"/>
      <c r="I23" s="77"/>
      <c r="J23" s="77"/>
      <c r="K23" s="6">
        <f t="shared" si="0"/>
        <v>1920</v>
      </c>
      <c r="L23" s="6">
        <f t="shared" si="1"/>
        <v>2112</v>
      </c>
      <c r="M23" s="6">
        <v>80</v>
      </c>
      <c r="N23" s="6">
        <f t="shared" si="7"/>
        <v>88</v>
      </c>
      <c r="O23" s="61">
        <v>50</v>
      </c>
      <c r="P23" s="7">
        <f t="shared" si="2"/>
        <v>1200</v>
      </c>
      <c r="Q23" s="28" t="str">
        <f t="shared" si="8"/>
        <v>VYHOVUJE</v>
      </c>
      <c r="R23" s="44"/>
      <c r="V23" s="39"/>
      <c r="W23" s="39"/>
    </row>
    <row r="24" spans="2:23" ht="15">
      <c r="B24" s="45">
        <v>18</v>
      </c>
      <c r="C24" s="46" t="s">
        <v>59</v>
      </c>
      <c r="D24" s="64">
        <v>12</v>
      </c>
      <c r="E24" s="47" t="s">
        <v>15</v>
      </c>
      <c r="F24" s="80"/>
      <c r="G24" s="48"/>
      <c r="H24" s="77"/>
      <c r="I24" s="77"/>
      <c r="J24" s="77"/>
      <c r="K24" s="6">
        <f t="shared" si="0"/>
        <v>1020</v>
      </c>
      <c r="L24" s="6">
        <f t="shared" si="1"/>
        <v>1122.0000000000002</v>
      </c>
      <c r="M24" s="6">
        <v>85</v>
      </c>
      <c r="N24" s="6">
        <f t="shared" si="7"/>
        <v>93.50000000000001</v>
      </c>
      <c r="O24" s="61">
        <v>60</v>
      </c>
      <c r="P24" s="7">
        <f t="shared" si="2"/>
        <v>720</v>
      </c>
      <c r="Q24" s="28" t="str">
        <f t="shared" si="8"/>
        <v>VYHOVUJE</v>
      </c>
      <c r="R24" s="44"/>
      <c r="V24" s="39"/>
      <c r="W24" s="39"/>
    </row>
    <row r="25" spans="2:23" ht="15">
      <c r="B25" s="45">
        <v>19</v>
      </c>
      <c r="C25" s="46" t="s">
        <v>60</v>
      </c>
      <c r="D25" s="64">
        <v>6</v>
      </c>
      <c r="E25" s="47" t="s">
        <v>15</v>
      </c>
      <c r="F25" s="80"/>
      <c r="G25" s="48"/>
      <c r="H25" s="77"/>
      <c r="I25" s="77"/>
      <c r="J25" s="77"/>
      <c r="K25" s="6">
        <f t="shared" si="0"/>
        <v>510</v>
      </c>
      <c r="L25" s="6">
        <f t="shared" si="1"/>
        <v>561.0000000000001</v>
      </c>
      <c r="M25" s="6">
        <v>85</v>
      </c>
      <c r="N25" s="6">
        <f t="shared" si="7"/>
        <v>93.50000000000001</v>
      </c>
      <c r="O25" s="61">
        <v>85</v>
      </c>
      <c r="P25" s="7">
        <f t="shared" si="2"/>
        <v>510</v>
      </c>
      <c r="Q25" s="28" t="str">
        <f t="shared" si="8"/>
        <v>VYHOVUJE</v>
      </c>
      <c r="R25" s="44"/>
      <c r="V25" s="39"/>
      <c r="W25" s="39"/>
    </row>
    <row r="26" spans="2:23" ht="15">
      <c r="B26" s="45">
        <v>20</v>
      </c>
      <c r="C26" s="46" t="s">
        <v>50</v>
      </c>
      <c r="D26" s="64">
        <v>12</v>
      </c>
      <c r="E26" s="47" t="s">
        <v>15</v>
      </c>
      <c r="F26" s="80"/>
      <c r="G26" s="48"/>
      <c r="H26" s="77"/>
      <c r="I26" s="77"/>
      <c r="J26" s="77"/>
      <c r="K26" s="6">
        <f t="shared" si="0"/>
        <v>1020</v>
      </c>
      <c r="L26" s="6">
        <f t="shared" si="1"/>
        <v>1122.0000000000002</v>
      </c>
      <c r="M26" s="6">
        <v>85</v>
      </c>
      <c r="N26" s="6">
        <f t="shared" si="7"/>
        <v>93.50000000000001</v>
      </c>
      <c r="O26" s="61">
        <v>85</v>
      </c>
      <c r="P26" s="7">
        <f t="shared" si="2"/>
        <v>1020</v>
      </c>
      <c r="Q26" s="28" t="str">
        <f t="shared" si="8"/>
        <v>VYHOVUJE</v>
      </c>
      <c r="R26" s="44"/>
      <c r="V26" s="39"/>
      <c r="W26" s="39"/>
    </row>
    <row r="27" spans="2:23" ht="15">
      <c r="B27" s="45">
        <v>21</v>
      </c>
      <c r="C27" s="46" t="s">
        <v>61</v>
      </c>
      <c r="D27" s="64">
        <v>12</v>
      </c>
      <c r="E27" s="47" t="s">
        <v>15</v>
      </c>
      <c r="F27" s="80"/>
      <c r="G27" s="48"/>
      <c r="H27" s="77"/>
      <c r="I27" s="77"/>
      <c r="J27" s="77"/>
      <c r="K27" s="6">
        <f t="shared" si="0"/>
        <v>900</v>
      </c>
      <c r="L27" s="6">
        <f t="shared" si="1"/>
        <v>990</v>
      </c>
      <c r="M27" s="6">
        <v>75</v>
      </c>
      <c r="N27" s="6">
        <f t="shared" si="7"/>
        <v>82.5</v>
      </c>
      <c r="O27" s="61">
        <v>75</v>
      </c>
      <c r="P27" s="7">
        <f t="shared" si="2"/>
        <v>900</v>
      </c>
      <c r="Q27" s="28" t="str">
        <f t="shared" si="8"/>
        <v>VYHOVUJE</v>
      </c>
      <c r="R27" s="44"/>
      <c r="V27" s="39"/>
      <c r="W27" s="39"/>
    </row>
    <row r="28" spans="2:23" ht="15" thickBot="1">
      <c r="B28" s="49">
        <v>22</v>
      </c>
      <c r="C28" s="50" t="s">
        <v>62</v>
      </c>
      <c r="D28" s="65">
        <v>6</v>
      </c>
      <c r="E28" s="51" t="s">
        <v>15</v>
      </c>
      <c r="F28" s="81"/>
      <c r="G28" s="52"/>
      <c r="H28" s="78"/>
      <c r="I28" s="78"/>
      <c r="J28" s="78"/>
      <c r="K28" s="21">
        <f t="shared" si="0"/>
        <v>450</v>
      </c>
      <c r="L28" s="21">
        <f t="shared" si="1"/>
        <v>495</v>
      </c>
      <c r="M28" s="21">
        <v>75</v>
      </c>
      <c r="N28" s="21">
        <f t="shared" si="7"/>
        <v>82.5</v>
      </c>
      <c r="O28" s="62">
        <v>75</v>
      </c>
      <c r="P28" s="22">
        <f t="shared" si="2"/>
        <v>450</v>
      </c>
      <c r="Q28" s="29" t="str">
        <f t="shared" si="8"/>
        <v>VYHOVUJE</v>
      </c>
      <c r="R28" s="44"/>
      <c r="V28" s="39"/>
      <c r="W28" s="39"/>
    </row>
    <row r="29" spans="1:23" ht="15.75" thickTop="1">
      <c r="A29" s="39"/>
      <c r="B29" s="40">
        <v>23</v>
      </c>
      <c r="C29" s="41" t="s">
        <v>63</v>
      </c>
      <c r="D29" s="63">
        <v>10</v>
      </c>
      <c r="E29" s="42" t="s">
        <v>15</v>
      </c>
      <c r="F29" s="79" t="s">
        <v>66</v>
      </c>
      <c r="G29" s="43"/>
      <c r="H29" s="76" t="s">
        <v>23</v>
      </c>
      <c r="I29" s="76" t="s">
        <v>25</v>
      </c>
      <c r="J29" s="76" t="s">
        <v>33</v>
      </c>
      <c r="K29" s="23">
        <f t="shared" si="0"/>
        <v>500</v>
      </c>
      <c r="L29" s="23">
        <f t="shared" si="1"/>
        <v>550.0000000000001</v>
      </c>
      <c r="M29" s="23">
        <v>50</v>
      </c>
      <c r="N29" s="23">
        <f t="shared" si="7"/>
        <v>55.00000000000001</v>
      </c>
      <c r="O29" s="61">
        <v>50</v>
      </c>
      <c r="P29" s="24">
        <f t="shared" si="2"/>
        <v>500</v>
      </c>
      <c r="Q29" s="27" t="str">
        <f>IF(ISNUMBER(O29),IF(O29&gt;N29,"NEVYHOVUJE","VYHOVUJE")," ")</f>
        <v>VYHOVUJE</v>
      </c>
      <c r="R29" s="44"/>
      <c r="V29" s="39"/>
      <c r="W29" s="39"/>
    </row>
    <row r="30" spans="2:23" ht="15">
      <c r="B30" s="45">
        <v>24</v>
      </c>
      <c r="C30" s="46" t="s">
        <v>64</v>
      </c>
      <c r="D30" s="64">
        <v>10</v>
      </c>
      <c r="E30" s="47" t="s">
        <v>15</v>
      </c>
      <c r="F30" s="80"/>
      <c r="G30" s="48"/>
      <c r="H30" s="77"/>
      <c r="I30" s="77"/>
      <c r="J30" s="77"/>
      <c r="K30" s="6">
        <f t="shared" si="0"/>
        <v>500</v>
      </c>
      <c r="L30" s="6">
        <f t="shared" si="1"/>
        <v>550.0000000000001</v>
      </c>
      <c r="M30" s="6">
        <v>50</v>
      </c>
      <c r="N30" s="6">
        <f t="shared" si="7"/>
        <v>55.00000000000001</v>
      </c>
      <c r="O30" s="61">
        <v>50</v>
      </c>
      <c r="P30" s="7">
        <f t="shared" si="2"/>
        <v>500</v>
      </c>
      <c r="Q30" s="28" t="str">
        <f aca="true" t="shared" si="9" ref="Q30:Q31">IF(ISNUMBER(O30),IF(O30&gt;N30,"NEVYHOVUJE","VYHOVUJE")," ")</f>
        <v>VYHOVUJE</v>
      </c>
      <c r="R30" s="44"/>
      <c r="V30" s="39"/>
      <c r="W30" s="39"/>
    </row>
    <row r="31" spans="2:23" ht="15.75" thickBot="1">
      <c r="B31" s="49">
        <v>25</v>
      </c>
      <c r="C31" s="50" t="s">
        <v>65</v>
      </c>
      <c r="D31" s="65">
        <v>20</v>
      </c>
      <c r="E31" s="51" t="s">
        <v>15</v>
      </c>
      <c r="F31" s="81"/>
      <c r="G31" s="52"/>
      <c r="H31" s="78"/>
      <c r="I31" s="78"/>
      <c r="J31" s="78"/>
      <c r="K31" s="21">
        <f t="shared" si="0"/>
        <v>800</v>
      </c>
      <c r="L31" s="21">
        <f t="shared" si="1"/>
        <v>880</v>
      </c>
      <c r="M31" s="21">
        <v>40</v>
      </c>
      <c r="N31" s="21">
        <f t="shared" si="7"/>
        <v>44</v>
      </c>
      <c r="O31" s="62">
        <v>40</v>
      </c>
      <c r="P31" s="22">
        <f t="shared" si="2"/>
        <v>800</v>
      </c>
      <c r="Q31" s="29" t="str">
        <f t="shared" si="9"/>
        <v>VYHOVUJE</v>
      </c>
      <c r="R31" s="44"/>
      <c r="V31" s="39"/>
      <c r="W31" s="39"/>
    </row>
    <row r="32" spans="1:23" ht="16.5" thickBot="1" thickTop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44"/>
      <c r="V32" s="39"/>
      <c r="W32" s="39"/>
    </row>
    <row r="33" spans="1:23" ht="76.5" thickBot="1" thickTop="1">
      <c r="A33" s="54"/>
      <c r="B33" s="74" t="s">
        <v>4</v>
      </c>
      <c r="C33" s="74"/>
      <c r="D33" s="74"/>
      <c r="E33" s="74"/>
      <c r="F33" s="74"/>
      <c r="G33" s="74"/>
      <c r="H33" s="8"/>
      <c r="I33" s="55"/>
      <c r="J33" s="55"/>
      <c r="K33" s="55"/>
      <c r="L33" s="9"/>
      <c r="M33" s="32" t="s">
        <v>5</v>
      </c>
      <c r="N33" s="26" t="s">
        <v>6</v>
      </c>
      <c r="O33" s="68" t="s">
        <v>7</v>
      </c>
      <c r="P33" s="69"/>
      <c r="Q33" s="70"/>
      <c r="R33" s="44"/>
      <c r="V33" s="39"/>
      <c r="W33" s="39"/>
    </row>
    <row r="34" spans="1:18" ht="33" customHeight="1" thickBot="1" thickTop="1">
      <c r="A34" s="54"/>
      <c r="B34" s="75" t="s">
        <v>40</v>
      </c>
      <c r="C34" s="75"/>
      <c r="D34" s="75"/>
      <c r="E34" s="75"/>
      <c r="F34" s="75"/>
      <c r="G34" s="75"/>
      <c r="H34" s="56"/>
      <c r="I34" s="10"/>
      <c r="J34" s="10"/>
      <c r="K34" s="10"/>
      <c r="L34" s="11"/>
      <c r="M34" s="12">
        <f>SUM(K7:K31)</f>
        <v>21620</v>
      </c>
      <c r="N34" s="12">
        <f>SUM(L7:L31)</f>
        <v>23702</v>
      </c>
      <c r="O34" s="71">
        <f>SUM(P7:P31)</f>
        <v>20470</v>
      </c>
      <c r="P34" s="72"/>
      <c r="Q34" s="73"/>
      <c r="R34" s="44"/>
    </row>
    <row r="35" spans="1:18" ht="39.75" customHeight="1" thickTop="1">
      <c r="A35" s="54"/>
      <c r="I35" s="13"/>
      <c r="J35" s="13"/>
      <c r="K35" s="13"/>
      <c r="L35" s="57"/>
      <c r="M35" s="57"/>
      <c r="N35" s="57"/>
      <c r="O35" s="58"/>
      <c r="P35" s="58"/>
      <c r="Q35" s="58"/>
      <c r="R35" s="59"/>
    </row>
    <row r="36" spans="1:18" ht="19.95" customHeight="1">
      <c r="A36" s="54"/>
      <c r="I36" s="13"/>
      <c r="J36" s="13"/>
      <c r="K36" s="13"/>
      <c r="L36" s="57"/>
      <c r="M36" s="57"/>
      <c r="N36" s="14"/>
      <c r="O36" s="14"/>
      <c r="P36" s="14"/>
      <c r="Q36" s="58"/>
      <c r="R36" s="59"/>
    </row>
    <row r="37" spans="3:13" ht="15">
      <c r="C37" s="1"/>
      <c r="D37" s="1"/>
      <c r="E37" s="1"/>
      <c r="F37" s="1"/>
      <c r="G37" s="1"/>
      <c r="H37" s="1"/>
      <c r="J37" s="1"/>
      <c r="K37" s="1"/>
      <c r="L37" s="1"/>
      <c r="M37" s="1"/>
    </row>
    <row r="38" spans="3:13" ht="15">
      <c r="C38" s="1"/>
      <c r="D38" s="1"/>
      <c r="E38" s="1"/>
      <c r="F38" s="1"/>
      <c r="G38" s="1"/>
      <c r="H38" s="1"/>
      <c r="J38" s="1"/>
      <c r="K38" s="1"/>
      <c r="L38" s="1"/>
      <c r="M38" s="1"/>
    </row>
    <row r="39" spans="3:13" ht="15">
      <c r="C39" s="1"/>
      <c r="D39" s="1"/>
      <c r="E39" s="1"/>
      <c r="F39" s="1"/>
      <c r="G39" s="1"/>
      <c r="H39" s="1"/>
      <c r="J39" s="1"/>
      <c r="K39" s="1"/>
      <c r="L39" s="1"/>
      <c r="M39" s="1"/>
    </row>
    <row r="40" spans="3:13" ht="15">
      <c r="C40" s="1"/>
      <c r="D40" s="1"/>
      <c r="E40" s="1"/>
      <c r="F40" s="1"/>
      <c r="G40" s="1"/>
      <c r="H40" s="1"/>
      <c r="J40" s="1"/>
      <c r="K40" s="1"/>
      <c r="L40" s="1"/>
      <c r="M40" s="1"/>
    </row>
    <row r="41" spans="3:13" ht="15">
      <c r="C41" s="1"/>
      <c r="D41" s="1"/>
      <c r="E41" s="1"/>
      <c r="F41" s="1"/>
      <c r="G41" s="1"/>
      <c r="H41" s="1"/>
      <c r="J41" s="1"/>
      <c r="K41" s="1"/>
      <c r="L41" s="1"/>
      <c r="M41" s="1"/>
    </row>
    <row r="42" spans="3:13" ht="15">
      <c r="C42" s="1"/>
      <c r="D42" s="1"/>
      <c r="E42" s="1"/>
      <c r="F42" s="1"/>
      <c r="G42" s="1"/>
      <c r="H42" s="1"/>
      <c r="J42" s="1"/>
      <c r="K42" s="1"/>
      <c r="L42" s="1"/>
      <c r="M42" s="1"/>
    </row>
    <row r="43" spans="3:13" ht="15">
      <c r="C43" s="1"/>
      <c r="D43" s="1"/>
      <c r="E43" s="1"/>
      <c r="F43" s="1"/>
      <c r="G43" s="1"/>
      <c r="H43" s="1"/>
      <c r="J43" s="1"/>
      <c r="K43" s="1"/>
      <c r="L43" s="1"/>
      <c r="M43" s="1"/>
    </row>
    <row r="44" spans="3:13" ht="15">
      <c r="C44" s="1"/>
      <c r="D44" s="1"/>
      <c r="E44" s="1"/>
      <c r="F44" s="1"/>
      <c r="G44" s="1"/>
      <c r="H44" s="1"/>
      <c r="J44" s="1"/>
      <c r="K44" s="1"/>
      <c r="L44" s="1"/>
      <c r="M44" s="1"/>
    </row>
    <row r="45" spans="3:13" ht="15">
      <c r="C45" s="1"/>
      <c r="D45" s="1"/>
      <c r="E45" s="1"/>
      <c r="F45" s="1"/>
      <c r="G45" s="1"/>
      <c r="H45" s="1"/>
      <c r="J45" s="1"/>
      <c r="K45" s="1"/>
      <c r="L45" s="1"/>
      <c r="M45" s="1"/>
    </row>
    <row r="46" spans="3:13" ht="15">
      <c r="C46" s="1"/>
      <c r="D46" s="1"/>
      <c r="E46" s="1"/>
      <c r="F46" s="1"/>
      <c r="G46" s="1"/>
      <c r="H46" s="1"/>
      <c r="J46" s="1"/>
      <c r="K46" s="1"/>
      <c r="L46" s="1"/>
      <c r="M46" s="1"/>
    </row>
    <row r="47" spans="3:13" ht="15">
      <c r="C47" s="1"/>
      <c r="D47" s="1"/>
      <c r="E47" s="1"/>
      <c r="F47" s="1"/>
      <c r="G47" s="1"/>
      <c r="H47" s="1"/>
      <c r="J47" s="1"/>
      <c r="K47" s="1"/>
      <c r="L47" s="1"/>
      <c r="M47" s="1"/>
    </row>
    <row r="48" spans="3:13" ht="15">
      <c r="C48" s="1"/>
      <c r="D48" s="1"/>
      <c r="E48" s="1"/>
      <c r="F48" s="1"/>
      <c r="G48" s="1"/>
      <c r="H48" s="1"/>
      <c r="J48" s="1"/>
      <c r="K48" s="1"/>
      <c r="L48" s="1"/>
      <c r="M48" s="1"/>
    </row>
    <row r="49" spans="3:13" ht="15">
      <c r="C49" s="1"/>
      <c r="D49" s="1"/>
      <c r="E49" s="1"/>
      <c r="F49" s="1"/>
      <c r="G49" s="1"/>
      <c r="H49" s="1"/>
      <c r="J49" s="1"/>
      <c r="K49" s="1"/>
      <c r="L49" s="1"/>
      <c r="M49" s="1"/>
    </row>
    <row r="50" spans="3:13" ht="15">
      <c r="C50" s="1"/>
      <c r="D50" s="1"/>
      <c r="E50" s="1"/>
      <c r="F50" s="1"/>
      <c r="G50" s="1"/>
      <c r="H50" s="1"/>
      <c r="J50" s="1"/>
      <c r="K50" s="1"/>
      <c r="L50" s="1"/>
      <c r="M50" s="1"/>
    </row>
    <row r="51" spans="3:13" ht="15">
      <c r="C51" s="1"/>
      <c r="D51" s="1"/>
      <c r="E51" s="1"/>
      <c r="F51" s="1"/>
      <c r="G51" s="1"/>
      <c r="H51" s="1"/>
      <c r="J51" s="1"/>
      <c r="K51" s="1"/>
      <c r="L51" s="1"/>
      <c r="M51" s="1"/>
    </row>
    <row r="52" spans="3:13" ht="15">
      <c r="C52" s="1"/>
      <c r="D52" s="1"/>
      <c r="E52" s="1"/>
      <c r="F52" s="1"/>
      <c r="G52" s="1"/>
      <c r="H52" s="1"/>
      <c r="J52" s="1"/>
      <c r="K52" s="1"/>
      <c r="L52" s="1"/>
      <c r="M52" s="1"/>
    </row>
    <row r="53" spans="3:13" ht="15">
      <c r="C53" s="1"/>
      <c r="D53" s="1"/>
      <c r="E53" s="1"/>
      <c r="F53" s="1"/>
      <c r="G53" s="1"/>
      <c r="H53" s="1"/>
      <c r="J53" s="1"/>
      <c r="K53" s="1"/>
      <c r="L53" s="1"/>
      <c r="M53" s="1"/>
    </row>
    <row r="54" spans="3:13" ht="15">
      <c r="C54" s="1"/>
      <c r="D54" s="1"/>
      <c r="E54" s="1"/>
      <c r="F54" s="1"/>
      <c r="G54" s="1"/>
      <c r="H54" s="1"/>
      <c r="J54" s="1"/>
      <c r="K54" s="1"/>
      <c r="L54" s="1"/>
      <c r="M54" s="1"/>
    </row>
    <row r="55" spans="3:13" ht="15">
      <c r="C55" s="1"/>
      <c r="D55" s="1"/>
      <c r="E55" s="1"/>
      <c r="F55" s="1"/>
      <c r="G55" s="1"/>
      <c r="H55" s="1"/>
      <c r="J55" s="1"/>
      <c r="K55" s="1"/>
      <c r="L55" s="1"/>
      <c r="M55" s="1"/>
    </row>
    <row r="56" spans="3:13" ht="15">
      <c r="C56" s="1"/>
      <c r="D56" s="1"/>
      <c r="E56" s="1"/>
      <c r="F56" s="1"/>
      <c r="G56" s="1"/>
      <c r="H56" s="1"/>
      <c r="J56" s="1"/>
      <c r="K56" s="1"/>
      <c r="L56" s="1"/>
      <c r="M56" s="1"/>
    </row>
    <row r="57" spans="3:13" ht="15">
      <c r="C57" s="1"/>
      <c r="D57" s="1"/>
      <c r="E57" s="1"/>
      <c r="F57" s="1"/>
      <c r="G57" s="1"/>
      <c r="H57" s="1"/>
      <c r="J57" s="1"/>
      <c r="K57" s="1"/>
      <c r="L57" s="1"/>
      <c r="M57" s="1"/>
    </row>
    <row r="58" spans="3:13" ht="15">
      <c r="C58" s="1"/>
      <c r="D58" s="1"/>
      <c r="E58" s="1"/>
      <c r="F58" s="1"/>
      <c r="G58" s="1"/>
      <c r="H58" s="1"/>
      <c r="J58" s="1"/>
      <c r="K58" s="1"/>
      <c r="L58" s="1"/>
      <c r="M58" s="1"/>
    </row>
    <row r="59" spans="3:13" ht="15">
      <c r="C59" s="1"/>
      <c r="D59" s="1"/>
      <c r="E59" s="1"/>
      <c r="F59" s="1"/>
      <c r="G59" s="1"/>
      <c r="H59" s="1"/>
      <c r="J59" s="1"/>
      <c r="K59" s="1"/>
      <c r="L59" s="1"/>
      <c r="M59" s="1"/>
    </row>
    <row r="60" spans="3:13" ht="15">
      <c r="C60" s="1"/>
      <c r="D60" s="1"/>
      <c r="E60" s="1"/>
      <c r="F60" s="1"/>
      <c r="G60" s="1"/>
      <c r="H60" s="1"/>
      <c r="J60" s="1"/>
      <c r="K60" s="1"/>
      <c r="L60" s="1"/>
      <c r="M60" s="1"/>
    </row>
    <row r="61" spans="3:13" ht="15">
      <c r="C61" s="1"/>
      <c r="D61" s="1"/>
      <c r="E61" s="1"/>
      <c r="F61" s="1"/>
      <c r="G61" s="1"/>
      <c r="H61" s="1"/>
      <c r="J61" s="1"/>
      <c r="K61" s="1"/>
      <c r="L61" s="1"/>
      <c r="M61" s="1"/>
    </row>
    <row r="62" spans="3:13" ht="15">
      <c r="C62" s="1"/>
      <c r="D62" s="1"/>
      <c r="E62" s="1"/>
      <c r="F62" s="1"/>
      <c r="G62" s="1"/>
      <c r="H62" s="1"/>
      <c r="J62" s="1"/>
      <c r="K62" s="1"/>
      <c r="L62" s="1"/>
      <c r="M62" s="1"/>
    </row>
    <row r="63" spans="3:13" ht="15">
      <c r="C63" s="1"/>
      <c r="D63" s="1"/>
      <c r="E63" s="1"/>
      <c r="F63" s="1"/>
      <c r="G63" s="1"/>
      <c r="H63" s="1"/>
      <c r="J63" s="1"/>
      <c r="K63" s="1"/>
      <c r="L63" s="1"/>
      <c r="M63" s="1"/>
    </row>
    <row r="64" spans="3:13" ht="15">
      <c r="C64" s="1"/>
      <c r="D64" s="1"/>
      <c r="E64" s="1"/>
      <c r="F64" s="1"/>
      <c r="G64" s="1"/>
      <c r="H64" s="1"/>
      <c r="J64" s="1"/>
      <c r="K64" s="1"/>
      <c r="L64" s="1"/>
      <c r="M64" s="1"/>
    </row>
    <row r="65" spans="3:13" ht="15">
      <c r="C65" s="1"/>
      <c r="D65" s="1"/>
      <c r="E65" s="1"/>
      <c r="F65" s="1"/>
      <c r="G65" s="1"/>
      <c r="H65" s="1"/>
      <c r="J65" s="1"/>
      <c r="K65" s="1"/>
      <c r="L65" s="1"/>
      <c r="M65" s="1"/>
    </row>
    <row r="66" spans="3:13" ht="15">
      <c r="C66" s="1"/>
      <c r="D66" s="1"/>
      <c r="E66" s="1"/>
      <c r="F66" s="1"/>
      <c r="G66" s="1"/>
      <c r="H66" s="1"/>
      <c r="J66" s="1"/>
      <c r="K66" s="1"/>
      <c r="L66" s="1"/>
      <c r="M66" s="1"/>
    </row>
    <row r="67" spans="3:13" ht="15">
      <c r="C67" s="1"/>
      <c r="D67" s="1"/>
      <c r="E67" s="1"/>
      <c r="F67" s="1"/>
      <c r="G67" s="1"/>
      <c r="H67" s="1"/>
      <c r="J67" s="1"/>
      <c r="K67" s="1"/>
      <c r="L67" s="1"/>
      <c r="M67" s="1"/>
    </row>
    <row r="68" spans="3:13" ht="15">
      <c r="C68" s="1"/>
      <c r="D68" s="1"/>
      <c r="E68" s="1"/>
      <c r="F68" s="1"/>
      <c r="G68" s="1"/>
      <c r="H68" s="1"/>
      <c r="J68" s="1"/>
      <c r="K68" s="1"/>
      <c r="L68" s="1"/>
      <c r="M68" s="1"/>
    </row>
    <row r="69" spans="3:13" ht="15">
      <c r="C69" s="1"/>
      <c r="D69" s="1"/>
      <c r="E69" s="1"/>
      <c r="F69" s="1"/>
      <c r="G69" s="1"/>
      <c r="H69" s="1"/>
      <c r="J69" s="1"/>
      <c r="K69" s="1"/>
      <c r="L69" s="1"/>
      <c r="M69" s="1"/>
    </row>
    <row r="70" spans="3:13" ht="15">
      <c r="C70" s="1"/>
      <c r="D70" s="1"/>
      <c r="E70" s="1"/>
      <c r="F70" s="1"/>
      <c r="G70" s="1"/>
      <c r="H70" s="1"/>
      <c r="J70" s="1"/>
      <c r="K70" s="1"/>
      <c r="L70" s="1"/>
      <c r="M70" s="1"/>
    </row>
    <row r="71" spans="3:13" ht="15">
      <c r="C71" s="1"/>
      <c r="D71" s="1"/>
      <c r="E71" s="1"/>
      <c r="F71" s="1"/>
      <c r="G71" s="1"/>
      <c r="H71" s="1"/>
      <c r="J71" s="1"/>
      <c r="K71" s="1"/>
      <c r="L71" s="1"/>
      <c r="M71" s="1"/>
    </row>
    <row r="72" spans="3:13" ht="15">
      <c r="C72" s="1"/>
      <c r="D72" s="1"/>
      <c r="E72" s="1"/>
      <c r="F72" s="1"/>
      <c r="G72" s="1"/>
      <c r="H72" s="1"/>
      <c r="J72" s="1"/>
      <c r="K72" s="1"/>
      <c r="L72" s="1"/>
      <c r="M72" s="1"/>
    </row>
    <row r="73" spans="3:13" ht="15">
      <c r="C73" s="1"/>
      <c r="D73" s="1"/>
      <c r="E73" s="1"/>
      <c r="F73" s="1"/>
      <c r="G73" s="1"/>
      <c r="H73" s="1"/>
      <c r="J73" s="1"/>
      <c r="K73" s="1"/>
      <c r="L73" s="1"/>
      <c r="M73" s="1"/>
    </row>
    <row r="74" spans="3:13" ht="15">
      <c r="C74" s="1"/>
      <c r="D74" s="1"/>
      <c r="E74" s="1"/>
      <c r="F74" s="1"/>
      <c r="G74" s="1"/>
      <c r="H74" s="1"/>
      <c r="J74" s="1"/>
      <c r="K74" s="1"/>
      <c r="L74" s="1"/>
      <c r="M74" s="1"/>
    </row>
    <row r="75" spans="3:13" ht="15">
      <c r="C75" s="1"/>
      <c r="D75" s="1"/>
      <c r="E75" s="1"/>
      <c r="F75" s="1"/>
      <c r="G75" s="1"/>
      <c r="H75" s="1"/>
      <c r="J75" s="1"/>
      <c r="K75" s="1"/>
      <c r="L75" s="1"/>
      <c r="M75" s="1"/>
    </row>
    <row r="76" spans="3:13" ht="15">
      <c r="C76" s="1"/>
      <c r="D76" s="1"/>
      <c r="E76" s="1"/>
      <c r="F76" s="1"/>
      <c r="G76" s="1"/>
      <c r="H76" s="1"/>
      <c r="J76" s="1"/>
      <c r="K76" s="1"/>
      <c r="L76" s="1"/>
      <c r="M76" s="1"/>
    </row>
    <row r="77" spans="3:13" ht="15">
      <c r="C77" s="1"/>
      <c r="D77" s="1"/>
      <c r="E77" s="1"/>
      <c r="F77" s="1"/>
      <c r="G77" s="1"/>
      <c r="H77" s="1"/>
      <c r="J77" s="1"/>
      <c r="K77" s="1"/>
      <c r="L77" s="1"/>
      <c r="M77" s="1"/>
    </row>
    <row r="78" spans="3:13" ht="15">
      <c r="C78" s="1"/>
      <c r="D78" s="1"/>
      <c r="E78" s="1"/>
      <c r="F78" s="1"/>
      <c r="G78" s="1"/>
      <c r="H78" s="1"/>
      <c r="J78" s="1"/>
      <c r="K78" s="1"/>
      <c r="L78" s="1"/>
      <c r="M78" s="1"/>
    </row>
    <row r="79" spans="3:13" ht="15">
      <c r="C79" s="1"/>
      <c r="D79" s="1"/>
      <c r="E79" s="1"/>
      <c r="F79" s="1"/>
      <c r="G79" s="1"/>
      <c r="H79" s="1"/>
      <c r="J79" s="1"/>
      <c r="K79" s="1"/>
      <c r="L79" s="1"/>
      <c r="M79" s="1"/>
    </row>
    <row r="80" spans="3:13" ht="15">
      <c r="C80" s="1"/>
      <c r="D80" s="1"/>
      <c r="E80" s="1"/>
      <c r="F80" s="1"/>
      <c r="G80" s="1"/>
      <c r="H80" s="1"/>
      <c r="J80" s="1"/>
      <c r="K80" s="1"/>
      <c r="L80" s="1"/>
      <c r="M80" s="1"/>
    </row>
    <row r="81" spans="3:13" ht="15">
      <c r="C81" s="1"/>
      <c r="D81" s="1"/>
      <c r="E81" s="1"/>
      <c r="F81" s="1"/>
      <c r="G81" s="1"/>
      <c r="H81" s="1"/>
      <c r="J81" s="1"/>
      <c r="K81" s="1"/>
      <c r="L81" s="1"/>
      <c r="M81" s="1"/>
    </row>
    <row r="82" spans="3:13" ht="15">
      <c r="C82" s="1"/>
      <c r="D82" s="1"/>
      <c r="E82" s="1"/>
      <c r="F82" s="1"/>
      <c r="G82" s="1"/>
      <c r="H82" s="1"/>
      <c r="J82" s="1"/>
      <c r="K82" s="1"/>
      <c r="L82" s="1"/>
      <c r="M82" s="1"/>
    </row>
    <row r="83" spans="3:13" ht="15">
      <c r="C83" s="1"/>
      <c r="D83" s="1"/>
      <c r="E83" s="1"/>
      <c r="F83" s="1"/>
      <c r="G83" s="1"/>
      <c r="H83" s="1"/>
      <c r="J83" s="1"/>
      <c r="K83" s="1"/>
      <c r="L83" s="1"/>
      <c r="M83" s="1"/>
    </row>
    <row r="84" spans="3:13" ht="15">
      <c r="C84" s="1"/>
      <c r="D84" s="1"/>
      <c r="E84" s="1"/>
      <c r="F84" s="1"/>
      <c r="G84" s="1"/>
      <c r="H84" s="1"/>
      <c r="J84" s="1"/>
      <c r="K84" s="1"/>
      <c r="L84" s="1"/>
      <c r="M84" s="1"/>
    </row>
    <row r="85" spans="3:13" ht="15">
      <c r="C85" s="1"/>
      <c r="D85" s="1"/>
      <c r="E85" s="1"/>
      <c r="F85" s="1"/>
      <c r="G85" s="1"/>
      <c r="H85" s="1"/>
      <c r="J85" s="1"/>
      <c r="K85" s="1"/>
      <c r="L85" s="1"/>
      <c r="M85" s="1"/>
    </row>
    <row r="86" spans="3:13" ht="15">
      <c r="C86" s="1"/>
      <c r="D86" s="1"/>
      <c r="E86" s="1"/>
      <c r="F86" s="1"/>
      <c r="G86" s="1"/>
      <c r="H86" s="1"/>
      <c r="J86" s="1"/>
      <c r="K86" s="1"/>
      <c r="L86" s="1"/>
      <c r="M86" s="1"/>
    </row>
    <row r="87" spans="3:13" ht="15">
      <c r="C87" s="1"/>
      <c r="D87" s="1"/>
      <c r="E87" s="1"/>
      <c r="F87" s="1"/>
      <c r="G87" s="1"/>
      <c r="H87" s="1"/>
      <c r="J87" s="1"/>
      <c r="K87" s="1"/>
      <c r="L87" s="1"/>
      <c r="M87" s="1"/>
    </row>
    <row r="88" spans="3:13" ht="15">
      <c r="C88" s="1"/>
      <c r="D88" s="1"/>
      <c r="E88" s="1"/>
      <c r="F88" s="1"/>
      <c r="G88" s="1"/>
      <c r="H88" s="1"/>
      <c r="J88" s="1"/>
      <c r="K88" s="1"/>
      <c r="L88" s="1"/>
      <c r="M88" s="1"/>
    </row>
    <row r="89" spans="3:13" ht="15">
      <c r="C89" s="1"/>
      <c r="D89" s="1"/>
      <c r="E89" s="1"/>
      <c r="F89" s="1"/>
      <c r="G89" s="1"/>
      <c r="H89" s="1"/>
      <c r="J89" s="1"/>
      <c r="K89" s="1"/>
      <c r="L89" s="1"/>
      <c r="M89" s="1"/>
    </row>
    <row r="90" spans="3:13" ht="15">
      <c r="C90" s="1"/>
      <c r="D90" s="1"/>
      <c r="E90" s="1"/>
      <c r="F90" s="1"/>
      <c r="G90" s="1"/>
      <c r="H90" s="1"/>
      <c r="J90" s="1"/>
      <c r="K90" s="1"/>
      <c r="L90" s="1"/>
      <c r="M90" s="1"/>
    </row>
    <row r="91" spans="3:13" ht="15">
      <c r="C91" s="1"/>
      <c r="D91" s="1"/>
      <c r="E91" s="1"/>
      <c r="F91" s="1"/>
      <c r="G91" s="1"/>
      <c r="H91" s="1"/>
      <c r="J91" s="1"/>
      <c r="K91" s="1"/>
      <c r="L91" s="1"/>
      <c r="M91" s="1"/>
    </row>
    <row r="92" spans="3:13" ht="15">
      <c r="C92" s="1"/>
      <c r="D92" s="1"/>
      <c r="E92" s="1"/>
      <c r="F92" s="1"/>
      <c r="G92" s="1"/>
      <c r="H92" s="1"/>
      <c r="J92" s="1"/>
      <c r="K92" s="1"/>
      <c r="L92" s="1"/>
      <c r="M92" s="1"/>
    </row>
    <row r="93" spans="3:13" ht="15">
      <c r="C93" s="1"/>
      <c r="D93" s="1"/>
      <c r="E93" s="1"/>
      <c r="F93" s="1"/>
      <c r="G93" s="1"/>
      <c r="H93" s="1"/>
      <c r="J93" s="1"/>
      <c r="K93" s="1"/>
      <c r="L93" s="1"/>
      <c r="M93" s="1"/>
    </row>
    <row r="94" spans="3:13" ht="15">
      <c r="C94" s="1"/>
      <c r="D94" s="1"/>
      <c r="E94" s="1"/>
      <c r="F94" s="1"/>
      <c r="G94" s="1"/>
      <c r="H94" s="1"/>
      <c r="J94" s="1"/>
      <c r="K94" s="1"/>
      <c r="L94" s="1"/>
      <c r="M94" s="1"/>
    </row>
    <row r="95" spans="3:13" ht="15">
      <c r="C95" s="1"/>
      <c r="D95" s="1"/>
      <c r="E95" s="1"/>
      <c r="F95" s="1"/>
      <c r="G95" s="1"/>
      <c r="H95" s="1"/>
      <c r="J95" s="1"/>
      <c r="K95" s="1"/>
      <c r="L95" s="1"/>
      <c r="M95" s="1"/>
    </row>
    <row r="96" spans="3:13" ht="15">
      <c r="C96" s="1"/>
      <c r="D96" s="1"/>
      <c r="E96" s="1"/>
      <c r="F96" s="1"/>
      <c r="G96" s="1"/>
      <c r="H96" s="1"/>
      <c r="J96" s="1"/>
      <c r="K96" s="1"/>
      <c r="L96" s="1"/>
      <c r="M96" s="1"/>
    </row>
    <row r="97" spans="3:13" ht="15">
      <c r="C97" s="1"/>
      <c r="D97" s="1"/>
      <c r="E97" s="1"/>
      <c r="F97" s="1"/>
      <c r="G97" s="1"/>
      <c r="H97" s="1"/>
      <c r="J97" s="1"/>
      <c r="K97" s="1"/>
      <c r="L97" s="1"/>
      <c r="M97" s="1"/>
    </row>
    <row r="98" spans="3:13" ht="15">
      <c r="C98" s="1"/>
      <c r="D98" s="1"/>
      <c r="E98" s="1"/>
      <c r="F98" s="1"/>
      <c r="G98" s="1"/>
      <c r="H98" s="1"/>
      <c r="J98" s="1"/>
      <c r="K98" s="1"/>
      <c r="L98" s="1"/>
      <c r="M98" s="1"/>
    </row>
    <row r="99" spans="3:13" ht="15">
      <c r="C99" s="1"/>
      <c r="D99" s="1"/>
      <c r="E99" s="1"/>
      <c r="F99" s="1"/>
      <c r="G99" s="1"/>
      <c r="H99" s="1"/>
      <c r="J99" s="1"/>
      <c r="K99" s="1"/>
      <c r="L99" s="1"/>
      <c r="M99" s="1"/>
    </row>
    <row r="100" spans="3:13" ht="15">
      <c r="C100" s="1"/>
      <c r="D100" s="1"/>
      <c r="E100" s="1"/>
      <c r="F100" s="1"/>
      <c r="G100" s="1"/>
      <c r="H100" s="1"/>
      <c r="J100" s="1"/>
      <c r="K100" s="1"/>
      <c r="L100" s="1"/>
      <c r="M100" s="1"/>
    </row>
    <row r="101" spans="3:13" ht="15">
      <c r="C101" s="1"/>
      <c r="D101" s="1"/>
      <c r="E101" s="1"/>
      <c r="F101" s="1"/>
      <c r="G101" s="1"/>
      <c r="H101" s="1"/>
      <c r="J101" s="1"/>
      <c r="K101" s="1"/>
      <c r="L101" s="1"/>
      <c r="M101" s="1"/>
    </row>
    <row r="102" spans="3:13" ht="15">
      <c r="C102" s="1"/>
      <c r="D102" s="1"/>
      <c r="E102" s="1"/>
      <c r="F102" s="1"/>
      <c r="G102" s="1"/>
      <c r="H102" s="1"/>
      <c r="J102" s="1"/>
      <c r="K102" s="1"/>
      <c r="L102" s="1"/>
      <c r="M102" s="1"/>
    </row>
    <row r="103" spans="3:13" ht="15">
      <c r="C103" s="1"/>
      <c r="D103" s="1"/>
      <c r="E103" s="1"/>
      <c r="F103" s="1"/>
      <c r="G103" s="1"/>
      <c r="H103" s="1"/>
      <c r="J103" s="1"/>
      <c r="K103" s="1"/>
      <c r="L103" s="1"/>
      <c r="M103" s="1"/>
    </row>
    <row r="104" spans="3:13" ht="15">
      <c r="C104" s="1"/>
      <c r="D104" s="1"/>
      <c r="E104" s="1"/>
      <c r="F104" s="1"/>
      <c r="G104" s="1"/>
      <c r="H104" s="1"/>
      <c r="J104" s="1"/>
      <c r="K104" s="1"/>
      <c r="L104" s="1"/>
      <c r="M104" s="1"/>
    </row>
    <row r="105" spans="3:13" ht="15">
      <c r="C105" s="1"/>
      <c r="D105" s="1"/>
      <c r="E105" s="1"/>
      <c r="F105" s="1"/>
      <c r="G105" s="1"/>
      <c r="H105" s="1"/>
      <c r="J105" s="1"/>
      <c r="K105" s="1"/>
      <c r="L105" s="1"/>
      <c r="M105" s="1"/>
    </row>
    <row r="106" spans="3:13" ht="15">
      <c r="C106" s="1"/>
      <c r="D106" s="1"/>
      <c r="E106" s="1"/>
      <c r="F106" s="1"/>
      <c r="G106" s="1"/>
      <c r="H106" s="1"/>
      <c r="J106" s="1"/>
      <c r="K106" s="1"/>
      <c r="L106" s="1"/>
      <c r="M106" s="1"/>
    </row>
    <row r="107" spans="3:13" ht="15">
      <c r="C107" s="1"/>
      <c r="D107" s="1"/>
      <c r="E107" s="1"/>
      <c r="F107" s="1"/>
      <c r="G107" s="1"/>
      <c r="H107" s="1"/>
      <c r="J107" s="1"/>
      <c r="K107" s="1"/>
      <c r="L107" s="1"/>
      <c r="M107" s="1"/>
    </row>
    <row r="108" spans="3:13" ht="15">
      <c r="C108" s="1"/>
      <c r="D108" s="1"/>
      <c r="E108" s="1"/>
      <c r="F108" s="1"/>
      <c r="G108" s="1"/>
      <c r="H108" s="1"/>
      <c r="J108" s="1"/>
      <c r="K108" s="1"/>
      <c r="L108" s="1"/>
      <c r="M108" s="1"/>
    </row>
    <row r="109" spans="3:13" ht="15">
      <c r="C109" s="1"/>
      <c r="D109" s="1"/>
      <c r="E109" s="1"/>
      <c r="F109" s="1"/>
      <c r="G109" s="1"/>
      <c r="H109" s="1"/>
      <c r="J109" s="1"/>
      <c r="K109" s="1"/>
      <c r="L109" s="1"/>
      <c r="M109" s="1"/>
    </row>
    <row r="110" spans="3:13" ht="15">
      <c r="C110" s="1"/>
      <c r="D110" s="1"/>
      <c r="E110" s="1"/>
      <c r="F110" s="1"/>
      <c r="G110" s="1"/>
      <c r="H110" s="1"/>
      <c r="J110" s="1"/>
      <c r="K110" s="1"/>
      <c r="L110" s="1"/>
      <c r="M110" s="1"/>
    </row>
    <row r="111" spans="3:13" ht="15">
      <c r="C111" s="1"/>
      <c r="D111" s="1"/>
      <c r="E111" s="1"/>
      <c r="F111" s="1"/>
      <c r="G111" s="1"/>
      <c r="H111" s="1"/>
      <c r="J111" s="1"/>
      <c r="K111" s="1"/>
      <c r="L111" s="1"/>
      <c r="M111" s="1"/>
    </row>
    <row r="112" spans="3:13" ht="15">
      <c r="C112" s="1"/>
      <c r="D112" s="1"/>
      <c r="E112" s="1"/>
      <c r="F112" s="1"/>
      <c r="G112" s="1"/>
      <c r="H112" s="1"/>
      <c r="J112" s="1"/>
      <c r="K112" s="1"/>
      <c r="L112" s="1"/>
      <c r="M112" s="1"/>
    </row>
    <row r="113" spans="3:13" ht="15">
      <c r="C113" s="1"/>
      <c r="D113" s="1"/>
      <c r="E113" s="1"/>
      <c r="F113" s="1"/>
      <c r="G113" s="1"/>
      <c r="H113" s="1"/>
      <c r="J113" s="1"/>
      <c r="K113" s="1"/>
      <c r="L113" s="1"/>
      <c r="M113" s="1"/>
    </row>
    <row r="114" spans="3:13" ht="15">
      <c r="C114" s="1"/>
      <c r="D114" s="1"/>
      <c r="E114" s="1"/>
      <c r="F114" s="1"/>
      <c r="G114" s="1"/>
      <c r="H114" s="1"/>
      <c r="J114" s="1"/>
      <c r="K114" s="1"/>
      <c r="L114" s="1"/>
      <c r="M114" s="1"/>
    </row>
    <row r="115" spans="3:13" ht="15">
      <c r="C115" s="1"/>
      <c r="D115" s="1"/>
      <c r="E115" s="1"/>
      <c r="F115" s="1"/>
      <c r="G115" s="1"/>
      <c r="H115" s="1"/>
      <c r="J115" s="1"/>
      <c r="K115" s="1"/>
      <c r="L115" s="1"/>
      <c r="M115" s="1"/>
    </row>
    <row r="116" spans="3:13" ht="15">
      <c r="C116" s="1"/>
      <c r="D116" s="1"/>
      <c r="E116" s="1"/>
      <c r="F116" s="1"/>
      <c r="G116" s="1"/>
      <c r="H116" s="1"/>
      <c r="J116" s="1"/>
      <c r="K116" s="1"/>
      <c r="L116" s="1"/>
      <c r="M116" s="1"/>
    </row>
    <row r="117" spans="3:13" ht="15">
      <c r="C117" s="1"/>
      <c r="D117" s="1"/>
      <c r="E117" s="1"/>
      <c r="F117" s="1"/>
      <c r="G117" s="1"/>
      <c r="H117" s="1"/>
      <c r="J117" s="1"/>
      <c r="K117" s="1"/>
      <c r="L117" s="1"/>
      <c r="M117" s="1"/>
    </row>
  </sheetData>
  <sheetProtection password="F79C" sheet="1" objects="1" scenarios="1" selectLockedCells="1"/>
  <mergeCells count="29">
    <mergeCell ref="B3:C3"/>
    <mergeCell ref="D3:E3"/>
    <mergeCell ref="F3:O3"/>
    <mergeCell ref="N1:Q1"/>
    <mergeCell ref="I7:I13"/>
    <mergeCell ref="B1:C1"/>
    <mergeCell ref="I20:I28"/>
    <mergeCell ref="I29:I31"/>
    <mergeCell ref="J7:J13"/>
    <mergeCell ref="J14:J17"/>
    <mergeCell ref="J18:J19"/>
    <mergeCell ref="J20:J28"/>
    <mergeCell ref="J29:J31"/>
    <mergeCell ref="O33:Q33"/>
    <mergeCell ref="O34:Q34"/>
    <mergeCell ref="B33:G33"/>
    <mergeCell ref="B34:G34"/>
    <mergeCell ref="H7:H13"/>
    <mergeCell ref="H14:H17"/>
    <mergeCell ref="H18:H19"/>
    <mergeCell ref="H20:H28"/>
    <mergeCell ref="H29:H31"/>
    <mergeCell ref="F29:F31"/>
    <mergeCell ref="F20:F28"/>
    <mergeCell ref="F18:F19"/>
    <mergeCell ref="F14:F17"/>
    <mergeCell ref="F7:F13"/>
    <mergeCell ref="I14:I17"/>
    <mergeCell ref="I18:I19"/>
  </mergeCells>
  <conditionalFormatting sqref="B7:B31">
    <cfRule type="containsBlanks" priority="576" dxfId="9">
      <formula>LEN(TRIM(B7))=0</formula>
    </cfRule>
  </conditionalFormatting>
  <conditionalFormatting sqref="B7:B31">
    <cfRule type="cellIs" priority="571" dxfId="57" operator="greaterThanOrEqual">
      <formula>1</formula>
    </cfRule>
  </conditionalFormatting>
  <conditionalFormatting sqref="Q7:Q10">
    <cfRule type="cellIs" priority="567" dxfId="20" operator="equal">
      <formula>"NEVYHOVUJE"</formula>
    </cfRule>
    <cfRule type="cellIs" priority="568" dxfId="19" operator="equal">
      <formula>"VYHOVUJE"</formula>
    </cfRule>
  </conditionalFormatting>
  <conditionalFormatting sqref="G7:G10">
    <cfRule type="containsBlanks" priority="106" dxfId="22">
      <formula>LEN(TRIM(G7))=0</formula>
    </cfRule>
    <cfRule type="notContainsBlanks" priority="107" dxfId="2">
      <formula>LEN(TRIM(G7))&gt;0</formula>
    </cfRule>
  </conditionalFormatting>
  <conditionalFormatting sqref="Q11">
    <cfRule type="cellIs" priority="96" dxfId="20" operator="equal">
      <formula>"NEVYHOVUJE"</formula>
    </cfRule>
    <cfRule type="cellIs" priority="97" dxfId="19" operator="equal">
      <formula>"VYHOVUJE"</formula>
    </cfRule>
  </conditionalFormatting>
  <conditionalFormatting sqref="G11">
    <cfRule type="containsBlanks" priority="91" dxfId="22">
      <formula>LEN(TRIM(G11))=0</formula>
    </cfRule>
    <cfRule type="notContainsBlanks" priority="92" dxfId="2">
      <formula>LEN(TRIM(G11))&gt;0</formula>
    </cfRule>
  </conditionalFormatting>
  <conditionalFormatting sqref="Q12:Q13">
    <cfRule type="cellIs" priority="87" dxfId="20" operator="equal">
      <formula>"NEVYHOVUJE"</formula>
    </cfRule>
    <cfRule type="cellIs" priority="88" dxfId="19" operator="equal">
      <formula>"VYHOVUJE"</formula>
    </cfRule>
  </conditionalFormatting>
  <conditionalFormatting sqref="G12:G13">
    <cfRule type="containsBlanks" priority="82" dxfId="22">
      <formula>LEN(TRIM(G12))=0</formula>
    </cfRule>
    <cfRule type="notContainsBlanks" priority="83" dxfId="2">
      <formula>LEN(TRIM(G12))&gt;0</formula>
    </cfRule>
  </conditionalFormatting>
  <conditionalFormatting sqref="Q14:Q17">
    <cfRule type="cellIs" priority="74" dxfId="20" operator="equal">
      <formula>"NEVYHOVUJE"</formula>
    </cfRule>
    <cfRule type="cellIs" priority="75" dxfId="19" operator="equal">
      <formula>"VYHOVUJE"</formula>
    </cfRule>
  </conditionalFormatting>
  <conditionalFormatting sqref="G14">
    <cfRule type="containsBlanks" priority="69" dxfId="22">
      <formula>LEN(TRIM(G14))=0</formula>
    </cfRule>
    <cfRule type="notContainsBlanks" priority="70" dxfId="2">
      <formula>LEN(TRIM(G14))&gt;0</formula>
    </cfRule>
  </conditionalFormatting>
  <conditionalFormatting sqref="G15:G17">
    <cfRule type="containsBlanks" priority="67" dxfId="22">
      <formula>LEN(TRIM(G15))=0</formula>
    </cfRule>
    <cfRule type="notContainsBlanks" priority="68" dxfId="2">
      <formula>LEN(TRIM(G15))&gt;0</formula>
    </cfRule>
  </conditionalFormatting>
  <conditionalFormatting sqref="G18:G19">
    <cfRule type="containsBlanks" priority="58" dxfId="22">
      <formula>LEN(TRIM(G18))=0</formula>
    </cfRule>
    <cfRule type="notContainsBlanks" priority="59" dxfId="2">
      <formula>LEN(TRIM(G18))&gt;0</formula>
    </cfRule>
  </conditionalFormatting>
  <conditionalFormatting sqref="Q18:Q19">
    <cfRule type="cellIs" priority="61" dxfId="20" operator="equal">
      <formula>"NEVYHOVUJE"</formula>
    </cfRule>
    <cfRule type="cellIs" priority="62" dxfId="19" operator="equal">
      <formula>"VYHOVUJE"</formula>
    </cfRule>
  </conditionalFormatting>
  <conditionalFormatting sqref="G25:G28">
    <cfRule type="containsBlanks" priority="29" dxfId="22">
      <formula>LEN(TRIM(G25))=0</formula>
    </cfRule>
    <cfRule type="notContainsBlanks" priority="30" dxfId="2">
      <formula>LEN(TRIM(G25))&gt;0</formula>
    </cfRule>
  </conditionalFormatting>
  <conditionalFormatting sqref="Q20:Q23">
    <cfRule type="cellIs" priority="52" dxfId="20" operator="equal">
      <formula>"NEVYHOVUJE"</formula>
    </cfRule>
    <cfRule type="cellIs" priority="53" dxfId="19" operator="equal">
      <formula>"VYHOVUJE"</formula>
    </cfRule>
  </conditionalFormatting>
  <conditionalFormatting sqref="G20:G23">
    <cfRule type="containsBlanks" priority="47" dxfId="22">
      <formula>LEN(TRIM(G20))=0</formula>
    </cfRule>
    <cfRule type="notContainsBlanks" priority="48" dxfId="2">
      <formula>LEN(TRIM(G20))&gt;0</formula>
    </cfRule>
  </conditionalFormatting>
  <conditionalFormatting sqref="Q24">
    <cfRule type="cellIs" priority="43" dxfId="20" operator="equal">
      <formula>"NEVYHOVUJE"</formula>
    </cfRule>
    <cfRule type="cellIs" priority="44" dxfId="19" operator="equal">
      <formula>"VYHOVUJE"</formula>
    </cfRule>
  </conditionalFormatting>
  <conditionalFormatting sqref="G24">
    <cfRule type="containsBlanks" priority="38" dxfId="22">
      <formula>LEN(TRIM(G24))=0</formula>
    </cfRule>
    <cfRule type="notContainsBlanks" priority="39" dxfId="2">
      <formula>LEN(TRIM(G24))&gt;0</formula>
    </cfRule>
  </conditionalFormatting>
  <conditionalFormatting sqref="Q25:Q28">
    <cfRule type="cellIs" priority="34" dxfId="20" operator="equal">
      <formula>"NEVYHOVUJE"</formula>
    </cfRule>
    <cfRule type="cellIs" priority="35" dxfId="19" operator="equal">
      <formula>"VYHOVUJE"</formula>
    </cfRule>
  </conditionalFormatting>
  <conditionalFormatting sqref="G29:G31">
    <cfRule type="containsBlanks" priority="20" dxfId="22">
      <formula>LEN(TRIM(G29))=0</formula>
    </cfRule>
    <cfRule type="notContainsBlanks" priority="21" dxfId="2">
      <formula>LEN(TRIM(G29))&gt;0</formula>
    </cfRule>
  </conditionalFormatting>
  <conditionalFormatting sqref="Q29:Q31">
    <cfRule type="cellIs" priority="23" dxfId="20" operator="equal">
      <formula>"NEVYHOVUJE"</formula>
    </cfRule>
    <cfRule type="cellIs" priority="24" dxfId="19" operator="equal">
      <formula>"VYHOVUJE"</formula>
    </cfRule>
  </conditionalFormatting>
  <conditionalFormatting sqref="D7:D10">
    <cfRule type="containsBlanks" priority="19" dxfId="9">
      <formula>LEN(TRIM(D7))=0</formula>
    </cfRule>
  </conditionalFormatting>
  <conditionalFormatting sqref="D11">
    <cfRule type="containsBlanks" priority="18" dxfId="9">
      <formula>LEN(TRIM(D11))=0</formula>
    </cfRule>
  </conditionalFormatting>
  <conditionalFormatting sqref="D12:D13">
    <cfRule type="containsBlanks" priority="17" dxfId="9">
      <formula>LEN(TRIM(D12))=0</formula>
    </cfRule>
  </conditionalFormatting>
  <conditionalFormatting sqref="D14:D17">
    <cfRule type="containsBlanks" priority="16" dxfId="9">
      <formula>LEN(TRIM(D14))=0</formula>
    </cfRule>
  </conditionalFormatting>
  <conditionalFormatting sqref="D18:D19">
    <cfRule type="containsBlanks" priority="15" dxfId="9">
      <formula>LEN(TRIM(D18))=0</formula>
    </cfRule>
  </conditionalFormatting>
  <conditionalFormatting sqref="D20:D23">
    <cfRule type="containsBlanks" priority="14" dxfId="9">
      <formula>LEN(TRIM(D20))=0</formula>
    </cfRule>
  </conditionalFormatting>
  <conditionalFormatting sqref="D24">
    <cfRule type="containsBlanks" priority="13" dxfId="9">
      <formula>LEN(TRIM(D24))=0</formula>
    </cfRule>
  </conditionalFormatting>
  <conditionalFormatting sqref="D25:D28">
    <cfRule type="containsBlanks" priority="12" dxfId="9">
      <formula>LEN(TRIM(D25))=0</formula>
    </cfRule>
  </conditionalFormatting>
  <conditionalFormatting sqref="D31">
    <cfRule type="containsBlanks" priority="11" dxfId="9">
      <formula>LEN(TRIM(D31))=0</formula>
    </cfRule>
  </conditionalFormatting>
  <conditionalFormatting sqref="D29:D30">
    <cfRule type="containsBlanks" priority="10" dxfId="9">
      <formula>LEN(TRIM(D29))=0</formula>
    </cfRule>
  </conditionalFormatting>
  <conditionalFormatting sqref="O7:O9 O13 O17 O21 O25 O29">
    <cfRule type="notContainsBlanks" priority="8" dxfId="2">
      <formula>LEN(TRIM(O7))&gt;0</formula>
    </cfRule>
    <cfRule type="containsBlanks" priority="9" dxfId="1">
      <formula>LEN(TRIM(O7))=0</formula>
    </cfRule>
  </conditionalFormatting>
  <conditionalFormatting sqref="O7:O9 O13 O17 O21 O25 O29">
    <cfRule type="notContainsBlanks" priority="7" dxfId="0">
      <formula>LEN(TRIM(O7))&gt;0</formula>
    </cfRule>
  </conditionalFormatting>
  <conditionalFormatting sqref="O10:O11 O14:O15 O18:O19 O22:O23 O26:O27 O30:O31">
    <cfRule type="notContainsBlanks" priority="5" dxfId="2">
      <formula>LEN(TRIM(O10))&gt;0</formula>
    </cfRule>
    <cfRule type="containsBlanks" priority="6" dxfId="1">
      <formula>LEN(TRIM(O10))=0</formula>
    </cfRule>
  </conditionalFormatting>
  <conditionalFormatting sqref="O10:O11 O14:O15 O18:O19 O22:O23 O26:O27 O30:O31">
    <cfRule type="notContainsBlanks" priority="4" dxfId="0">
      <formula>LEN(TRIM(O10))&gt;0</formula>
    </cfRule>
  </conditionalFormatting>
  <conditionalFormatting sqref="O12 O16 O20 O24 O28">
    <cfRule type="notContainsBlanks" priority="2" dxfId="2">
      <formula>LEN(TRIM(O12))&gt;0</formula>
    </cfRule>
    <cfRule type="containsBlanks" priority="3" dxfId="1">
      <formula>LEN(TRIM(O12))=0</formula>
    </cfRule>
  </conditionalFormatting>
  <conditionalFormatting sqref="O12 O16 O20 O24 O28">
    <cfRule type="notContainsBlanks" priority="1" dxfId="0">
      <formula>LEN(TRIM(O12))&gt;0</formula>
    </cfRule>
  </conditionalFormatting>
  <dataValidations count="1">
    <dataValidation type="list" showInputMessage="1" showErrorMessage="1" sqref="E7:E31">
      <formula1>"ks,balení,sada,litr,kg,pár,role,karton,"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52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PQYKJMIOxOliwaJueSmuv6UKKqE=</DigestValue>
    </Reference>
    <Reference URI="#idOfficeObject" Type="http://www.w3.org/2000/09/xmldsig#Object">
      <DigestMethod Algorithm="http://www.w3.org/2000/09/xmldsig#sha1"/>
      <DigestValue>z+SKvM4cbFwLH0pIQvsZN4Qgavg=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ZXWRPkRESAnRl/Def+47qGgvmPY=</DigestValue>
    </Reference>
  </SignedInfo>
  <SignatureValue>KQJuKFOd+NarhI+Yo4EfTHgGGBNBzJIO3VgbHYhyccX0IJ4I2aeK6Yu67mhcKk997jcjRIlHpw2c
8CAcWyNf6GmlSiA3mB5TikUgAOCdtSXiUH9QAaHg3o/9AglCf+v3Bodk6og+dlaIkOg+hSkoA3CI
kKEhYNvgbTDDHor0MQpbXav8K7luQzvhvcdtfQfkEqK6BKQNa3rsrULwLoJYEZSXP4GX3febIQWF
jzfVkGEV3F5P3Xrwngyha6oSxSQqUN0npUjzOEmKcQcL26bAPlUnyUYd2or/ogP/qkKWU1oz86xR
8e9LO4OkywjeIkrSQf7VgzmPRf2rDk/B0mItmg==</SignatureValue>
  <KeyInfo>
    <X509Data>
      <X509Certificate>MIIG2zCCBcOgAwIBAgIDHVrEMA0GCSqGSIb3DQEBCwUAMF8xCzAJBgNVBAYTAkNaMSwwKgYDVQQK
DCPEjGVza8OhIHBvxaF0YSwgcy5wLiBbScSMIDQ3MTE0OTgzXTEiMCAGA1UEAxMZUG9zdFNpZ251
bSBRdWFsaWZpZWQgQ0EgMjAeFw0xNjAxMjAxMzA1MTFaFw0xNzAyMDgxMzA1MTFaMIG3MQswCQYD
VQQGEwJDWjE5MDcGA1UECgwwWsOhcGFkb8SNZXNrw6EgdW5pdmVyeml0YSB2IFBsem5pIFtJxIwg
NDk3Nzc1MTNdMRwwGgYDVQQLExNPZGJvciByb3p2b2plIGFrdGl2MQ4wDAYDVQQLEwU5NTY1OTEb
MBkGA1UEAwwSSGFuYSBLdmFzbmnEjWtvdsOhMQ8wDQYDVQQFEwZQOTE1MjUxETAPBgNVBAwTCHJl
ZmVyZW50MIIBIjANBgkqhkiG9w0BAQEFAAOCAQ8AMIIBCgKCAQEApT8IwXxv2wENa7QF6KJIEmAU
qCDXQwE5Dr1T85TFbXQv4s0eZrYEUr1vbVuWVYj0hN5HFNkvJxmQWeK4cQ7NBQ/bqPNYwB+BrCtc
WzayaFYZjS1/Xl5PTL8R44ko8PQkynGIH+rqN1g7IS/dIfD7bc7SDzL1WwOw6KAiXrzdDm/EIX57
F7YMTc8YzXrrHqLXctsBiqAD7Ti6MUkrvexc1euHYaJO4Ag51/iIsMinaJ8XoTgMbJ01jMkLjsHt
vDQKG+Dbn+0S71AytqrerAQL4Jbeb0yT3RhKgcXvzg1tPHctiKGhgT5NnYFZ5EkRzUc1GLnHt4y7
vfNhf6oh2yh8pwIDAQABo4IDRTCCA0EwRAYDVR0RBD0wO4ETaGFrdmFzbmlAcmVrLnpjdS5jeqAZ
BgkrBgEEAdwZAgGgDBMKMTg2MDU4Njc3MqAJBgNVBA2gAhMAMIIBDgYDVR0gBIIBBTCCAQEwgf4G
CWeBBgEEAQeCLDCB8DCBxwYIKwYBBQUHAgIwgboagbdUZW50byBrdmFsaWZpa292YW55IGNlcnRp
ZmlrYXQgYnlsIHZ5ZGFuIHBvZGxlIHpha29uYSAyMjcvMjAwMFNiLiBhIG5hdmF6bnljaCBwcmVk
cGlzdS4vVGhpcyBxdWFsaWZpZWQgY2VydGlmaWNhdGUgd2FzIGlzc3VlZCBhY2NvcmRpbmcgdG8g
TGF3IE5vIDIyNy8yMDAwQ29sbC4gYW5kIHJlbGF0ZWQgcmVndWxhdGlvbnMwJAYIKwYBBQUHAgEW
GGh0dHA6Ly93d3cucG9zdHNpZ251bS5jejAYBggrBgEFBQcBAwQMMAowCAYGBACORgEBMIHIBggr
BgEFBQcBAQSBuzCBuDA7BggrBgEFBQcwAoYvaHR0cDovL3d3dy5wb3N0c2lnbnVtLmN6L2NydC9w
c3F1YWxpZmllZGNhMi5jcnQwPAYIKwYBBQUHMAKGMGh0dHA6Ly93d3cyLnBvc3RzaWdudW0uY3ov
Y3J0L3BzcXVhbGlmaWVkY2EyLmNydDA7BggrBgEFBQcwAoYvaHR0cDovL3Bvc3RzaWdudW0udHRj
LmN6L2NydC9wc3F1YWxpZmllZGNhMi5jcnQwDgYDVR0PAQH/BAQDAgXgMB8GA1UdIwQYMBaAFIno
TN+LJjk+1yQuEg565+Yn5daXMIGxBgNVHR8EgakwgaYwNaAzoDGGL2h0dHA6Ly93d3cucG9zdHNp
Z251bS5jei9jcmwvcHNxdWFsaWZpZWRjYTIuY3JsMDagNKAyhjBodHRwOi8vd3d3Mi5wb3N0c2ln
bnVtLmN6L2NybC9wc3F1YWxpZmllZGNhMi5jcmwwNaAzoDGGL2h0dHA6Ly9wb3N0c2lnbnVtLnR0
Yy5jei9jcmwvcHNxdWFsaWZpZWRjYTIuY3JsMB0GA1UdDgQWBBRinYohd1pw5D26SLBS/DF1rmw7
tzANBgkqhkiG9w0BAQsFAAOCAQEAmHNOm+pOa4ZItyFPmWBuWxgKyad4tMjRIv+u/s9D8K+HnO1K
wpCvIlY9LKvqVbufsPaS/Edfj/eaAxhwJnGGxu6wUGF8/5wx0/kwaeubP5UBx2vjouEb1Os9JErx
6akMPd7uaPPBo5r7JgHIElM9+pnHQEVsc0Rq5hj2F2/DAqZYpIveUFDiKj5uqwiS7Y7GHx+tW1Wj
TDSpRRHWT9H/EdCC2OzHLIjG6bUlK8eiMGdkLJU3xT7gW9SjQtW9Whu4WLT4qaTpRXaNxAx2kAY5
BR7nJ95V+BFpnXZImNpZ/M15V80tFkUumbM5JgGLirB9WGlTC1T75ojMSrYUptZJQA==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w/iNi/HfWVNjNlOS5xtKmgfAAJ8=</DigestValue>
      </Reference>
      <Reference URI="/xl/drawings/drawing1.xml?ContentType=application/vnd.openxmlformats-officedocument.drawing+xml">
        <DigestMethod Algorithm="http://www.w3.org/2000/09/xmldsig#sha1"/>
        <DigestValue>3zXH+DjH8WdALtosOUoyRJWx/Sg=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O4zCYY/AT2L3JJnN48fbnM8bTfs=</DigestValue>
      </Reference>
      <Reference URI="/xl/styles.xml?ContentType=application/vnd.openxmlformats-officedocument.spreadsheetml.styles+xml">
        <DigestMethod Algorithm="http://www.w3.org/2000/09/xmldsig#sha1"/>
        <DigestValue>+Cihr3DjHMvjGHtmOvmNXJDENj8=</DigestValue>
      </Reference>
      <Reference URI="/xl/worksheets/sheet1.xml?ContentType=application/vnd.openxmlformats-officedocument.spreadsheetml.worksheet+xml">
        <DigestMethod Algorithm="http://www.w3.org/2000/09/xmldsig#sha1"/>
        <DigestValue>++Wdpdk1uZNRiz3cEzwmxqDc6qU=</DigestValue>
      </Reference>
      <Reference URI="/xl/sharedStrings.xml?ContentType=application/vnd.openxmlformats-officedocument.spreadsheetml.sharedStrings+xml">
        <DigestMethod Algorithm="http://www.w3.org/2000/09/xmldsig#sha1"/>
        <DigestValue>jTJZC+36+qwIKumnFr4QKVeZEEk=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r+n0XjVJJyOg0sF3n1L5um1LP9Q=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2016-02-04T13:30:47Z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2016-02-04T13:30:47Z</xd:SigningTime>
          <xd:SigningCertificate>
            <xd:Cert>
              <xd:CertDigest>
                <DigestMethod Algorithm="http://www.w3.org/2000/09/xmldsig#sha1"/>
                <DigestValue>pr4DxkufBRsRxho03iazoX2cAUs=</DigestValue>
              </xd:CertDigest>
              <xd:IssuerSerial>
                <X509IssuerName>CN=PostSignum Qualified CA 2, O="Česká pošta, s.p. [IČ 47114983]", C=CZ</X509IssuerName>
                <X509SerialNumber>1923780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2016-01-06T08:30:41Z</cp:lastPrinted>
  <dcterms:created xsi:type="dcterms:W3CDTF">2014-03-05T12:43:32Z</dcterms:created>
  <dcterms:modified xsi:type="dcterms:W3CDTF">2016-02-04T13:30:46Z</dcterms:modified>
  <cp:category/>
  <cp:version/>
  <cp:contentType/>
  <cp:contentStatus/>
</cp:coreProperties>
</file>