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updateLinks="never" defaultThemeVersion="124226"/>
  <bookViews>
    <workbookView xWindow="-3480" yWindow="1590" windowWidth="14400" windowHeight="3555" tabRatio="939"/>
  </bookViews>
  <sheets>
    <sheet name="ČPHP" sheetId="22" r:id="rId1"/>
  </sheets>
  <definedNames>
    <definedName name="_xlnm.Print_Area" localSheetId="0">ČPHP!$B$1:$P$148</definedName>
  </definedNames>
  <calcPr calcId="125725"/>
</workbook>
</file>

<file path=xl/calcChain.xml><?xml version="1.0" encoding="utf-8"?>
<calcChain xmlns="http://schemas.openxmlformats.org/spreadsheetml/2006/main">
  <c r="O12" i="22"/>
  <c r="P12"/>
  <c r="O13"/>
  <c r="P13"/>
  <c r="O14"/>
  <c r="P14"/>
  <c r="O15"/>
  <c r="P15"/>
  <c r="O16"/>
  <c r="P16"/>
  <c r="O17"/>
  <c r="P17"/>
  <c r="O18"/>
  <c r="P18"/>
  <c r="O19"/>
  <c r="P19"/>
  <c r="O20"/>
  <c r="P20"/>
  <c r="O21"/>
  <c r="P21"/>
  <c r="O22"/>
  <c r="P22"/>
  <c r="O23"/>
  <c r="P23"/>
  <c r="O24"/>
  <c r="P24"/>
  <c r="O25"/>
  <c r="P25"/>
  <c r="O26"/>
  <c r="P26"/>
  <c r="O27"/>
  <c r="P27"/>
  <c r="O28"/>
  <c r="P28"/>
  <c r="O29"/>
  <c r="P29"/>
  <c r="O30"/>
  <c r="P30"/>
  <c r="O31"/>
  <c r="P31"/>
  <c r="O32"/>
  <c r="P32"/>
  <c r="O33"/>
  <c r="P33"/>
  <c r="O34"/>
  <c r="P34"/>
  <c r="O35"/>
  <c r="P35"/>
  <c r="O36"/>
  <c r="P36"/>
  <c r="O37"/>
  <c r="P37"/>
  <c r="O38"/>
  <c r="P38"/>
  <c r="O39"/>
  <c r="P39"/>
  <c r="O40"/>
  <c r="P40"/>
  <c r="O41"/>
  <c r="P41"/>
  <c r="O42"/>
  <c r="P42"/>
  <c r="O43"/>
  <c r="P43"/>
  <c r="O44"/>
  <c r="P44"/>
  <c r="O45"/>
  <c r="P45"/>
  <c r="O46"/>
  <c r="P46"/>
  <c r="O47"/>
  <c r="P47"/>
  <c r="O48"/>
  <c r="P48"/>
  <c r="O49"/>
  <c r="P49"/>
  <c r="O50"/>
  <c r="P50"/>
  <c r="O51"/>
  <c r="P51"/>
  <c r="O52"/>
  <c r="P52"/>
  <c r="O53"/>
  <c r="P53"/>
  <c r="O54"/>
  <c r="P54"/>
  <c r="O55"/>
  <c r="P55"/>
  <c r="O56"/>
  <c r="P56"/>
  <c r="O57"/>
  <c r="P57"/>
  <c r="O58"/>
  <c r="P58"/>
  <c r="O59"/>
  <c r="P59"/>
  <c r="O60"/>
  <c r="P60"/>
  <c r="O61"/>
  <c r="P61"/>
  <c r="O62"/>
  <c r="P62"/>
  <c r="O63"/>
  <c r="P63"/>
  <c r="O64"/>
  <c r="P64"/>
  <c r="O65"/>
  <c r="P65"/>
  <c r="O66"/>
  <c r="P66"/>
  <c r="O67"/>
  <c r="P67"/>
  <c r="O68"/>
  <c r="P68"/>
  <c r="O69"/>
  <c r="P69"/>
  <c r="O70"/>
  <c r="P70"/>
  <c r="O71"/>
  <c r="P71"/>
  <c r="O72"/>
  <c r="P72"/>
  <c r="O73"/>
  <c r="P73"/>
  <c r="O74"/>
  <c r="P74"/>
  <c r="O75"/>
  <c r="P75"/>
  <c r="O76"/>
  <c r="P76"/>
  <c r="O77"/>
  <c r="P77"/>
  <c r="O78"/>
  <c r="P78"/>
  <c r="O79"/>
  <c r="P79"/>
  <c r="O80"/>
  <c r="P80"/>
  <c r="O81"/>
  <c r="P81"/>
  <c r="O82"/>
  <c r="P82"/>
  <c r="O83"/>
  <c r="P83"/>
  <c r="O84"/>
  <c r="P84"/>
  <c r="O85"/>
  <c r="P85"/>
  <c r="O86"/>
  <c r="P86"/>
  <c r="O87"/>
  <c r="P87"/>
  <c r="O88"/>
  <c r="P88"/>
  <c r="O89"/>
  <c r="P89"/>
  <c r="O90"/>
  <c r="P90"/>
  <c r="O91"/>
  <c r="P91"/>
  <c r="O92"/>
  <c r="P92"/>
  <c r="O93"/>
  <c r="P93"/>
  <c r="O94"/>
  <c r="P94"/>
  <c r="O95"/>
  <c r="P95"/>
  <c r="O96"/>
  <c r="P96"/>
  <c r="O97"/>
  <c r="P97"/>
  <c r="O98"/>
  <c r="P98"/>
  <c r="O99"/>
  <c r="P99"/>
  <c r="O100"/>
  <c r="P100"/>
  <c r="O101"/>
  <c r="P101"/>
  <c r="O102"/>
  <c r="P102"/>
  <c r="O103"/>
  <c r="P103"/>
  <c r="O104"/>
  <c r="P104"/>
  <c r="O105"/>
  <c r="P105"/>
  <c r="O106"/>
  <c r="P106"/>
  <c r="O107"/>
  <c r="P107"/>
  <c r="O108"/>
  <c r="P108"/>
  <c r="O109"/>
  <c r="P109"/>
  <c r="O110"/>
  <c r="P110"/>
  <c r="O111"/>
  <c r="P111"/>
  <c r="O112"/>
  <c r="P112"/>
  <c r="O113"/>
  <c r="P113"/>
  <c r="O114"/>
  <c r="P114"/>
  <c r="O115"/>
  <c r="P115"/>
  <c r="O116"/>
  <c r="P116"/>
  <c r="O117"/>
  <c r="P117"/>
  <c r="O118"/>
  <c r="P118"/>
  <c r="O119"/>
  <c r="P119"/>
  <c r="O120"/>
  <c r="P120"/>
  <c r="O121"/>
  <c r="P121"/>
  <c r="O122"/>
  <c r="P122"/>
  <c r="O123"/>
  <c r="P123"/>
  <c r="O124"/>
  <c r="P124"/>
  <c r="O125"/>
  <c r="P125"/>
  <c r="O126"/>
  <c r="P126"/>
  <c r="O127"/>
  <c r="P127"/>
  <c r="O128"/>
  <c r="P128"/>
  <c r="O129"/>
  <c r="P129"/>
  <c r="O130"/>
  <c r="P130"/>
  <c r="O131"/>
  <c r="P131"/>
  <c r="O132"/>
  <c r="P132"/>
  <c r="O133"/>
  <c r="P133"/>
  <c r="O134"/>
  <c r="P134"/>
  <c r="O135"/>
  <c r="P135"/>
  <c r="O136"/>
  <c r="P136"/>
  <c r="O137"/>
  <c r="P137"/>
  <c r="O138"/>
  <c r="P138"/>
  <c r="O139"/>
  <c r="P139"/>
  <c r="O140"/>
  <c r="P140"/>
  <c r="O141"/>
  <c r="P141"/>
  <c r="O142"/>
  <c r="P142"/>
  <c r="O143"/>
  <c r="P143"/>
  <c r="O144"/>
  <c r="P144"/>
  <c r="O145"/>
  <c r="P145"/>
  <c r="P11"/>
  <c r="O11"/>
  <c r="P10"/>
  <c r="O10"/>
  <c r="P9"/>
  <c r="O9"/>
  <c r="P8"/>
  <c r="O8"/>
  <c r="P7"/>
  <c r="O7"/>
  <c r="M9" l="1"/>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K54" s="1"/>
  <c r="M55"/>
  <c r="M56"/>
  <c r="K56" s="1"/>
  <c r="M57"/>
  <c r="K57" s="1"/>
  <c r="M58"/>
  <c r="K58" s="1"/>
  <c r="M59"/>
  <c r="M60"/>
  <c r="K60" s="1"/>
  <c r="M61"/>
  <c r="K61" s="1"/>
  <c r="M62"/>
  <c r="K62" s="1"/>
  <c r="M63"/>
  <c r="M64"/>
  <c r="K64" s="1"/>
  <c r="M65"/>
  <c r="K65" s="1"/>
  <c r="M66"/>
  <c r="K66" s="1"/>
  <c r="M67"/>
  <c r="M68"/>
  <c r="K68" s="1"/>
  <c r="M69"/>
  <c r="M70"/>
  <c r="M71"/>
  <c r="M72"/>
  <c r="K72" s="1"/>
  <c r="M73"/>
  <c r="K73" s="1"/>
  <c r="M74"/>
  <c r="K74" s="1"/>
  <c r="M75"/>
  <c r="M76"/>
  <c r="K76" s="1"/>
  <c r="M77"/>
  <c r="K77" s="1"/>
  <c r="M78"/>
  <c r="M79"/>
  <c r="M80"/>
  <c r="K80" s="1"/>
  <c r="M81"/>
  <c r="K81" s="1"/>
  <c r="M82"/>
  <c r="K82" s="1"/>
  <c r="M83"/>
  <c r="K83" s="1"/>
  <c r="M84"/>
  <c r="K84" s="1"/>
  <c r="M85"/>
  <c r="K85" s="1"/>
  <c r="M86"/>
  <c r="K86" s="1"/>
  <c r="M87"/>
  <c r="K87" s="1"/>
  <c r="M88"/>
  <c r="M89"/>
  <c r="K89" s="1"/>
  <c r="M90"/>
  <c r="K90" s="1"/>
  <c r="M91"/>
  <c r="K91" s="1"/>
  <c r="M92"/>
  <c r="M93"/>
  <c r="K93" s="1"/>
  <c r="M94"/>
  <c r="K94" s="1"/>
  <c r="M95"/>
  <c r="K95" s="1"/>
  <c r="M96"/>
  <c r="K96" s="1"/>
  <c r="M97"/>
  <c r="K97" s="1"/>
  <c r="M98"/>
  <c r="K98" s="1"/>
  <c r="M99"/>
  <c r="K99" s="1"/>
  <c r="M100"/>
  <c r="K100" s="1"/>
  <c r="M101"/>
  <c r="K101" s="1"/>
  <c r="M102"/>
  <c r="K102" s="1"/>
  <c r="M103"/>
  <c r="K103" s="1"/>
  <c r="M104"/>
  <c r="K104" s="1"/>
  <c r="M105"/>
  <c r="K105" s="1"/>
  <c r="M106"/>
  <c r="K106" s="1"/>
  <c r="M107"/>
  <c r="K107" s="1"/>
  <c r="M108"/>
  <c r="M109"/>
  <c r="K109" s="1"/>
  <c r="M110"/>
  <c r="K110" s="1"/>
  <c r="M111"/>
  <c r="K111" s="1"/>
  <c r="M112"/>
  <c r="K112" s="1"/>
  <c r="M113"/>
  <c r="K113" s="1"/>
  <c r="M114"/>
  <c r="K114" s="1"/>
  <c r="M115"/>
  <c r="K115" s="1"/>
  <c r="M116"/>
  <c r="M117"/>
  <c r="K117" s="1"/>
  <c r="M118"/>
  <c r="K118" s="1"/>
  <c r="M119"/>
  <c r="K119" s="1"/>
  <c r="M120"/>
  <c r="K120" s="1"/>
  <c r="M121"/>
  <c r="K121" s="1"/>
  <c r="M122"/>
  <c r="K122" s="1"/>
  <c r="M123"/>
  <c r="K123" s="1"/>
  <c r="M124"/>
  <c r="K124" s="1"/>
  <c r="M125"/>
  <c r="K125" s="1"/>
  <c r="M126"/>
  <c r="K126" s="1"/>
  <c r="M127"/>
  <c r="K127" s="1"/>
  <c r="M128"/>
  <c r="K128" s="1"/>
  <c r="M129"/>
  <c r="K129" s="1"/>
  <c r="M130"/>
  <c r="K130" s="1"/>
  <c r="M131"/>
  <c r="K131" s="1"/>
  <c r="M132"/>
  <c r="M133"/>
  <c r="K133" s="1"/>
  <c r="M134"/>
  <c r="K134" s="1"/>
  <c r="M135"/>
  <c r="K135" s="1"/>
  <c r="M136"/>
  <c r="K136" s="1"/>
  <c r="M137"/>
  <c r="K137" s="1"/>
  <c r="M138"/>
  <c r="K138" s="1"/>
  <c r="M139"/>
  <c r="K139" s="1"/>
  <c r="M140"/>
  <c r="K140" s="1"/>
  <c r="M141"/>
  <c r="K141" s="1"/>
  <c r="M142"/>
  <c r="K142" s="1"/>
  <c r="M143"/>
  <c r="K143" s="1"/>
  <c r="M144"/>
  <c r="K144" s="1"/>
  <c r="M145"/>
  <c r="K145" s="1"/>
  <c r="M8"/>
  <c r="M7"/>
  <c r="J145"/>
  <c r="J144"/>
  <c r="J143"/>
  <c r="J142"/>
  <c r="J141"/>
  <c r="J140"/>
  <c r="J139"/>
  <c r="J138"/>
  <c r="J137"/>
  <c r="J136"/>
  <c r="J135"/>
  <c r="J134"/>
  <c r="J133"/>
  <c r="K132"/>
  <c r="J132"/>
  <c r="J131"/>
  <c r="J130"/>
  <c r="J129"/>
  <c r="J128"/>
  <c r="J127"/>
  <c r="J126"/>
  <c r="J125"/>
  <c r="J124"/>
  <c r="J123"/>
  <c r="J122"/>
  <c r="J121"/>
  <c r="J120"/>
  <c r="J119"/>
  <c r="J118"/>
  <c r="J117"/>
  <c r="K116"/>
  <c r="J116"/>
  <c r="J115"/>
  <c r="J114"/>
  <c r="J113"/>
  <c r="J112"/>
  <c r="J111"/>
  <c r="J110"/>
  <c r="J109"/>
  <c r="K108"/>
  <c r="J108"/>
  <c r="J107"/>
  <c r="J106"/>
  <c r="J105"/>
  <c r="J104"/>
  <c r="J103"/>
  <c r="J102"/>
  <c r="J101"/>
  <c r="J100"/>
  <c r="J99"/>
  <c r="J98"/>
  <c r="J97"/>
  <c r="J96"/>
  <c r="J95"/>
  <c r="J94"/>
  <c r="J93"/>
  <c r="K92"/>
  <c r="J92"/>
  <c r="J91"/>
  <c r="J90"/>
  <c r="J89"/>
  <c r="K88"/>
  <c r="J88"/>
  <c r="J87"/>
  <c r="J86"/>
  <c r="J85"/>
  <c r="J84"/>
  <c r="J83"/>
  <c r="J82"/>
  <c r="J81"/>
  <c r="J80"/>
  <c r="K79"/>
  <c r="J79"/>
  <c r="K78"/>
  <c r="J78"/>
  <c r="J77"/>
  <c r="J76"/>
  <c r="K75"/>
  <c r="J75"/>
  <c r="J74"/>
  <c r="J73"/>
  <c r="J72"/>
  <c r="K71"/>
  <c r="J71"/>
  <c r="K70"/>
  <c r="J70"/>
  <c r="K69"/>
  <c r="J69"/>
  <c r="J68"/>
  <c r="K67"/>
  <c r="J67"/>
  <c r="J66"/>
  <c r="J65"/>
  <c r="J64"/>
  <c r="K63"/>
  <c r="J63"/>
  <c r="J62"/>
  <c r="J61"/>
  <c r="J60"/>
  <c r="K59"/>
  <c r="J59"/>
  <c r="J58"/>
  <c r="J57"/>
  <c r="J56"/>
  <c r="K55"/>
  <c r="J55"/>
  <c r="J54"/>
  <c r="K53" l="1"/>
  <c r="J53"/>
  <c r="K52"/>
  <c r="J52"/>
  <c r="K51"/>
  <c r="J51"/>
  <c r="K50"/>
  <c r="J50"/>
  <c r="K49"/>
  <c r="J49"/>
  <c r="K48"/>
  <c r="J48"/>
  <c r="K47"/>
  <c r="J47"/>
  <c r="K46"/>
  <c r="J46"/>
  <c r="K45"/>
  <c r="J45"/>
  <c r="K44"/>
  <c r="J44"/>
  <c r="K43"/>
  <c r="J43"/>
  <c r="K42"/>
  <c r="J42"/>
  <c r="K41"/>
  <c r="J41"/>
  <c r="K40"/>
  <c r="J40"/>
  <c r="K39"/>
  <c r="J39"/>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J7" l="1"/>
  <c r="K7"/>
  <c r="J8"/>
  <c r="K8"/>
  <c r="J9"/>
  <c r="K9"/>
  <c r="J10"/>
  <c r="K10"/>
  <c r="J11"/>
  <c r="K11"/>
  <c r="J12"/>
  <c r="K12"/>
  <c r="J13"/>
  <c r="K13"/>
  <c r="J14"/>
  <c r="K14"/>
  <c r="J15"/>
  <c r="K15"/>
  <c r="J16"/>
  <c r="K16"/>
  <c r="L148" l="1"/>
  <c r="M148"/>
  <c r="N148" l="1"/>
</calcChain>
</file>

<file path=xl/sharedStrings.xml><?xml version="1.0" encoding="utf-8"?>
<sst xmlns="http://schemas.openxmlformats.org/spreadsheetml/2006/main" count="455" uniqueCount="132">
  <si>
    <t>Množství</t>
  </si>
  <si>
    <t>Položka</t>
  </si>
  <si>
    <t>[DOPLNÍ UCHAZEČ]</t>
  </si>
  <si>
    <t>ks 
(role)</t>
  </si>
  <si>
    <t>Toaletní papír v roli</t>
  </si>
  <si>
    <t>MYCÍ PROSTŘEDEK NA PODLAHY</t>
  </si>
  <si>
    <t>ks</t>
  </si>
  <si>
    <t xml:space="preserve">MYCÍ PROSTŘEDEK NA PODLAHY </t>
  </si>
  <si>
    <t>DEZINFEKČNÍ PROSTŘ</t>
  </si>
  <si>
    <t>MYCÍ PROSTŘ. KUCHYNĚ</t>
  </si>
  <si>
    <t>MYCÍ PROSTŘ. KUCHYNĚ - tekutý krém</t>
  </si>
  <si>
    <t>MYCÍ PROSTŘ. KUCHYNĚ - čistící krém</t>
  </si>
  <si>
    <t>MYCÍ PROSTŘ. KUCHYNĚ - rozprašovač</t>
  </si>
  <si>
    <t>MYCÍ PROSTŘ. KOUPELNA</t>
  </si>
  <si>
    <t>MYCÍ PROSTŘ. WC</t>
  </si>
  <si>
    <r>
      <t xml:space="preserve">Dezinfekční přípravek - gel,   -  s obsahem kyseliny chlorovodíkové, rozpustný ve vodě. Použití: k odstraňování vodního kamene v toaletě. </t>
    </r>
    <r>
      <rPr>
        <b/>
        <sz val="12"/>
        <rFont val="Calibri"/>
        <family val="2"/>
        <charset val="238"/>
      </rPr>
      <t>Náplň  0,75 - 1l</t>
    </r>
  </si>
  <si>
    <t>balení</t>
  </si>
  <si>
    <t>VŮNĚ WC</t>
  </si>
  <si>
    <r>
      <t>Tablety do pisoaru,  - čistící  a dezodoranční účinky,</t>
    </r>
    <r>
      <rPr>
        <sz val="12"/>
        <rFont val="Calibri"/>
        <family val="2"/>
        <charset val="238"/>
      </rPr>
      <t xml:space="preserve"> </t>
    </r>
    <r>
      <rPr>
        <b/>
        <sz val="12"/>
        <rFont val="Calibri"/>
        <family val="2"/>
        <charset val="238"/>
      </rPr>
      <t>obsah balení 4 - 5 kg</t>
    </r>
    <r>
      <rPr>
        <sz val="12"/>
        <rFont val="Calibri"/>
        <family val="2"/>
        <charset val="238"/>
      </rPr>
      <t>. Použití:  pro sanitární zařízení</t>
    </r>
  </si>
  <si>
    <t>MÝDLO  TEKUTÉ- bez aplikátoru</t>
  </si>
  <si>
    <t>MÝDLO  TUHÉ</t>
  </si>
  <si>
    <t>KRÉM NA RUCE</t>
  </si>
  <si>
    <t>PRACÍ PRÁŠEK</t>
  </si>
  <si>
    <t>ČISTIČ ODPADŮ</t>
  </si>
  <si>
    <t>ODSTRAŇOVAČ PLÍSNÍ S ROZPRAŠOVAČEM</t>
  </si>
  <si>
    <t>Leštěnka na nábytek - spray</t>
  </si>
  <si>
    <t xml:space="preserve">Vosková emulze </t>
  </si>
  <si>
    <t>Čistič oken s rozprašovačem</t>
  </si>
  <si>
    <t>ČISTÍCÍ PŘÍPRAVKY NA SPORÁKY A TROUBY - rozprašovač</t>
  </si>
  <si>
    <r>
      <t xml:space="preserve">Desinfekční čistič s rozprašovačem,  - odstranění  nečistot , připálenin, účinný proti bakteriím, plísním a virům. </t>
    </r>
    <r>
      <rPr>
        <b/>
        <sz val="12"/>
        <rFont val="Calibri"/>
        <family val="2"/>
        <charset val="238"/>
      </rPr>
      <t xml:space="preserve">Náplň 0,5 - 1 l. </t>
    </r>
  </si>
  <si>
    <t>Čistící prostředek na grily a konvektomaty</t>
  </si>
  <si>
    <t>pár</t>
  </si>
  <si>
    <t>Rukavice gumové - M</t>
  </si>
  <si>
    <t xml:space="preserve">Vnitřní bavlněná vložka, velikost M.  </t>
  </si>
  <si>
    <t>Rukavice gumové - L</t>
  </si>
  <si>
    <t xml:space="preserve">Vnitřní bavlněná vložka, velikost L.  </t>
  </si>
  <si>
    <t>Sáčky na odpadky</t>
  </si>
  <si>
    <t>role</t>
  </si>
  <si>
    <t>Pytle černé, modré silné</t>
  </si>
  <si>
    <t>Vědro 10 l</t>
  </si>
  <si>
    <t>Koště venkovní</t>
  </si>
  <si>
    <t>Smetáček + lopatka</t>
  </si>
  <si>
    <t>Kartáč na radiátory</t>
  </si>
  <si>
    <t xml:space="preserve">Hadr na podlahu  </t>
  </si>
  <si>
    <t xml:space="preserve">Prachovka </t>
  </si>
  <si>
    <t>Houbový hadřík</t>
  </si>
  <si>
    <t>Houba tvarovaná velká</t>
  </si>
  <si>
    <t>Drátěnka</t>
  </si>
  <si>
    <t xml:space="preserve">Souprava WC - plast </t>
  </si>
  <si>
    <t>Zvon WC</t>
  </si>
  <si>
    <r>
      <t xml:space="preserve">70x110 cm - 120 l,  ze silné folie tl. min.100 mikronů. </t>
    </r>
    <r>
      <rPr>
        <b/>
        <sz val="12"/>
        <rFont val="Calibri"/>
        <family val="2"/>
        <charset val="238"/>
      </rPr>
      <t>Role 15 - 20 ks.</t>
    </r>
  </si>
  <si>
    <r>
      <t xml:space="preserve">63 x 74cm  - 60litrů. </t>
    </r>
    <r>
      <rPr>
        <b/>
        <sz val="12"/>
        <rFont val="Calibri"/>
        <family val="2"/>
        <charset val="238"/>
      </rPr>
      <t>Role 50 - 60 ks.</t>
    </r>
  </si>
  <si>
    <r>
      <t xml:space="preserve">Přípravek na odstraňování znečištění grilů,mikrovlnek, trub a na odstraňování napečenin. </t>
    </r>
    <r>
      <rPr>
        <b/>
        <sz val="12"/>
        <rFont val="Calibri"/>
        <family val="2"/>
        <charset val="238"/>
      </rPr>
      <t>Náplň 0,75 - 1 l.</t>
    </r>
  </si>
  <si>
    <r>
      <t xml:space="preserve">Čistič oken  s obsahem alkoholu  - s rozprašovačem - pH: 7,0 - 9,0. </t>
    </r>
    <r>
      <rPr>
        <b/>
        <sz val="12"/>
        <rFont val="Calibri"/>
        <family val="2"/>
        <charset val="238"/>
      </rPr>
      <t>Náplň 0,5 - 1 l.</t>
    </r>
  </si>
  <si>
    <r>
      <t xml:space="preserve">Samoleštící rozleštitelná vosková emulze,  -  s protiskluzovou přísadou. Použití: leštění a konzervace nesavých podlahových krytin. </t>
    </r>
    <r>
      <rPr>
        <b/>
        <sz val="12"/>
        <rFont val="Calibri"/>
        <family val="2"/>
        <charset val="238"/>
      </rPr>
      <t>Náplň 0,5 - 0,7 l.</t>
    </r>
  </si>
  <si>
    <t>Role, toal. papír 1-vrstvý, min. 400 útržků.</t>
  </si>
  <si>
    <t>Role, toal. papír 3-vrstvý, 100% celuloza, min.150 útržků.</t>
  </si>
  <si>
    <r>
      <t xml:space="preserve">Univerzální čistící prostředek , pH:  5 - 6. Použití zejména: mytí podlahových krytin, kachliček, dlaždic, omyvatelných stěn, </t>
    </r>
    <r>
      <rPr>
        <b/>
        <sz val="12"/>
        <rFont val="Calibri"/>
        <family val="2"/>
        <charset val="238"/>
      </rPr>
      <t>náplň 1 - 1,5 l.</t>
    </r>
  </si>
  <si>
    <r>
      <t>Univerzální čistící prostředek se čpavkem, Použití zejména: mytí podlahových krytin, kachliček, dlaždic, omyvatelných stěn, na podlahy, nábytek, lamináty, nerez, smalt, keramiku, okna, koberce,</t>
    </r>
    <r>
      <rPr>
        <b/>
        <sz val="11"/>
        <rFont val="Calibri"/>
        <family val="2"/>
        <charset val="238"/>
      </rPr>
      <t xml:space="preserve"> </t>
    </r>
    <r>
      <rPr>
        <b/>
        <sz val="12"/>
        <rFont val="Calibri"/>
        <family val="2"/>
        <charset val="238"/>
      </rPr>
      <t>náplň 1,5  - 2 l.</t>
    </r>
  </si>
  <si>
    <r>
      <t xml:space="preserve"> Koncentrovaný kapalný  dezinfekční a mycí prostředek - obsah chloranu sodného menší než 5%,vhodný i pro dezinfekci pitné vody, </t>
    </r>
    <r>
      <rPr>
        <b/>
        <sz val="12"/>
        <rFont val="Calibri"/>
        <family val="2"/>
        <charset val="238"/>
      </rPr>
      <t>náplň 1 - 1,5 l.</t>
    </r>
  </si>
  <si>
    <r>
      <t xml:space="preserve">Tekutý čistící a dezinfekční prostředek  - baktericidní a fungicidní účinky.   Použití : na podlahy, chodby, koupelny a  hygienická zařízení , </t>
    </r>
    <r>
      <rPr>
        <b/>
        <sz val="12"/>
        <rFont val="Calibri"/>
        <family val="2"/>
        <charset val="238"/>
      </rPr>
      <t>náplň 0,75 - 1 l.</t>
    </r>
  </si>
  <si>
    <r>
      <t xml:space="preserve">tekutý přípravek na ruční mytí nádobí,  odstraňování mastnoty i ve studené vodě, </t>
    </r>
    <r>
      <rPr>
        <b/>
        <sz val="12"/>
        <rFont val="Calibri"/>
        <family val="2"/>
        <charset val="238"/>
      </rPr>
      <t>náplň 1 - 1,5 l.</t>
    </r>
  </si>
  <si>
    <r>
      <t>tekutý přípravek na ruční mytí nádobí,  odstraňování mastnoty i ve studené vodě,</t>
    </r>
    <r>
      <rPr>
        <b/>
        <sz val="12"/>
        <rFont val="Calibri"/>
        <family val="2"/>
        <charset val="238"/>
      </rPr>
      <t xml:space="preserve"> náplň  5 - 5,5 l.</t>
    </r>
  </si>
  <si>
    <r>
      <rPr>
        <sz val="12"/>
        <rFont val="Calibri"/>
        <family val="2"/>
        <charset val="238"/>
      </rPr>
      <t>Tekutý krém.</t>
    </r>
    <r>
      <rPr>
        <sz val="11"/>
        <rFont val="Calibri"/>
        <family val="2"/>
        <charset val="238"/>
      </rPr>
      <t xml:space="preserve"> Abrazivní čistící prostředek s mikročásticemi - krémová kapalina, rozpustný. Použití:odstraňování připálenin, pro úklid všech omyvatelných ploch, materiálů z nerezi, umakartu, keramiky, plastických hmot. Doplňkově je možné použití i k čištění umývadel, van a keramických povrchů, </t>
    </r>
    <r>
      <rPr>
        <b/>
        <sz val="12"/>
        <rFont val="Calibri"/>
        <family val="2"/>
        <charset val="238"/>
      </rPr>
      <t>náplň   0,5 - 0,75 l.</t>
    </r>
  </si>
  <si>
    <r>
      <t xml:space="preserve">Jemný čisticí krém s přísadou abrazivních látek.  - pH: 7,5-10. Použití zejména : čištění nádobí, sporáků, umyvadel, van, smaltovaných předmětů apod., na úklid kuchyní, koupelen a všech nenasákavých povrchů, </t>
    </r>
    <r>
      <rPr>
        <b/>
        <sz val="12"/>
        <rFont val="Calibri"/>
        <family val="2"/>
        <charset val="238"/>
      </rPr>
      <t>náplň  10 -12 kg.</t>
    </r>
  </si>
  <si>
    <r>
      <t xml:space="preserve">Čistič tekutý s rozprašovačem. Použití  :  čištění kuchyní, na všechny omyvatelné povrchy , </t>
    </r>
    <r>
      <rPr>
        <b/>
        <sz val="12"/>
        <rFont val="Calibri"/>
        <family val="2"/>
        <charset val="238"/>
      </rPr>
      <t>náplň  0,5 - 0,75 l.</t>
    </r>
  </si>
  <si>
    <r>
      <t xml:space="preserve">Leštěnka na nábytek - spray. Použití: prostředek na ošetření nábytku. </t>
    </r>
    <r>
      <rPr>
        <b/>
        <sz val="12"/>
        <rFont val="Calibri"/>
        <family val="2"/>
        <charset val="238"/>
      </rPr>
      <t>Náplň   400ml - 500 ml.</t>
    </r>
  </si>
  <si>
    <r>
      <t xml:space="preserve"> Sypký čistič potrubí ,Použití : čištění kuchyňských odpadů od vlasů, tuků, papíru, vaty.  Balení s bezpečnostním víčkem. </t>
    </r>
    <r>
      <rPr>
        <b/>
        <sz val="12"/>
        <rFont val="Calibri"/>
        <family val="2"/>
        <charset val="238"/>
      </rPr>
      <t>Náplň  0,9 - 1,2 kg.</t>
    </r>
  </si>
  <si>
    <r>
      <t xml:space="preserve">Tekutý prostředek na odstranění na odstranění plísní, řas, hub, lišejníků a kvasinek - fungicidní a dezinfekční účinky, vhodný na omítky, zdivo, kámen, mramor, žulu, přírodní dřevo, keramiku, obkládačky, sklokeramiku, smalt, sklo, plasty, laminát, akryl, vinyl, silikon, gumu, teflon, nerez, chromované povrchy.Použitív interiérech i exteriérech. </t>
    </r>
    <r>
      <rPr>
        <b/>
        <sz val="12"/>
        <rFont val="Calibri"/>
        <family val="2"/>
        <charset val="238"/>
      </rPr>
      <t>Náplň  0,5 - 0,75 l.</t>
    </r>
  </si>
  <si>
    <r>
      <t xml:space="preserve">Prací prášek pro barevné prádlo,  - pro teploty 30 - 90 st, s obsahem složky zabraňující usazování vodního kamene, </t>
    </r>
    <r>
      <rPr>
        <b/>
        <sz val="12"/>
        <rFont val="Calibri"/>
        <family val="2"/>
        <charset val="238"/>
      </rPr>
      <t>obsah 8 - 10 kg.</t>
    </r>
  </si>
  <si>
    <r>
      <t xml:space="preserve">Ochranný a regenerační krém, </t>
    </r>
    <r>
      <rPr>
        <b/>
        <sz val="12"/>
        <rFont val="Calibri"/>
        <family val="2"/>
        <charset val="238"/>
      </rPr>
      <t xml:space="preserve">náplň 100 ml - 150 ml. </t>
    </r>
  </si>
  <si>
    <r>
      <t xml:space="preserve">Hotelové mýdlo jednotlivě balené - hmotnost </t>
    </r>
    <r>
      <rPr>
        <b/>
        <sz val="11"/>
        <rFont val="Calibri"/>
        <family val="2"/>
        <charset val="238"/>
      </rPr>
      <t>1 ks : 15 - 20g.</t>
    </r>
  </si>
  <si>
    <r>
      <t xml:space="preserve">Husté tekuté mýdlo s glycerinem, s přírodními výtažky, balení bez aplikátoru, </t>
    </r>
    <r>
      <rPr>
        <b/>
        <sz val="12"/>
        <rFont val="Calibri"/>
        <family val="2"/>
        <charset val="238"/>
      </rPr>
      <t>náplň   5 -6 l.</t>
    </r>
  </si>
  <si>
    <r>
      <t xml:space="preserve">Osvěžovač vzduchu - suchý spray, odstraňovač pachů, </t>
    </r>
    <r>
      <rPr>
        <b/>
        <sz val="12"/>
        <rFont val="Calibri"/>
        <family val="2"/>
        <charset val="238"/>
      </rPr>
      <t>náplň  300 ml  - 400 ml.</t>
    </r>
  </si>
  <si>
    <r>
      <t xml:space="preserve">WC  gel  ( závěs + náplň)  - </t>
    </r>
    <r>
      <rPr>
        <b/>
        <sz val="12"/>
        <rFont val="Calibri"/>
        <family val="2"/>
        <charset val="238"/>
      </rPr>
      <t>náplň  0,4 l - 0,5 l</t>
    </r>
    <r>
      <rPr>
        <sz val="11"/>
        <rFont val="Calibri"/>
        <family val="2"/>
        <charset val="238"/>
      </rPr>
      <t>,  - tekutý vysoce viskozní, hustota 0,95 - 1,05 g/cm3.</t>
    </r>
  </si>
  <si>
    <r>
      <t xml:space="preserve">Dezinfekční a leštící přípravek - gel,   rozpustný ve vodě. Použití: k odstranění nečistot a  vodního kamene v toaletě. </t>
    </r>
    <r>
      <rPr>
        <b/>
        <sz val="12"/>
        <rFont val="Calibri"/>
        <family val="2"/>
        <charset val="238"/>
      </rPr>
      <t>Náplň  0,75 - 1l.</t>
    </r>
  </si>
  <si>
    <r>
      <t xml:space="preserve">Tekutý čistič  na vápenaté usazeniny. Použití: nerezové dřezy a vodovodní baterie, keramická umyvadla, vany, příbory,sklenice, jídelní soupravy, podlahy,dlaždičky,keramika. </t>
    </r>
    <r>
      <rPr>
        <b/>
        <sz val="12"/>
        <rFont val="Calibri"/>
        <family val="2"/>
        <charset val="238"/>
      </rPr>
      <t>Náplň  0,75 - 1l.</t>
    </r>
  </si>
  <si>
    <r>
      <t xml:space="preserve">Kyselý přípravek v rozprašovači,  - s antibakteriální přísadou,  obsah látek rozpouštějíci rez a vodní kámen. Použití :  pro všechny omývatelné plochy , včetně akrylátu. </t>
    </r>
    <r>
      <rPr>
        <b/>
        <sz val="12"/>
        <rFont val="Calibri"/>
        <family val="2"/>
        <charset val="238"/>
      </rPr>
      <t>Náplň 0,5 - 0,75l.</t>
    </r>
  </si>
  <si>
    <r>
      <t xml:space="preserve">spirálová nerez, </t>
    </r>
    <r>
      <rPr>
        <b/>
        <sz val="12"/>
        <rFont val="Calibri"/>
        <family val="2"/>
        <charset val="238"/>
      </rPr>
      <t>balení 1-2 ks.</t>
    </r>
  </si>
  <si>
    <t>Závěsy do sprch polyester  180 x 200 mm.</t>
  </si>
  <si>
    <t>Vědro plast  bez výlevky  10 litrů.</t>
  </si>
  <si>
    <t>chodníkové dřevěné s násadou tyčí (dřevěnou),  šířka koštěte 25 cm, násada - tyč - hůl 120 cm, syntetická vlákna PVC .</t>
  </si>
  <si>
    <t xml:space="preserve">souprava s otvorem pro  zavěšení, - štětiny -  syntetické vlákno polyetylen,   - lopatka opatřena gumou. </t>
  </si>
  <si>
    <t>plastové držadlo, syntetická vlákna (PA).</t>
  </si>
  <si>
    <t>z netkaného textilu  (vizkóza),  - rozměr  60 x 70  (oranžový).</t>
  </si>
  <si>
    <t>rozměr 52 x 90 cm , klasický tkaný (bílý),  - složení:  75% Bavlny, 25% Viskózy.</t>
  </si>
  <si>
    <t>40 x 40 cm, klasická utěrka švédská z mikrovlákna.</t>
  </si>
  <si>
    <t>18 x 16 cm, vysoce savý a trvanlivý.</t>
  </si>
  <si>
    <t>12 x 7 x 4,5 cm, na jedné straně abrazivní vrstva.</t>
  </si>
  <si>
    <t>kartáč + odkapávací stojan (držák).</t>
  </si>
  <si>
    <t>WC zvon gumový s dřevěnou rukojetí.</t>
  </si>
  <si>
    <r>
      <t>Univerzální čisticí přípravek na podlahy pro ruční mytí  - bez obsahu fosfátů .  Použití na podlahy (např. PVC, linolea, dlažby, mramor) a na další omyvatelné plochy a povrchy,</t>
    </r>
    <r>
      <rPr>
        <sz val="12"/>
        <rFont val="Calibri"/>
        <family val="2"/>
        <charset val="238"/>
      </rPr>
      <t xml:space="preserve"> </t>
    </r>
    <r>
      <rPr>
        <b/>
        <sz val="12"/>
        <rFont val="Calibri"/>
        <family val="2"/>
        <charset val="238"/>
      </rPr>
      <t>náplň 5 - 6 l.</t>
    </r>
  </si>
  <si>
    <r>
      <rPr>
        <b/>
        <sz val="11"/>
        <color theme="1"/>
        <rFont val="Calibri"/>
        <family val="2"/>
        <charset val="238"/>
        <scheme val="minor"/>
      </rPr>
      <t>Informace pro uchazeče:</t>
    </r>
    <r>
      <rPr>
        <sz val="11"/>
        <color theme="1"/>
        <rFont val="Calibri"/>
        <family val="2"/>
        <charset val="238"/>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</si>
  <si>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</si>
  <si>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</si>
  <si>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</si>
  <si>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</si>
  <si>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theme="1"/>
        <rFont val="Calibri"/>
        <family val="2"/>
        <charset val="238"/>
        <scheme val="minor"/>
      </rPr>
      <t>(jméno, tel.)</t>
    </r>
  </si>
  <si>
    <t>Měrná jednotka [MJ]</t>
  </si>
  <si>
    <r>
      <t xml:space="preserve">Předpokládaná cena za  jednotlivé položky
v Kč BEZ DPH  </t>
    </r>
    <r>
      <rPr>
        <i/>
        <sz val="11"/>
        <rFont val="Calibri"/>
        <family val="2"/>
        <charset val="238"/>
        <scheme val="minor"/>
      </rPr>
      <t>(počet MJ x předpokládaná cena)</t>
    </r>
  </si>
  <si>
    <r>
      <t>Maximální cena za jednotlivé položky 
v Kč BEZ DPH</t>
    </r>
    <r>
      <rPr>
        <i/>
        <sz val="11"/>
        <rFont val="Calibri"/>
        <family val="2"/>
        <charset val="238"/>
        <scheme val="minor"/>
      </rPr>
      <t xml:space="preserve"> (počet MJ x maximální cena)</t>
    </r>
  </si>
  <si>
    <t>VYHOVUJE / NEVYHOVUJE</t>
  </si>
  <si>
    <r>
      <t xml:space="preserve">PŘEDPOKLÁDANÁ CENA za měrnou jednotku (MJ) 
v Kč BEZ DPH 
</t>
    </r>
    <r>
      <rPr>
        <i/>
        <sz val="11"/>
        <rFont val="Calibri"/>
        <family val="2"/>
        <charset val="238"/>
        <scheme val="minor"/>
      </rPr>
      <t>(nepovinný údaj)</t>
    </r>
  </si>
  <si>
    <t>MAXIMÁLNÍ CENA za měrnou jednotku (MJ) 
v Kč bez DPH</t>
  </si>
  <si>
    <t>NABÍDKOVÁ CENA za měrnou jednotku (MJ)
v Kč bez DPH</t>
  </si>
  <si>
    <t>NABÍDKOVÁ CENA CELKEM 
v Kč bez DPH</t>
  </si>
  <si>
    <r>
      <t xml:space="preserve">Místo dodání 
</t>
    </r>
    <r>
      <rPr>
        <i/>
        <sz val="11"/>
        <rFont val="Calibri"/>
        <family val="2"/>
        <charset val="238"/>
        <scheme val="minor"/>
      </rPr>
      <t>(ulice, čp., město, budova, místnost...)</t>
    </r>
  </si>
  <si>
    <t>Sprchový závěs</t>
  </si>
  <si>
    <t>Kolej Klatovská 200</t>
  </si>
  <si>
    <t>Ing. Staňková, 724774633</t>
  </si>
  <si>
    <t>Ing. Staňková 724774633</t>
  </si>
  <si>
    <t>Baarova 36</t>
  </si>
  <si>
    <t>AVIVÁŽ</t>
  </si>
  <si>
    <r>
      <t xml:space="preserve">Aviváž, </t>
    </r>
    <r>
      <rPr>
        <b/>
        <sz val="12"/>
        <rFont val="Calibri"/>
        <family val="2"/>
        <charset val="238"/>
      </rPr>
      <t>náplň 5 - 6 l.</t>
    </r>
  </si>
  <si>
    <r>
      <t xml:space="preserve">Leštěnka na nábytek proti prachu  - spray. Použití zejména: na kov, dřevo, sklo, plast. </t>
    </r>
    <r>
      <rPr>
        <b/>
        <sz val="12"/>
        <rFont val="Calibri"/>
        <family val="2"/>
        <charset val="238"/>
      </rPr>
      <t>Náplň 400ml - 500 ml.</t>
    </r>
  </si>
  <si>
    <t>Rohož textilní</t>
  </si>
  <si>
    <t>40 x 60 cm, pro vnitřní použití, spodní vrstva guma.</t>
  </si>
  <si>
    <t>Polívková, 725549941</t>
  </si>
  <si>
    <t>VŠK Máchova 14,16</t>
  </si>
  <si>
    <t>Molitanové houbičky malé</t>
  </si>
  <si>
    <r>
      <t>Molitanové houbičky malé,   - na jedné straně abrazivní vrstva,</t>
    </r>
    <r>
      <rPr>
        <b/>
        <sz val="12"/>
        <rFont val="Calibri"/>
        <family val="2"/>
        <charset val="238"/>
      </rPr>
      <t xml:space="preserve"> balení 10 - 12ks.</t>
    </r>
  </si>
  <si>
    <t>Náhradní mopy na vytírání</t>
  </si>
  <si>
    <t>SPOKAR páskový velký, dlouhé třásně cca 23cm</t>
  </si>
  <si>
    <t>VŠk Máchova 14,16</t>
  </si>
  <si>
    <t>samostatná faktura</t>
  </si>
  <si>
    <t xml:space="preserve">Název </t>
  </si>
  <si>
    <t>Popis</t>
  </si>
  <si>
    <t>Fakturace</t>
  </si>
  <si>
    <t>Požadavek Zadavatele:  Sloupec označený textem:</t>
  </si>
  <si>
    <t xml:space="preserve">Uchazeč doplní do jednotlivých prázdných žlutě podbarvených buněk požadované hodnoty (jednotkové ceny). (Po vyplnění textu se každá jednotlivá buňka podbarví zelenou barvou). </t>
  </si>
  <si>
    <t>Priloha_c._1_KS_technicka_specifikace_CPHP-013-2016</t>
  </si>
  <si>
    <t xml:space="preserve">Dodávky čisticích prostředků a hygienických potřeb 013 - 2016 (ČPHP - 013 - 2016) </t>
  </si>
</sst>
</file>

<file path=xl/styles.xml><?xml version="1.0" encoding="utf-8"?>
<styleSheet xmlns="http://schemas.openxmlformats.org/spreadsheetml/2006/main">
  <numFmts count="2">
    <numFmt numFmtId="164" formatCode="#,##0.00\ &quot;Kč&quot;"/>
    <numFmt numFmtId="165" formatCode="_-* #,##0.00\ &quot;Kč&quot;_-;\-* #,##0.00\ &quot;Kč&quot;_-;_-* &quot; &quot;??,_-;_-@_-"/>
  </numFmts>
  <fonts count="16">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1"/>
      <name val="Calibri"/>
      <family val="2"/>
      <charset val="238"/>
      <scheme val="minor"/>
    </font>
    <font>
      <sz val="11"/>
      <name val="Calibri"/>
      <family val="2"/>
      <charset val="238"/>
      <scheme val="minor"/>
    </font>
    <font>
      <b/>
      <sz val="14"/>
      <color theme="1"/>
      <name val="Calibri"/>
      <family val="2"/>
      <charset val="238"/>
      <scheme val="minor"/>
    </font>
    <font>
      <sz val="12"/>
      <color theme="1"/>
      <name val="Calibri"/>
      <family val="2"/>
      <charset val="238"/>
      <scheme val="minor"/>
    </font>
    <font>
      <sz val="10"/>
      <name val="Arial"/>
      <family val="2"/>
      <charset val="238"/>
    </font>
    <font>
      <sz val="11"/>
      <name val="Calibri"/>
      <family val="2"/>
      <charset val="238"/>
    </font>
    <font>
      <b/>
      <sz val="12"/>
      <name val="Calibri"/>
      <family val="2"/>
      <charset val="238"/>
    </font>
    <font>
      <b/>
      <sz val="11"/>
      <name val="Calibri"/>
      <family val="2"/>
      <charset val="238"/>
    </font>
    <font>
      <sz val="12"/>
      <name val="Calibri"/>
      <family val="2"/>
      <charset val="238"/>
    </font>
    <font>
      <sz val="11"/>
      <color rgb="FF000000"/>
      <name val="Calibri"/>
      <family val="2"/>
      <charset val="238"/>
    </font>
    <font>
      <i/>
      <sz val="11"/>
      <name val="Calibri"/>
      <family val="2"/>
      <charset val="238"/>
      <scheme val="minor"/>
    </font>
    <font>
      <i/>
      <sz val="11"/>
      <color theme="1"/>
      <name val="Calibri"/>
      <family val="2"/>
      <charset val="238"/>
      <scheme val="minor"/>
    </font>
    <font>
      <sz val="11.5"/>
      <color theme="1"/>
      <name val="Calibri"/>
      <family val="2"/>
      <charset val="238"/>
      <scheme val="minor"/>
    </font>
  </fonts>
  <fills count="4">
    <fill>
      <patternFill patternType="none"/>
    </fill>
    <fill>
      <patternFill patternType="gray125"/>
    </fill>
    <fill>
      <patternFill patternType="solid">
        <fgColor rgb="FFFFFFB7"/>
        <bgColor indexed="64"/>
      </patternFill>
    </fill>
    <fill>
      <patternFill patternType="solid">
        <fgColor rgb="FFDAE7F6"/>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thick">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thick">
        <color indexed="64"/>
      </bottom>
      <diagonal/>
    </border>
    <border>
      <left/>
      <right/>
      <top style="thick">
        <color indexed="64"/>
      </top>
      <bottom/>
      <diagonal/>
    </border>
    <border>
      <left style="medium">
        <color indexed="64"/>
      </left>
      <right style="medium">
        <color indexed="64"/>
      </right>
      <top style="thin">
        <color indexed="64"/>
      </top>
      <bottom/>
      <diagonal/>
    </border>
    <border>
      <left style="thick">
        <color indexed="64"/>
      </left>
      <right style="medium">
        <color indexed="64"/>
      </right>
      <top style="thin">
        <color indexed="64"/>
      </top>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bottom/>
      <diagonal/>
    </border>
    <border>
      <left style="medium">
        <color indexed="64"/>
      </left>
      <right style="medium">
        <color indexed="64"/>
      </right>
      <top style="thick">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ck">
        <color indexed="64"/>
      </right>
      <top style="thick">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style="thin">
        <color indexed="64"/>
      </bottom>
      <diagonal/>
    </border>
    <border>
      <left style="medium">
        <color indexed="64"/>
      </left>
      <right style="thick">
        <color indexed="64"/>
      </right>
      <top style="thin">
        <color indexed="64"/>
      </top>
      <bottom style="thick">
        <color indexed="64"/>
      </bottom>
      <diagonal/>
    </border>
    <border>
      <left/>
      <right/>
      <top/>
      <bottom style="thick">
        <color indexed="64"/>
      </bottom>
      <diagonal/>
    </border>
  </borders>
  <cellStyleXfs count="4">
    <xf numFmtId="0" fontId="0" fillId="0" borderId="0"/>
    <xf numFmtId="0" fontId="2" fillId="0" borderId="0"/>
    <xf numFmtId="0" fontId="7" fillId="0" borderId="0"/>
    <xf numFmtId="0" fontId="7" fillId="0" borderId="0"/>
  </cellStyleXfs>
  <cellXfs count="101">
    <xf numFmtId="0" fontId="0" fillId="0" borderId="0" xfId="0"/>
    <xf numFmtId="0" fontId="0" fillId="0" borderId="0" xfId="0" applyProtection="1"/>
    <xf numFmtId="49" fontId="0" fillId="0" borderId="0" xfId="0" applyNumberFormat="1" applyFill="1" applyAlignment="1" applyProtection="1">
      <alignment vertical="top" wrapText="1"/>
    </xf>
    <xf numFmtId="0" fontId="0" fillId="2" borderId="1" xfId="0" applyFill="1" applyBorder="1" applyAlignment="1" applyProtection="1">
      <alignment horizontal="center" vertical="center"/>
    </xf>
    <xf numFmtId="164" fontId="0" fillId="0" borderId="0" xfId="0" applyNumberFormat="1" applyBorder="1" applyAlignment="1" applyProtection="1">
      <alignment horizontal="right" vertical="center" indent="1"/>
    </xf>
    <xf numFmtId="0" fontId="5" fillId="0" borderId="0" xfId="0" applyFont="1" applyFill="1" applyAlignment="1" applyProtection="1">
      <alignment vertical="center"/>
    </xf>
    <xf numFmtId="4" fontId="4" fillId="0" borderId="0" xfId="0" applyNumberFormat="1" applyFont="1" applyFill="1" applyAlignment="1" applyProtection="1">
      <alignment horizontal="center" vertical="top" wrapText="1"/>
    </xf>
    <xf numFmtId="164" fontId="0" fillId="0" borderId="0" xfId="0" applyNumberFormat="1" applyAlignment="1" applyProtection="1">
      <alignment horizontal="right" vertical="center" indent="1"/>
    </xf>
    <xf numFmtId="164" fontId="0" fillId="0" borderId="2" xfId="0" applyNumberFormat="1" applyFill="1" applyBorder="1" applyAlignment="1" applyProtection="1">
      <alignment horizontal="right" vertical="center" indent="1"/>
    </xf>
    <xf numFmtId="164" fontId="0" fillId="0" borderId="7" xfId="0" applyNumberFormat="1" applyFill="1" applyBorder="1" applyAlignment="1" applyProtection="1">
      <alignment horizontal="right" vertical="center" indent="1"/>
    </xf>
    <xf numFmtId="0" fontId="0" fillId="0" borderId="0" xfId="0" applyFill="1" applyBorder="1" applyAlignment="1" applyProtection="1">
      <alignment vertical="center" wrapText="1"/>
    </xf>
    <xf numFmtId="164" fontId="0" fillId="0" borderId="0" xfId="0" applyNumberFormat="1" applyFill="1" applyBorder="1" applyAlignment="1" applyProtection="1">
      <alignment horizontal="right" vertical="center" indent="1"/>
    </xf>
    <xf numFmtId="0" fontId="5" fillId="0" borderId="0" xfId="0" applyFont="1" applyFill="1" applyBorder="1" applyAlignment="1" applyProtection="1">
      <alignment vertical="center"/>
    </xf>
    <xf numFmtId="164" fontId="6" fillId="0" borderId="0" xfId="0" applyNumberFormat="1" applyFont="1" applyFill="1" applyBorder="1" applyAlignment="1" applyProtection="1">
      <alignment horizontal="right" vertical="center" indent="1"/>
    </xf>
    <xf numFmtId="164" fontId="5" fillId="0" borderId="3"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1" fillId="0" borderId="0" xfId="0" applyFont="1" applyFill="1" applyBorder="1" applyAlignment="1" applyProtection="1">
      <alignment vertical="center" wrapText="1"/>
    </xf>
    <xf numFmtId="0" fontId="0" fillId="0" borderId="0" xfId="0" applyNumberFormat="1" applyFill="1" applyAlignment="1" applyProtection="1">
      <alignment vertical="top" wrapText="1"/>
    </xf>
    <xf numFmtId="0" fontId="0" fillId="0" borderId="0" xfId="0" applyNumberFormat="1" applyProtection="1"/>
    <xf numFmtId="164" fontId="0" fillId="0" borderId="9" xfId="0" applyNumberFormat="1" applyFill="1" applyBorder="1" applyAlignment="1" applyProtection="1">
      <alignment horizontal="right" vertical="center" indent="1"/>
    </xf>
    <xf numFmtId="164" fontId="0" fillId="0" borderId="4" xfId="0" applyNumberFormat="1" applyFill="1" applyBorder="1" applyAlignment="1" applyProtection="1">
      <alignment horizontal="right" vertical="center" indent="1"/>
    </xf>
    <xf numFmtId="0" fontId="1" fillId="2" borderId="4" xfId="0" applyNumberFormat="1" applyFont="1" applyFill="1" applyBorder="1" applyAlignment="1" applyProtection="1">
      <alignment horizontal="center" vertical="center" wrapText="1"/>
    </xf>
    <xf numFmtId="164" fontId="5" fillId="0" borderId="4" xfId="0" applyNumberFormat="1" applyFont="1" applyFill="1" applyBorder="1" applyAlignment="1" applyProtection="1">
      <alignment horizontal="center" vertical="center"/>
    </xf>
    <xf numFmtId="164" fontId="0" fillId="0" borderId="14" xfId="0" applyNumberFormat="1" applyFill="1" applyBorder="1" applyAlignment="1" applyProtection="1">
      <alignment horizontal="right" vertical="center" indent="1"/>
    </xf>
    <xf numFmtId="164" fontId="0" fillId="0" borderId="18" xfId="0" applyNumberFormat="1" applyFill="1" applyBorder="1" applyAlignment="1" applyProtection="1">
      <alignment horizontal="right" vertical="center" indent="1"/>
    </xf>
    <xf numFmtId="0" fontId="3" fillId="3" borderId="3" xfId="0" applyNumberFormat="1" applyFont="1" applyFill="1" applyBorder="1" applyAlignment="1" applyProtection="1">
      <alignment horizontal="center" vertical="center" textRotation="90" wrapText="1"/>
    </xf>
    <xf numFmtId="0" fontId="3" fillId="3" borderId="4"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center" vertical="center" wrapText="1"/>
    </xf>
    <xf numFmtId="0" fontId="1" fillId="3" borderId="4" xfId="0" applyNumberFormat="1" applyFont="1" applyFill="1" applyBorder="1" applyAlignment="1" applyProtection="1">
      <alignment horizontal="center" vertical="center" wrapText="1"/>
    </xf>
    <xf numFmtId="4" fontId="0" fillId="0" borderId="0" xfId="0" applyNumberFormat="1" applyFill="1" applyAlignment="1" applyProtection="1">
      <alignment horizontal="center" vertical="top" wrapText="1"/>
    </xf>
    <xf numFmtId="49" fontId="0" fillId="0" borderId="0" xfId="0" applyNumberFormat="1" applyFill="1" applyAlignment="1" applyProtection="1">
      <alignment horizontal="center" vertical="top" wrapText="1"/>
    </xf>
    <xf numFmtId="0" fontId="1" fillId="0" borderId="0" xfId="0" applyFont="1" applyAlignment="1" applyProtection="1">
      <alignment vertical="center"/>
    </xf>
    <xf numFmtId="164" fontId="12" fillId="2" borderId="9" xfId="0" applyNumberFormat="1" applyFont="1" applyFill="1" applyBorder="1" applyAlignment="1" applyProtection="1">
      <alignment horizontal="right" vertical="center" wrapText="1" indent="1"/>
      <protection locked="0"/>
    </xf>
    <xf numFmtId="165" fontId="0" fillId="0" borderId="18" xfId="0" applyNumberFormat="1" applyBorder="1" applyAlignment="1" applyProtection="1">
      <alignment horizontal="right" vertical="center" indent="1"/>
    </xf>
    <xf numFmtId="0" fontId="0" fillId="0" borderId="23" xfId="0" applyNumberFormat="1" applyFill="1" applyBorder="1" applyAlignment="1" applyProtection="1">
      <alignment horizontal="center" vertical="center"/>
    </xf>
    <xf numFmtId="164" fontId="12"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xf>
    <xf numFmtId="0" fontId="0" fillId="0" borderId="24" xfId="0" applyNumberFormat="1" applyFill="1" applyBorder="1" applyAlignment="1" applyProtection="1">
      <alignment horizontal="center" vertical="center"/>
    </xf>
    <xf numFmtId="165" fontId="0" fillId="0" borderId="9" xfId="0" applyNumberFormat="1" applyBorder="1" applyAlignment="1" applyProtection="1">
      <alignment horizontal="right" vertical="center" indent="1"/>
    </xf>
    <xf numFmtId="0" fontId="0" fillId="0" borderId="25" xfId="0" applyNumberFormat="1" applyFill="1" applyBorder="1" applyAlignment="1" applyProtection="1">
      <alignment horizontal="center" vertical="center"/>
    </xf>
    <xf numFmtId="164" fontId="12" fillId="2" borderId="7" xfId="0" applyNumberFormat="1" applyFont="1" applyFill="1" applyBorder="1" applyAlignment="1" applyProtection="1">
      <alignment horizontal="right" vertical="center" wrapText="1" indent="1"/>
      <protection locked="0"/>
    </xf>
    <xf numFmtId="165" fontId="0" fillId="0" borderId="7" xfId="0" applyNumberFormat="1" applyBorder="1" applyAlignment="1" applyProtection="1">
      <alignment horizontal="right" vertical="center" indent="1"/>
    </xf>
    <xf numFmtId="0" fontId="0" fillId="0" borderId="26" xfId="0" applyNumberFormat="1" applyFill="1" applyBorder="1" applyAlignment="1" applyProtection="1">
      <alignment horizontal="center" vertical="center"/>
    </xf>
    <xf numFmtId="0" fontId="1" fillId="3" borderId="5" xfId="0" applyNumberFormat="1" applyFont="1" applyFill="1" applyBorder="1" applyAlignment="1" applyProtection="1">
      <alignment horizontal="center" vertical="center" wrapText="1"/>
    </xf>
    <xf numFmtId="0" fontId="1" fillId="0" borderId="0" xfId="0" applyNumberFormat="1" applyFont="1" applyAlignment="1" applyProtection="1">
      <alignment horizontal="left" vertical="center" wrapText="1"/>
    </xf>
    <xf numFmtId="2" fontId="0" fillId="0" borderId="6" xfId="0" applyNumberFormat="1" applyFill="1" applyBorder="1" applyAlignment="1" applyProtection="1">
      <alignment horizontal="center" vertical="center" wrapText="1"/>
    </xf>
    <xf numFmtId="0" fontId="8" fillId="0" borderId="2" xfId="2" applyNumberFormat="1" applyFont="1" applyFill="1" applyBorder="1" applyAlignment="1" applyProtection="1">
      <alignment vertical="center"/>
    </xf>
    <xf numFmtId="3" fontId="0" fillId="0" borderId="2" xfId="0" applyNumberForma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2" xfId="2" applyNumberFormat="1" applyFont="1" applyFill="1" applyBorder="1" applyAlignment="1" applyProtection="1">
      <alignment horizontal="left" vertical="center" wrapText="1"/>
    </xf>
    <xf numFmtId="164" fontId="0" fillId="0" borderId="0" xfId="0" applyNumberFormat="1" applyProtection="1"/>
    <xf numFmtId="2" fontId="0" fillId="0" borderId="8" xfId="0" applyNumberFormat="1" applyFill="1" applyBorder="1" applyAlignment="1" applyProtection="1">
      <alignment horizontal="center" vertical="center" wrapText="1"/>
    </xf>
    <xf numFmtId="3" fontId="0" fillId="0" borderId="9" xfId="0" applyNumberFormat="1" applyFill="1" applyBorder="1" applyAlignment="1" applyProtection="1">
      <alignment horizontal="center" vertical="center" wrapText="1"/>
    </xf>
    <xf numFmtId="2" fontId="0" fillId="0" borderId="15" xfId="0" applyNumberFormat="1" applyFill="1" applyBorder="1" applyAlignment="1" applyProtection="1">
      <alignment horizontal="center" vertical="center" wrapText="1"/>
    </xf>
    <xf numFmtId="0" fontId="8" fillId="0" borderId="7" xfId="2" applyNumberFormat="1" applyFont="1" applyFill="1" applyBorder="1" applyAlignment="1" applyProtection="1">
      <alignment vertical="center"/>
    </xf>
    <xf numFmtId="3" fontId="0" fillId="0" borderId="7" xfId="0" applyNumberForma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7" xfId="2" applyNumberFormat="1" applyFont="1" applyFill="1" applyBorder="1" applyAlignment="1" applyProtection="1">
      <alignment horizontal="left" vertical="center" wrapText="1"/>
    </xf>
    <xf numFmtId="2" fontId="0" fillId="0" borderId="16" xfId="0" applyNumberFormat="1" applyFill="1" applyBorder="1" applyAlignment="1" applyProtection="1">
      <alignment horizontal="center" vertical="center" wrapText="1"/>
    </xf>
    <xf numFmtId="0" fontId="8" fillId="0" borderId="9" xfId="2" applyNumberFormat="1" applyFont="1" applyFill="1" applyBorder="1" applyAlignment="1" applyProtection="1">
      <alignment vertical="center"/>
    </xf>
    <xf numFmtId="0" fontId="8" fillId="0" borderId="9" xfId="1" applyNumberFormat="1" applyFont="1" applyFill="1" applyBorder="1" applyAlignment="1" applyProtection="1">
      <alignment horizontal="center" vertical="center" wrapText="1"/>
    </xf>
    <xf numFmtId="0" fontId="8" fillId="0" borderId="9" xfId="2" applyNumberFormat="1" applyFont="1" applyFill="1" applyBorder="1" applyAlignment="1" applyProtection="1">
      <alignment horizontal="left" vertical="center" wrapText="1"/>
    </xf>
    <xf numFmtId="2" fontId="0" fillId="0" borderId="17" xfId="0" applyNumberFormat="1" applyFill="1" applyBorder="1" applyAlignment="1" applyProtection="1">
      <alignment horizontal="center" vertical="center" wrapText="1"/>
    </xf>
    <xf numFmtId="0" fontId="8" fillId="0" borderId="14" xfId="2" applyNumberFormat="1" applyFont="1" applyFill="1" applyBorder="1" applyAlignment="1" applyProtection="1">
      <alignment vertical="center"/>
    </xf>
    <xf numFmtId="0" fontId="8" fillId="0" borderId="14" xfId="1" applyNumberFormat="1" applyFont="1" applyFill="1" applyBorder="1" applyAlignment="1" applyProtection="1">
      <alignment horizontal="center" vertical="center" wrapText="1"/>
    </xf>
    <xf numFmtId="0" fontId="8" fillId="0" borderId="14" xfId="2" applyNumberFormat="1" applyFont="1" applyFill="1" applyBorder="1" applyAlignment="1" applyProtection="1">
      <alignment horizontal="left" vertical="center" wrapText="1"/>
    </xf>
    <xf numFmtId="2" fontId="0" fillId="0" borderId="3" xfId="0" applyNumberFormat="1" applyFill="1" applyBorder="1" applyAlignment="1" applyProtection="1">
      <alignment horizontal="center" vertical="center" wrapText="1"/>
    </xf>
    <xf numFmtId="0" fontId="8" fillId="0" borderId="4" xfId="2" applyNumberFormat="1" applyFont="1" applyFill="1" applyBorder="1" applyAlignment="1" applyProtection="1">
      <alignment vertical="center"/>
    </xf>
    <xf numFmtId="3" fontId="0" fillId="0" borderId="4" xfId="0" applyNumberFormat="1" applyFill="1" applyBorder="1" applyAlignment="1" applyProtection="1">
      <alignment horizontal="center" vertical="center" wrapText="1"/>
    </xf>
    <xf numFmtId="0" fontId="0" fillId="0" borderId="4" xfId="0" applyNumberFormat="1" applyFill="1" applyBorder="1" applyAlignment="1" applyProtection="1">
      <alignment horizontal="center" vertical="center" wrapText="1"/>
    </xf>
    <xf numFmtId="0" fontId="8" fillId="0" borderId="4" xfId="2" applyNumberFormat="1" applyFont="1" applyFill="1" applyBorder="1" applyAlignment="1" applyProtection="1">
      <alignment horizontal="left" vertical="center" wrapText="1"/>
    </xf>
    <xf numFmtId="0" fontId="0" fillId="0" borderId="4" xfId="0" applyFill="1" applyBorder="1" applyAlignment="1" applyProtection="1">
      <alignment horizontal="center" vertical="center" wrapText="1"/>
    </xf>
    <xf numFmtId="0" fontId="0" fillId="0" borderId="0" xfId="0" applyAlignment="1" applyProtection="1">
      <alignment horizontal="center"/>
    </xf>
    <xf numFmtId="0" fontId="0" fillId="0" borderId="0" xfId="0" applyAlignment="1" applyProtection="1"/>
    <xf numFmtId="0" fontId="0" fillId="0" borderId="13" xfId="0" applyBorder="1" applyAlignment="1" applyProtection="1"/>
    <xf numFmtId="0" fontId="0" fillId="0" borderId="13" xfId="0" applyNumberFormat="1" applyBorder="1" applyAlignment="1" applyProtection="1"/>
    <xf numFmtId="0" fontId="0" fillId="0" borderId="27" xfId="0" applyBorder="1" applyAlignment="1" applyProtection="1"/>
    <xf numFmtId="0" fontId="0" fillId="0" borderId="0" xfId="0" applyFill="1" applyProtection="1"/>
    <xf numFmtId="0" fontId="0" fillId="0" borderId="0" xfId="0" applyFill="1" applyBorder="1" applyAlignment="1" applyProtection="1">
      <alignment horizontal="center" vertical="center" wrapText="1"/>
    </xf>
    <xf numFmtId="0" fontId="3" fillId="0" borderId="0" xfId="0" applyFont="1" applyFill="1" applyBorder="1" applyAlignment="1" applyProtection="1">
      <alignment vertical="center"/>
    </xf>
    <xf numFmtId="49" fontId="0" fillId="0" borderId="0" xfId="0" applyNumberFormat="1" applyFill="1" applyBorder="1" applyAlignment="1" applyProtection="1">
      <alignment vertical="top" wrapText="1"/>
    </xf>
    <xf numFmtId="0" fontId="0" fillId="0" borderId="0" xfId="0" applyFill="1" applyBorder="1" applyProtection="1"/>
    <xf numFmtId="0" fontId="1" fillId="3" borderId="4" xfId="0" applyNumberFormat="1" applyFont="1" applyFill="1" applyBorder="1" applyAlignment="1" applyProtection="1">
      <alignment horizontal="center" vertical="center" wrapText="1"/>
    </xf>
    <xf numFmtId="0" fontId="0" fillId="3" borderId="4" xfId="0" applyNumberFormat="1" applyFill="1" applyBorder="1" applyAlignment="1" applyProtection="1">
      <alignment vertical="center" wrapText="1"/>
    </xf>
    <xf numFmtId="0" fontId="0" fillId="3" borderId="5" xfId="0" applyNumberFormat="1" applyFill="1" applyBorder="1" applyAlignment="1" applyProtection="1">
      <alignment vertical="center" wrapText="1"/>
    </xf>
    <xf numFmtId="164" fontId="5" fillId="0" borderId="4" xfId="0" applyNumberFormat="1" applyFont="1" applyFill="1" applyBorder="1" applyAlignment="1" applyProtection="1">
      <alignment horizontal="center" vertical="center"/>
    </xf>
    <xf numFmtId="0" fontId="0" fillId="0" borderId="4" xfId="0" applyBorder="1" applyAlignment="1" applyProtection="1"/>
    <xf numFmtId="0" fontId="0" fillId="0" borderId="5" xfId="0" applyBorder="1" applyAlignment="1" applyProtection="1"/>
    <xf numFmtId="0" fontId="0" fillId="0" borderId="0" xfId="0" applyFill="1" applyBorder="1" applyAlignment="1" applyProtection="1">
      <alignment horizontal="justify" vertical="center" wrapText="1"/>
    </xf>
    <xf numFmtId="0" fontId="3" fillId="0" borderId="0" xfId="0" applyFont="1" applyFill="1" applyBorder="1" applyAlignment="1" applyProtection="1">
      <alignment horizontal="left" vertical="center" wrapText="1"/>
    </xf>
    <xf numFmtId="0" fontId="0" fillId="0" borderId="10"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1" fillId="0" borderId="0" xfId="0" applyFont="1" applyFill="1" applyAlignment="1" applyProtection="1">
      <alignment horizontal="right" vertical="center"/>
    </xf>
    <xf numFmtId="0" fontId="15" fillId="0" borderId="0" xfId="0" applyFont="1" applyFill="1" applyAlignment="1" applyProtection="1">
      <alignment horizontal="left" vertical="center" wrapText="1"/>
    </xf>
    <xf numFmtId="0" fontId="15" fillId="0" borderId="19" xfId="0" applyFont="1" applyFill="1" applyBorder="1" applyAlignment="1" applyProtection="1">
      <alignment horizontal="left" vertical="center" wrapText="1"/>
    </xf>
    <xf numFmtId="0" fontId="5" fillId="0" borderId="0" xfId="0" applyFont="1" applyFill="1" applyAlignment="1" applyProtection="1">
      <alignment horizontal="left" vertical="center"/>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49" fontId="0" fillId="0" borderId="22" xfId="0" applyNumberFormat="1" applyFill="1" applyBorder="1" applyAlignment="1" applyProtection="1">
      <alignment horizontal="left" vertical="center"/>
    </xf>
    <xf numFmtId="49" fontId="0" fillId="0" borderId="0" xfId="0" applyNumberFormat="1" applyFill="1" applyBorder="1" applyAlignment="1" applyProtection="1">
      <alignment horizontal="left" vertical="center"/>
    </xf>
  </cellXfs>
  <cellStyles count="4">
    <cellStyle name="normální" xfId="0" builtinId="0"/>
    <cellStyle name="Normální 2" xfId="2"/>
    <cellStyle name="normální 3" xfId="1"/>
    <cellStyle name="Normální 3 2" xfId="3"/>
  </cellStyles>
  <dxfs count="20">
    <dxf>
      <fill>
        <patternFill>
          <bgColor rgb="FFD2FABE"/>
        </patternFill>
      </fill>
    </dxf>
    <dxf>
      <fill>
        <patternFill>
          <bgColor rgb="FFFFFFB7"/>
        </patternFill>
      </fill>
    </dxf>
    <dxf>
      <font>
        <b val="0"/>
        <i val="0"/>
      </font>
    </dxf>
    <dxf>
      <fill>
        <patternFill>
          <bgColor rgb="FF80F29B"/>
        </patternFill>
      </fill>
    </dxf>
    <dxf>
      <fill>
        <patternFill>
          <bgColor rgb="FFFF9999"/>
        </patternFill>
      </fill>
    </dxf>
    <dxf>
      <fill>
        <patternFill>
          <bgColor rgb="FFD2FABE"/>
        </patternFill>
      </fill>
    </dxf>
    <dxf>
      <fill>
        <patternFill>
          <bgColor rgb="FFFFFFB7"/>
        </patternFill>
      </fill>
    </dxf>
    <dxf>
      <font>
        <b val="0"/>
        <i val="0"/>
      </font>
    </dxf>
    <dxf>
      <fill>
        <patternFill>
          <bgColor rgb="FF80F29B"/>
        </patternFill>
      </fill>
    </dxf>
    <dxf>
      <fill>
        <patternFill>
          <bgColor rgb="FFFF9999"/>
        </patternFill>
      </fill>
    </dxf>
    <dxf>
      <fill>
        <patternFill>
          <bgColor rgb="FFD2FABE"/>
        </patternFill>
      </fill>
    </dxf>
    <dxf>
      <fill>
        <patternFill>
          <bgColor rgb="FFFFFFB7"/>
        </patternFill>
      </fill>
    </dxf>
    <dxf>
      <font>
        <b val="0"/>
        <i val="0"/>
      </font>
    </dxf>
    <dxf>
      <fill>
        <patternFill>
          <bgColor rgb="FF80F29B"/>
        </patternFill>
      </fill>
    </dxf>
    <dxf>
      <fill>
        <patternFill>
          <bgColor rgb="FFFF9999"/>
        </patternFill>
      </fill>
    </dxf>
    <dxf>
      <numFmt numFmtId="30" formatCode="@"/>
      <fill>
        <patternFill>
          <bgColor rgb="FFFF9F9F"/>
        </patternFill>
      </fill>
    </dxf>
    <dxf>
      <numFmt numFmtId="30" formatCode="@"/>
      <fill>
        <patternFill>
          <bgColor rgb="FFFF9F9F"/>
        </patternFill>
      </fill>
    </dxf>
    <dxf>
      <numFmt numFmtId="30" formatCode="@"/>
      <fill>
        <patternFill>
          <bgColor rgb="FFFF9F9F"/>
        </patternFill>
      </fill>
    </dxf>
    <dxf>
      <numFmt numFmtId="3" formatCode="#,##0"/>
    </dxf>
    <dxf>
      <numFmt numFmtId="30" formatCode="@"/>
      <fill>
        <patternFill>
          <bgColor rgb="FFFF9F9F"/>
        </patternFill>
      </fill>
    </dxf>
  </dxfs>
  <tableStyles count="0" defaultTableStyle="TableStyleMedium2" defaultPivotStyle="PivotStyleLight16"/>
  <colors>
    <mruColors>
      <color rgb="FFDAE7F6"/>
      <color rgb="FFC9F1FF"/>
      <color rgb="FFB2E5FC"/>
      <color rgb="FF91CAFD"/>
      <color rgb="FF53D2FF"/>
      <color rgb="FF99C3F5"/>
      <color rgb="FF57CFE7"/>
      <color rgb="FF1E497C"/>
      <color rgb="FFFCD9BC"/>
      <color rgb="FFF9A66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6</xdr:row>
      <xdr:rowOff>0</xdr:rowOff>
    </xdr:from>
    <xdr:to>
      <xdr:col>16</xdr:col>
      <xdr:colOff>190500</xdr:colOff>
      <xdr:row>6</xdr:row>
      <xdr:rowOff>195943</xdr:rowOff>
    </xdr:to>
    <xdr:pic>
      <xdr:nvPicPr>
        <xdr:cNvPr id="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9050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195943</xdr:rowOff>
    </xdr:to>
    <xdr:pic>
      <xdr:nvPicPr>
        <xdr:cNvPr id="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14790</xdr:rowOff>
    </xdr:to>
    <xdr:pic>
      <xdr:nvPicPr>
        <xdr:cNvPr id="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828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11204</xdr:rowOff>
    </xdr:to>
    <xdr:pic>
      <xdr:nvPicPr>
        <xdr:cNvPr id="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7929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1729</xdr:rowOff>
    </xdr:to>
    <xdr:pic>
      <xdr:nvPicPr>
        <xdr:cNvPr id="1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86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1026</xdr:rowOff>
    </xdr:to>
    <xdr:pic>
      <xdr:nvPicPr>
        <xdr:cNvPr id="15"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86146"/>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179116</xdr:rowOff>
    </xdr:to>
    <xdr:pic>
      <xdr:nvPicPr>
        <xdr:cNvPr id="16"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7802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2031980"/>
          <a:ext cx="190500" cy="17929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1727</xdr:rowOff>
    </xdr:to>
    <xdr:pic>
      <xdr:nvPicPr>
        <xdr:cNvPr id="18"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8755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5763</xdr:rowOff>
    </xdr:to>
    <xdr:pic>
      <xdr:nvPicPr>
        <xdr:cNvPr id="19"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839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2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6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2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6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22"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6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3"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755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24"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6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25"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75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6"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1839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7"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8"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29"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9926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30"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29206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31"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32"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3"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6555</xdr:rowOff>
    </xdr:to>
    <xdr:pic>
      <xdr:nvPicPr>
        <xdr:cNvPr id="34"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35"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1810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3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3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3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2176</xdr:rowOff>
    </xdr:to>
    <xdr:pic>
      <xdr:nvPicPr>
        <xdr:cNvPr id="4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43"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4"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5"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46"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7"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3223</xdr:rowOff>
    </xdr:to>
    <xdr:pic>
      <xdr:nvPicPr>
        <xdr:cNvPr id="50"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2298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3"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54"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509980"/>
          <a:ext cx="190500" cy="1810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55"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56"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7"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8"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9"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3223</xdr:rowOff>
    </xdr:to>
    <xdr:pic>
      <xdr:nvPicPr>
        <xdr:cNvPr id="60"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61"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62"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3"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64"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65"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66"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67"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8"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69"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61894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70"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71"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72"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73"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71622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4"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5"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76"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26486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6555</xdr:rowOff>
    </xdr:to>
    <xdr:pic>
      <xdr:nvPicPr>
        <xdr:cNvPr id="77"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78"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79"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81350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80"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1"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2"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3223</xdr:rowOff>
    </xdr:to>
    <xdr:pic>
      <xdr:nvPicPr>
        <xdr:cNvPr id="83"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84"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10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5"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2765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86"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642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87"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8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89"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9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739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2176</xdr:rowOff>
    </xdr:to>
    <xdr:pic>
      <xdr:nvPicPr>
        <xdr:cNvPr id="9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94"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6539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95"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6539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96"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9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01974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202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10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568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3222</xdr:rowOff>
    </xdr:to>
    <xdr:pic>
      <xdr:nvPicPr>
        <xdr:cNvPr id="10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10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03"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04"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0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06"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07"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08"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09"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10"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1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1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1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1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5765</xdr:rowOff>
    </xdr:to>
    <xdr:pic>
      <xdr:nvPicPr>
        <xdr:cNvPr id="11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5763</xdr:rowOff>
    </xdr:to>
    <xdr:pic>
      <xdr:nvPicPr>
        <xdr:cNvPr id="116"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1727</xdr:rowOff>
    </xdr:to>
    <xdr:pic>
      <xdr:nvPicPr>
        <xdr:cNvPr id="117"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86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18"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19"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79294"/>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178414</xdr:rowOff>
    </xdr:to>
    <xdr:pic>
      <xdr:nvPicPr>
        <xdr:cNvPr id="12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744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5763</xdr:rowOff>
    </xdr:to>
    <xdr:pic>
      <xdr:nvPicPr>
        <xdr:cNvPr id="12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839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5763</xdr:rowOff>
    </xdr:to>
    <xdr:pic>
      <xdr:nvPicPr>
        <xdr:cNvPr id="12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839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124"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6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1026</xdr:rowOff>
    </xdr:to>
    <xdr:pic>
      <xdr:nvPicPr>
        <xdr:cNvPr id="125"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7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126"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6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127"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6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128"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755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12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755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1027</xdr:rowOff>
    </xdr:to>
    <xdr:pic>
      <xdr:nvPicPr>
        <xdr:cNvPr id="13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3971"/>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3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4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4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4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179294</xdr:rowOff>
    </xdr:to>
    <xdr:pic>
      <xdr:nvPicPr>
        <xdr:cNvPr id="14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79294"/>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182879</xdr:rowOff>
    </xdr:to>
    <xdr:pic>
      <xdr:nvPicPr>
        <xdr:cNvPr id="14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79"/>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195943</xdr:rowOff>
    </xdr:to>
    <xdr:pic>
      <xdr:nvPicPr>
        <xdr:cNvPr id="14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9050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195943</xdr:rowOff>
    </xdr:to>
    <xdr:pic>
      <xdr:nvPicPr>
        <xdr:cNvPr id="14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9050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195943</xdr:rowOff>
    </xdr:to>
    <xdr:pic>
      <xdr:nvPicPr>
        <xdr:cNvPr id="14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14790</xdr:rowOff>
    </xdr:to>
    <xdr:pic>
      <xdr:nvPicPr>
        <xdr:cNvPr id="14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828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14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15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15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15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11204</xdr:rowOff>
    </xdr:to>
    <xdr:pic>
      <xdr:nvPicPr>
        <xdr:cNvPr id="15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79294"/>
        </a:xfrm>
        <a:prstGeom prst="rect">
          <a:avLst/>
        </a:prstGeom>
        <a:noFill/>
      </xdr:spPr>
    </xdr:pic>
    <xdr:clientData/>
  </xdr:twoCellAnchor>
  <xdr:twoCellAnchor editAs="oneCell">
    <xdr:from>
      <xdr:col>16</xdr:col>
      <xdr:colOff>0</xdr:colOff>
      <xdr:row>149</xdr:row>
      <xdr:rowOff>0</xdr:rowOff>
    </xdr:from>
    <xdr:to>
      <xdr:col>16</xdr:col>
      <xdr:colOff>190500</xdr:colOff>
      <xdr:row>149</xdr:row>
      <xdr:rowOff>198185</xdr:rowOff>
    </xdr:to>
    <xdr:pic>
      <xdr:nvPicPr>
        <xdr:cNvPr id="15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19818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5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5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5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1729</xdr:rowOff>
    </xdr:to>
    <xdr:pic>
      <xdr:nvPicPr>
        <xdr:cNvPr id="15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86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59"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0"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1"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2"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3"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4"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5"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6"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5764</xdr:rowOff>
    </xdr:to>
    <xdr:pic>
      <xdr:nvPicPr>
        <xdr:cNvPr id="16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5058"/>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16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17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17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17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17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17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5764</xdr:rowOff>
    </xdr:to>
    <xdr:pic>
      <xdr:nvPicPr>
        <xdr:cNvPr id="17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5764</xdr:rowOff>
    </xdr:to>
    <xdr:pic>
      <xdr:nvPicPr>
        <xdr:cNvPr id="17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7421</xdr:rowOff>
    </xdr:to>
    <xdr:pic>
      <xdr:nvPicPr>
        <xdr:cNvPr id="17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9792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5764</xdr:rowOff>
    </xdr:to>
    <xdr:pic>
      <xdr:nvPicPr>
        <xdr:cNvPr id="17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17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18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18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182"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5976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7123</xdr:rowOff>
    </xdr:to>
    <xdr:pic>
      <xdr:nvPicPr>
        <xdr:cNvPr id="183"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91440" cy="18532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5442</xdr:rowOff>
    </xdr:to>
    <xdr:pic>
      <xdr:nvPicPr>
        <xdr:cNvPr id="184"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91440" cy="19485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5442</xdr:rowOff>
    </xdr:to>
    <xdr:pic>
      <xdr:nvPicPr>
        <xdr:cNvPr id="185"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91440" cy="19485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7420</xdr:rowOff>
    </xdr:to>
    <xdr:pic>
      <xdr:nvPicPr>
        <xdr:cNvPr id="186"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91440" cy="19683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3268</xdr:rowOff>
    </xdr:to>
    <xdr:pic>
      <xdr:nvPicPr>
        <xdr:cNvPr id="18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91440" cy="19376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3268</xdr:rowOff>
    </xdr:to>
    <xdr:pic>
      <xdr:nvPicPr>
        <xdr:cNvPr id="18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91440" cy="19376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1882</xdr:rowOff>
    </xdr:to>
    <xdr:pic>
      <xdr:nvPicPr>
        <xdr:cNvPr id="18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476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3464</xdr:rowOff>
    </xdr:to>
    <xdr:pic>
      <xdr:nvPicPr>
        <xdr:cNvPr id="190"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292060"/>
          <a:ext cx="91440" cy="18634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4</xdr:rowOff>
    </xdr:to>
    <xdr:pic>
      <xdr:nvPicPr>
        <xdr:cNvPr id="191"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91440" cy="18288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3462</xdr:rowOff>
    </xdr:to>
    <xdr:pic>
      <xdr:nvPicPr>
        <xdr:cNvPr id="192"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91440" cy="1863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6723</xdr:rowOff>
    </xdr:to>
    <xdr:pic>
      <xdr:nvPicPr>
        <xdr:cNvPr id="193"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91440" cy="18960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1885</xdr:rowOff>
    </xdr:to>
    <xdr:pic>
      <xdr:nvPicPr>
        <xdr:cNvPr id="194"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91440" cy="18476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1977</xdr:rowOff>
    </xdr:to>
    <xdr:pic>
      <xdr:nvPicPr>
        <xdr:cNvPr id="195"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91440" cy="184857"/>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5444</xdr:rowOff>
    </xdr:to>
    <xdr:pic>
      <xdr:nvPicPr>
        <xdr:cNvPr id="196"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91440" cy="18832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1884</xdr:rowOff>
    </xdr:to>
    <xdr:pic>
      <xdr:nvPicPr>
        <xdr:cNvPr id="197"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91440" cy="18476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6723</xdr:rowOff>
    </xdr:to>
    <xdr:pic>
      <xdr:nvPicPr>
        <xdr:cNvPr id="198"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91440" cy="18960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99"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91440" cy="1828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6723</xdr:rowOff>
    </xdr:to>
    <xdr:pic>
      <xdr:nvPicPr>
        <xdr:cNvPr id="200"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91440" cy="18960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6724</xdr:rowOff>
    </xdr:to>
    <xdr:pic>
      <xdr:nvPicPr>
        <xdr:cNvPr id="201"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218140"/>
          <a:ext cx="91440" cy="18960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02"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1884</xdr:rowOff>
    </xdr:to>
    <xdr:pic>
      <xdr:nvPicPr>
        <xdr:cNvPr id="203"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91440" cy="18476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5440</xdr:rowOff>
    </xdr:to>
    <xdr:pic>
      <xdr:nvPicPr>
        <xdr:cNvPr id="204"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91440" cy="18832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xdr:rowOff>
    </xdr:to>
    <xdr:pic>
      <xdr:nvPicPr>
        <xdr:cNvPr id="205"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1977</xdr:rowOff>
    </xdr:to>
    <xdr:pic>
      <xdr:nvPicPr>
        <xdr:cNvPr id="206"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91440" cy="184857"/>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1884</xdr:rowOff>
    </xdr:to>
    <xdr:pic>
      <xdr:nvPicPr>
        <xdr:cNvPr id="207"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91440" cy="18476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xdr:rowOff>
    </xdr:to>
    <xdr:pic>
      <xdr:nvPicPr>
        <xdr:cNvPr id="208"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91440" cy="18288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3462</xdr:rowOff>
    </xdr:to>
    <xdr:pic>
      <xdr:nvPicPr>
        <xdr:cNvPr id="209"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91440" cy="1863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1979</xdr:rowOff>
    </xdr:to>
    <xdr:pic>
      <xdr:nvPicPr>
        <xdr:cNvPr id="210"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91440" cy="18485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xdr:rowOff>
    </xdr:to>
    <xdr:pic>
      <xdr:nvPicPr>
        <xdr:cNvPr id="211"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91440" cy="18288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5441</xdr:rowOff>
    </xdr:to>
    <xdr:pic>
      <xdr:nvPicPr>
        <xdr:cNvPr id="212"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91440" cy="18832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xdr:rowOff>
    </xdr:to>
    <xdr:pic>
      <xdr:nvPicPr>
        <xdr:cNvPr id="213"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91440" cy="1828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3462</xdr:rowOff>
    </xdr:to>
    <xdr:pic>
      <xdr:nvPicPr>
        <xdr:cNvPr id="214"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91440" cy="1863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1883</xdr:rowOff>
    </xdr:to>
    <xdr:pic>
      <xdr:nvPicPr>
        <xdr:cNvPr id="215"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91440" cy="18476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1978</xdr:rowOff>
    </xdr:to>
    <xdr:pic>
      <xdr:nvPicPr>
        <xdr:cNvPr id="216"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91440" cy="18485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17"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xdr:rowOff>
    </xdr:to>
    <xdr:pic>
      <xdr:nvPicPr>
        <xdr:cNvPr id="218"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91440" cy="18288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219"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1979</xdr:rowOff>
    </xdr:to>
    <xdr:pic>
      <xdr:nvPicPr>
        <xdr:cNvPr id="220"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91440" cy="18485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xdr:rowOff>
    </xdr:to>
    <xdr:pic>
      <xdr:nvPicPr>
        <xdr:cNvPr id="221"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91440" cy="1828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22"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1883</xdr:rowOff>
    </xdr:to>
    <xdr:pic>
      <xdr:nvPicPr>
        <xdr:cNvPr id="223"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91440" cy="18476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224"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25"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1977</xdr:rowOff>
    </xdr:to>
    <xdr:pic>
      <xdr:nvPicPr>
        <xdr:cNvPr id="226"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91440" cy="184857"/>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1886</xdr:rowOff>
    </xdr:to>
    <xdr:pic>
      <xdr:nvPicPr>
        <xdr:cNvPr id="227"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618940"/>
          <a:ext cx="91440" cy="184766"/>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1884</xdr:rowOff>
    </xdr:to>
    <xdr:pic>
      <xdr:nvPicPr>
        <xdr:cNvPr id="228"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91440" cy="18476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29"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1882</xdr:rowOff>
    </xdr:to>
    <xdr:pic>
      <xdr:nvPicPr>
        <xdr:cNvPr id="230"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350460"/>
          <a:ext cx="91440" cy="18476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6723</xdr:rowOff>
    </xdr:to>
    <xdr:pic>
      <xdr:nvPicPr>
        <xdr:cNvPr id="231"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91440" cy="18960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xdr:rowOff>
    </xdr:to>
    <xdr:pic>
      <xdr:nvPicPr>
        <xdr:cNvPr id="232"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91440" cy="1828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233"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34"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26486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5440</xdr:rowOff>
    </xdr:to>
    <xdr:pic>
      <xdr:nvPicPr>
        <xdr:cNvPr id="235"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91440" cy="18832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xdr:rowOff>
    </xdr:to>
    <xdr:pic>
      <xdr:nvPicPr>
        <xdr:cNvPr id="236"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91440" cy="18288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1882</xdr:rowOff>
    </xdr:to>
    <xdr:pic>
      <xdr:nvPicPr>
        <xdr:cNvPr id="237"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813500"/>
          <a:ext cx="91440" cy="18476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38"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1883</xdr:rowOff>
    </xdr:to>
    <xdr:pic>
      <xdr:nvPicPr>
        <xdr:cNvPr id="239"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91440" cy="18476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xdr:rowOff>
    </xdr:to>
    <xdr:pic>
      <xdr:nvPicPr>
        <xdr:cNvPr id="240"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91440" cy="1828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3461</xdr:rowOff>
    </xdr:to>
    <xdr:pic>
      <xdr:nvPicPr>
        <xdr:cNvPr id="241"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91440" cy="1863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xdr:rowOff>
    </xdr:to>
    <xdr:pic>
      <xdr:nvPicPr>
        <xdr:cNvPr id="242"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91440" cy="1828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1976</xdr:rowOff>
    </xdr:to>
    <xdr:pic>
      <xdr:nvPicPr>
        <xdr:cNvPr id="243"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276540"/>
          <a:ext cx="91440" cy="184856"/>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5444</xdr:rowOff>
    </xdr:to>
    <xdr:pic>
      <xdr:nvPicPr>
        <xdr:cNvPr id="244"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459420"/>
          <a:ext cx="91440" cy="18832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45"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64230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46"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247"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3464</xdr:rowOff>
    </xdr:to>
    <xdr:pic>
      <xdr:nvPicPr>
        <xdr:cNvPr id="248"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91440" cy="18634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1979</xdr:rowOff>
    </xdr:to>
    <xdr:pic>
      <xdr:nvPicPr>
        <xdr:cNvPr id="249"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91440" cy="18485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1885</xdr:rowOff>
    </xdr:to>
    <xdr:pic>
      <xdr:nvPicPr>
        <xdr:cNvPr id="250"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739580"/>
          <a:ext cx="91440" cy="18476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6723</xdr:rowOff>
    </xdr:to>
    <xdr:pic>
      <xdr:nvPicPr>
        <xdr:cNvPr id="251"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91440" cy="18960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252"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5079</xdr:rowOff>
    </xdr:to>
    <xdr:pic>
      <xdr:nvPicPr>
        <xdr:cNvPr id="253"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653980"/>
          <a:ext cx="91440" cy="18287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1979</xdr:rowOff>
    </xdr:to>
    <xdr:pic>
      <xdr:nvPicPr>
        <xdr:cNvPr id="254"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91440" cy="18485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1979</xdr:rowOff>
    </xdr:to>
    <xdr:pic>
      <xdr:nvPicPr>
        <xdr:cNvPr id="25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91440" cy="18485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3462</xdr:rowOff>
    </xdr:to>
    <xdr:pic>
      <xdr:nvPicPr>
        <xdr:cNvPr id="256"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91440" cy="1863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3462</xdr:rowOff>
    </xdr:to>
    <xdr:pic>
      <xdr:nvPicPr>
        <xdr:cNvPr id="25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91440" cy="1863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5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56838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25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1882</xdr:rowOff>
    </xdr:to>
    <xdr:pic>
      <xdr:nvPicPr>
        <xdr:cNvPr id="26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476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1884</xdr:rowOff>
    </xdr:to>
    <xdr:pic>
      <xdr:nvPicPr>
        <xdr:cNvPr id="261"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91440" cy="18476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1884</xdr:rowOff>
    </xdr:to>
    <xdr:pic>
      <xdr:nvPicPr>
        <xdr:cNvPr id="262"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91440" cy="18476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63"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5440</xdr:rowOff>
    </xdr:to>
    <xdr:pic>
      <xdr:nvPicPr>
        <xdr:cNvPr id="264"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031420"/>
          <a:ext cx="91440" cy="18832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xdr:rowOff>
    </xdr:to>
    <xdr:pic>
      <xdr:nvPicPr>
        <xdr:cNvPr id="26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91440" cy="1828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1975</xdr:rowOff>
    </xdr:to>
    <xdr:pic>
      <xdr:nvPicPr>
        <xdr:cNvPr id="26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91440" cy="18485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xdr:rowOff>
    </xdr:to>
    <xdr:pic>
      <xdr:nvPicPr>
        <xdr:cNvPr id="26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91440" cy="1828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6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26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94582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7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8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8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8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176604</xdr:rowOff>
    </xdr:to>
    <xdr:pic>
      <xdr:nvPicPr>
        <xdr:cNvPr id="283"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462260"/>
          <a:ext cx="91440" cy="182878"/>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129540</xdr:rowOff>
    </xdr:to>
    <xdr:pic>
      <xdr:nvPicPr>
        <xdr:cNvPr id="28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91440" cy="12954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8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28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129540</xdr:rowOff>
    </xdr:to>
    <xdr:pic>
      <xdr:nvPicPr>
        <xdr:cNvPr id="287"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91440" cy="12954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109332</xdr:rowOff>
    </xdr:to>
    <xdr:pic>
      <xdr:nvPicPr>
        <xdr:cNvPr id="288"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7595"/>
          <a:ext cx="91440" cy="66913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5442</xdr:rowOff>
    </xdr:to>
    <xdr:pic>
      <xdr:nvPicPr>
        <xdr:cNvPr id="289"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91440" cy="19485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5442</xdr:rowOff>
    </xdr:to>
    <xdr:pic>
      <xdr:nvPicPr>
        <xdr:cNvPr id="290"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91440" cy="19485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8325</xdr:rowOff>
    </xdr:to>
    <xdr:pic>
      <xdr:nvPicPr>
        <xdr:cNvPr id="291"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91440" cy="19485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6468</xdr:rowOff>
    </xdr:to>
    <xdr:pic>
      <xdr:nvPicPr>
        <xdr:cNvPr id="292"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91440" cy="18179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8325</xdr:rowOff>
    </xdr:to>
    <xdr:pic>
      <xdr:nvPicPr>
        <xdr:cNvPr id="293"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91440" cy="19485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5443</xdr:rowOff>
    </xdr:to>
    <xdr:pic>
      <xdr:nvPicPr>
        <xdr:cNvPr id="294"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91440" cy="19594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10301</xdr:rowOff>
    </xdr:to>
    <xdr:pic>
      <xdr:nvPicPr>
        <xdr:cNvPr id="295"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91440" cy="19683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2519</xdr:rowOff>
    </xdr:to>
    <xdr:pic>
      <xdr:nvPicPr>
        <xdr:cNvPr id="296"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834360"/>
          <a:ext cx="91440" cy="1987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3268</xdr:rowOff>
    </xdr:to>
    <xdr:pic>
      <xdr:nvPicPr>
        <xdr:cNvPr id="297"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91440" cy="193768"/>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29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29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0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1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1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1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13"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14"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315"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31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31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31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319"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145</xdr:row>
      <xdr:rowOff>0</xdr:rowOff>
    </xdr:from>
    <xdr:to>
      <xdr:col>16</xdr:col>
      <xdr:colOff>91440</xdr:colOff>
      <xdr:row>146</xdr:row>
      <xdr:rowOff>14790</xdr:rowOff>
    </xdr:to>
    <xdr:pic>
      <xdr:nvPicPr>
        <xdr:cNvPr id="320"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91440" cy="182880"/>
        </a:xfrm>
        <a:prstGeom prst="rect">
          <a:avLst/>
        </a:prstGeom>
        <a:noFill/>
      </xdr:spPr>
    </xdr:pic>
    <xdr:clientData/>
  </xdr:twoCellAnchor>
  <xdr:twoCellAnchor editAs="oneCell">
    <xdr:from>
      <xdr:col>16</xdr:col>
      <xdr:colOff>0</xdr:colOff>
      <xdr:row>149</xdr:row>
      <xdr:rowOff>0</xdr:rowOff>
    </xdr:from>
    <xdr:to>
      <xdr:col>16</xdr:col>
      <xdr:colOff>91440</xdr:colOff>
      <xdr:row>149</xdr:row>
      <xdr:rowOff>182880</xdr:rowOff>
    </xdr:to>
    <xdr:pic>
      <xdr:nvPicPr>
        <xdr:cNvPr id="321"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5764</xdr:rowOff>
    </xdr:to>
    <xdr:pic>
      <xdr:nvPicPr>
        <xdr:cNvPr id="32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7421</xdr:rowOff>
    </xdr:to>
    <xdr:pic>
      <xdr:nvPicPr>
        <xdr:cNvPr id="32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9792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5764</xdr:rowOff>
    </xdr:to>
    <xdr:pic>
      <xdr:nvPicPr>
        <xdr:cNvPr id="32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2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2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2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2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2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3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3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3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3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34"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3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3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3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3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3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6</xdr:row>
      <xdr:rowOff>0</xdr:rowOff>
    </xdr:from>
    <xdr:to>
      <xdr:col>16</xdr:col>
      <xdr:colOff>91440</xdr:colOff>
      <xdr:row>6</xdr:row>
      <xdr:rowOff>182880</xdr:rowOff>
    </xdr:to>
    <xdr:pic>
      <xdr:nvPicPr>
        <xdr:cNvPr id="34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49"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4"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5"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7"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59"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0"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3"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4"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5"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6"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7"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8"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69"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0"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1"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2"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3"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4"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5"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6"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7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4"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5"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6"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7"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8"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89"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0"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1"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2"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3"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4"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5"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6"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7"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8"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399"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0"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1"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2"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3"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4"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5"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6"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7"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8"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09"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0"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1"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2"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3"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4"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5"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6"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7"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8"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19"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0"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1"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2"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3"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4"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5"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6"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7"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42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91440" cy="182881"/>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43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43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43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43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387498</xdr:rowOff>
    </xdr:to>
    <xdr:pic>
      <xdr:nvPicPr>
        <xdr:cNvPr id="43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5558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43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43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43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43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43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44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44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44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56031</xdr:rowOff>
    </xdr:to>
    <xdr:pic>
      <xdr:nvPicPr>
        <xdr:cNvPr id="44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597640"/>
          <a:ext cx="190500" cy="2514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34017</xdr:rowOff>
    </xdr:to>
    <xdr:pic>
      <xdr:nvPicPr>
        <xdr:cNvPr id="44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2342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74022</xdr:rowOff>
    </xdr:to>
    <xdr:pic>
      <xdr:nvPicPr>
        <xdr:cNvPr id="44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6343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43542</xdr:rowOff>
    </xdr:to>
    <xdr:pic>
      <xdr:nvPicPr>
        <xdr:cNvPr id="446"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329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44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44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44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450"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451"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29206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xdr:rowOff>
    </xdr:to>
    <xdr:pic>
      <xdr:nvPicPr>
        <xdr:cNvPr id="452"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1828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453"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454"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455"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456"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457"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458"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459"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60"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461"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462"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21814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63"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46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46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46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46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46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46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47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471"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472"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5441</xdr:rowOff>
    </xdr:to>
    <xdr:pic>
      <xdr:nvPicPr>
        <xdr:cNvPr id="473"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474"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475"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476"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477"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78"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47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80"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481"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482"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83"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484"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85"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86"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487"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1886</xdr:rowOff>
    </xdr:to>
    <xdr:pic>
      <xdr:nvPicPr>
        <xdr:cNvPr id="488"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618940"/>
          <a:ext cx="190500" cy="18476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489"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90"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491"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3504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492"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493"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494"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95"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2648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496"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83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497"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498"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81350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499"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500"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501"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3461</xdr:rowOff>
    </xdr:to>
    <xdr:pic>
      <xdr:nvPicPr>
        <xdr:cNvPr id="502"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503"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1976</xdr:rowOff>
    </xdr:to>
    <xdr:pic>
      <xdr:nvPicPr>
        <xdr:cNvPr id="504"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276540"/>
          <a:ext cx="190500" cy="1848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505"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45942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506"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642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507"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508"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509"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510"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511"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739580"/>
          <a:ext cx="190500" cy="18476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512"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513"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514"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6539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515"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516"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51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51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51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5683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52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52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522"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523"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524"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525"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03142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52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1975</xdr:rowOff>
    </xdr:to>
    <xdr:pic>
      <xdr:nvPicPr>
        <xdr:cNvPr id="52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52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52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53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9458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3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4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4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4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54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54684</xdr:rowOff>
    </xdr:to>
    <xdr:pic>
      <xdr:nvPicPr>
        <xdr:cNvPr id="54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462260"/>
          <a:ext cx="190500" cy="25145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54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54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54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54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113366</xdr:rowOff>
    </xdr:to>
    <xdr:pic>
      <xdr:nvPicPr>
        <xdr:cNvPr id="54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7595"/>
          <a:ext cx="190500" cy="6731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55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55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8325</xdr:rowOff>
    </xdr:to>
    <xdr:pic>
      <xdr:nvPicPr>
        <xdr:cNvPr id="55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9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6468</xdr:rowOff>
    </xdr:to>
    <xdr:pic>
      <xdr:nvPicPr>
        <xdr:cNvPr id="55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179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124394</xdr:rowOff>
    </xdr:to>
    <xdr:pic>
      <xdr:nvPicPr>
        <xdr:cNvPr id="55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6919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55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63904</xdr:rowOff>
    </xdr:to>
    <xdr:pic>
      <xdr:nvPicPr>
        <xdr:cNvPr id="55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44413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2519</xdr:rowOff>
    </xdr:to>
    <xdr:pic>
      <xdr:nvPicPr>
        <xdr:cNvPr id="55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834360"/>
          <a:ext cx="190500" cy="198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55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55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56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56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56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387498</xdr:rowOff>
    </xdr:to>
    <xdr:pic>
      <xdr:nvPicPr>
        <xdr:cNvPr id="56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5558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56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56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56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56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56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56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57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7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8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8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8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58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8</xdr:row>
      <xdr:rowOff>13346</xdr:rowOff>
    </xdr:to>
    <xdr:pic>
      <xdr:nvPicPr>
        <xdr:cNvPr id="58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763052"/>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58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58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149189</xdr:rowOff>
    </xdr:to>
    <xdr:pic>
      <xdr:nvPicPr>
        <xdr:cNvPr id="58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449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58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58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59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59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573131</xdr:rowOff>
    </xdr:to>
    <xdr:pic>
      <xdr:nvPicPr>
        <xdr:cNvPr id="59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742503"/>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59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149</xdr:row>
      <xdr:rowOff>0</xdr:rowOff>
    </xdr:from>
    <xdr:to>
      <xdr:col>16</xdr:col>
      <xdr:colOff>190500</xdr:colOff>
      <xdr:row>151</xdr:row>
      <xdr:rowOff>130117</xdr:rowOff>
    </xdr:to>
    <xdr:pic>
      <xdr:nvPicPr>
        <xdr:cNvPr id="59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56714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59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59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59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59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599"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0"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1"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2"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3"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4"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5"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6"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0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60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61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61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61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387498</xdr:rowOff>
    </xdr:to>
    <xdr:pic>
      <xdr:nvPicPr>
        <xdr:cNvPr id="61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5558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61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61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61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61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61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1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62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2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22"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597640"/>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34017</xdr:rowOff>
    </xdr:to>
    <xdr:pic>
      <xdr:nvPicPr>
        <xdr:cNvPr id="623"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2342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74022</xdr:rowOff>
    </xdr:to>
    <xdr:pic>
      <xdr:nvPicPr>
        <xdr:cNvPr id="624"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6343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43542</xdr:rowOff>
    </xdr:to>
    <xdr:pic>
      <xdr:nvPicPr>
        <xdr:cNvPr id="625"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329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626"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62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62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62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630"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29206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xdr:rowOff>
    </xdr:to>
    <xdr:pic>
      <xdr:nvPicPr>
        <xdr:cNvPr id="631"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1828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632"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633"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634"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635"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636"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637"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638"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639"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640"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641"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21814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642"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643"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644"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645"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646"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647"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648"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649"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650"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651"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5441</xdr:rowOff>
    </xdr:to>
    <xdr:pic>
      <xdr:nvPicPr>
        <xdr:cNvPr id="652"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653"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654"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655"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656"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657"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658"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659"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660"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661"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662"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663"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664"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665"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666"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1886</xdr:rowOff>
    </xdr:to>
    <xdr:pic>
      <xdr:nvPicPr>
        <xdr:cNvPr id="667"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618940"/>
          <a:ext cx="190500" cy="18476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668"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669"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670"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3504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7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8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8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8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68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4930</xdr:rowOff>
    </xdr:to>
    <xdr:pic>
      <xdr:nvPicPr>
        <xdr:cNvPr id="68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46226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68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68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68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68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124572</xdr:rowOff>
    </xdr:to>
    <xdr:pic>
      <xdr:nvPicPr>
        <xdr:cNvPr id="68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7595"/>
          <a:ext cx="190500" cy="68437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69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69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8325</xdr:rowOff>
    </xdr:to>
    <xdr:pic>
      <xdr:nvPicPr>
        <xdr:cNvPr id="69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9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6468</xdr:rowOff>
    </xdr:to>
    <xdr:pic>
      <xdr:nvPicPr>
        <xdr:cNvPr id="69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179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124394</xdr:rowOff>
    </xdr:to>
    <xdr:pic>
      <xdr:nvPicPr>
        <xdr:cNvPr id="69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6919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69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63904</xdr:rowOff>
    </xdr:to>
    <xdr:pic>
      <xdr:nvPicPr>
        <xdr:cNvPr id="69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44413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2519</xdr:rowOff>
    </xdr:to>
    <xdr:pic>
      <xdr:nvPicPr>
        <xdr:cNvPr id="69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834360"/>
          <a:ext cx="190500" cy="198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69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69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0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1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71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8</xdr:row>
      <xdr:rowOff>13346</xdr:rowOff>
    </xdr:to>
    <xdr:pic>
      <xdr:nvPicPr>
        <xdr:cNvPr id="71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763052"/>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71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71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149189</xdr:rowOff>
    </xdr:to>
    <xdr:pic>
      <xdr:nvPicPr>
        <xdr:cNvPr id="71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449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71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71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71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71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573131</xdr:rowOff>
    </xdr:to>
    <xdr:pic>
      <xdr:nvPicPr>
        <xdr:cNvPr id="72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742503"/>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72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149</xdr:row>
      <xdr:rowOff>0</xdr:rowOff>
    </xdr:from>
    <xdr:to>
      <xdr:col>16</xdr:col>
      <xdr:colOff>190500</xdr:colOff>
      <xdr:row>151</xdr:row>
      <xdr:rowOff>130117</xdr:rowOff>
    </xdr:to>
    <xdr:pic>
      <xdr:nvPicPr>
        <xdr:cNvPr id="72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56714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723"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72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72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2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2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2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2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3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3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3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3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3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3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3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737"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738"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149189</xdr:rowOff>
    </xdr:to>
    <xdr:pic>
      <xdr:nvPicPr>
        <xdr:cNvPr id="73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449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74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573131</xdr:rowOff>
    </xdr:to>
    <xdr:pic>
      <xdr:nvPicPr>
        <xdr:cNvPr id="74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742503"/>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742"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149</xdr:row>
      <xdr:rowOff>0</xdr:rowOff>
    </xdr:from>
    <xdr:to>
      <xdr:col>16</xdr:col>
      <xdr:colOff>190500</xdr:colOff>
      <xdr:row>151</xdr:row>
      <xdr:rowOff>130117</xdr:rowOff>
    </xdr:to>
    <xdr:pic>
      <xdr:nvPicPr>
        <xdr:cNvPr id="74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56714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744" name="Picture 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74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74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74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8324</xdr:rowOff>
    </xdr:to>
    <xdr:pic>
      <xdr:nvPicPr>
        <xdr:cNvPr id="74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703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4674</xdr:rowOff>
    </xdr:to>
    <xdr:pic>
      <xdr:nvPicPr>
        <xdr:cNvPr id="74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18396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750" name="Picture 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75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75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5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597640"/>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64417</xdr:rowOff>
    </xdr:to>
    <xdr:pic>
      <xdr:nvPicPr>
        <xdr:cNvPr id="75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2031980"/>
          <a:ext cx="190500" cy="24819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74022</xdr:rowOff>
    </xdr:to>
    <xdr:pic>
      <xdr:nvPicPr>
        <xdr:cNvPr id="755" name="Picture 3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6343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756"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43542</xdr:rowOff>
    </xdr:to>
    <xdr:pic>
      <xdr:nvPicPr>
        <xdr:cNvPr id="75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329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75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759"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8325</xdr:rowOff>
    </xdr:to>
    <xdr:pic>
      <xdr:nvPicPr>
        <xdr:cNvPr id="760"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94855"/>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124394</xdr:rowOff>
    </xdr:to>
    <xdr:pic>
      <xdr:nvPicPr>
        <xdr:cNvPr id="761" name="Picture 3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6919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76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63904</xdr:rowOff>
    </xdr:to>
    <xdr:pic>
      <xdr:nvPicPr>
        <xdr:cNvPr id="76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44413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76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76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9926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76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767" name="Picture 4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29206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768" name="Picture 4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xdr:rowOff>
    </xdr:to>
    <xdr:pic>
      <xdr:nvPicPr>
        <xdr:cNvPr id="76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1828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770"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771" name="Picture 5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772"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773" name="Picture 5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774"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775"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776" name="Picture 6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777"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778"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779"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780"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781"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782" name="Picture 6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783"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784"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785"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1880</xdr:rowOff>
    </xdr:to>
    <xdr:pic>
      <xdr:nvPicPr>
        <xdr:cNvPr id="786"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22982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787" name="Picture 7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5441</xdr:rowOff>
    </xdr:to>
    <xdr:pic>
      <xdr:nvPicPr>
        <xdr:cNvPr id="788" name="Picture 7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789"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790"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5099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791"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792" name="Picture 8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793"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79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795" name="Picture 9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796" name="Picture 9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797"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798" name="Picture 9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799"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80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80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80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80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387498</xdr:rowOff>
    </xdr:to>
    <xdr:pic>
      <xdr:nvPicPr>
        <xdr:cNvPr id="80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5558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80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80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80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80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80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1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1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1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56031</xdr:rowOff>
    </xdr:to>
    <xdr:pic>
      <xdr:nvPicPr>
        <xdr:cNvPr id="81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597640"/>
          <a:ext cx="190500" cy="2514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34017</xdr:rowOff>
    </xdr:to>
    <xdr:pic>
      <xdr:nvPicPr>
        <xdr:cNvPr id="81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2342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74022</xdr:rowOff>
    </xdr:to>
    <xdr:pic>
      <xdr:nvPicPr>
        <xdr:cNvPr id="81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6343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43542</xdr:rowOff>
    </xdr:to>
    <xdr:pic>
      <xdr:nvPicPr>
        <xdr:cNvPr id="816"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329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81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1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1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2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3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4930</xdr:rowOff>
    </xdr:to>
    <xdr:pic>
      <xdr:nvPicPr>
        <xdr:cNvPr id="83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46226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83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833"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834"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835"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124572</xdr:rowOff>
    </xdr:to>
    <xdr:pic>
      <xdr:nvPicPr>
        <xdr:cNvPr id="83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7595"/>
          <a:ext cx="190500" cy="68437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83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83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8325</xdr:rowOff>
    </xdr:to>
    <xdr:pic>
      <xdr:nvPicPr>
        <xdr:cNvPr id="839"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9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6468</xdr:rowOff>
    </xdr:to>
    <xdr:pic>
      <xdr:nvPicPr>
        <xdr:cNvPr id="840"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179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124394</xdr:rowOff>
    </xdr:to>
    <xdr:pic>
      <xdr:nvPicPr>
        <xdr:cNvPr id="841"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6919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84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63904</xdr:rowOff>
    </xdr:to>
    <xdr:pic>
      <xdr:nvPicPr>
        <xdr:cNvPr id="84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44413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2519</xdr:rowOff>
    </xdr:to>
    <xdr:pic>
      <xdr:nvPicPr>
        <xdr:cNvPr id="84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834360"/>
          <a:ext cx="190500" cy="198782"/>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4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4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4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4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4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5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5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5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5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5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5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5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85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8</xdr:row>
      <xdr:rowOff>13346</xdr:rowOff>
    </xdr:to>
    <xdr:pic>
      <xdr:nvPicPr>
        <xdr:cNvPr id="858"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763052"/>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85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860"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149189</xdr:rowOff>
    </xdr:to>
    <xdr:pic>
      <xdr:nvPicPr>
        <xdr:cNvPr id="861"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449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862"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86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86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86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573131</xdr:rowOff>
    </xdr:to>
    <xdr:pic>
      <xdr:nvPicPr>
        <xdr:cNvPr id="86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742503"/>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867"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149</xdr:row>
      <xdr:rowOff>0</xdr:rowOff>
    </xdr:from>
    <xdr:to>
      <xdr:col>16</xdr:col>
      <xdr:colOff>190500</xdr:colOff>
      <xdr:row>151</xdr:row>
      <xdr:rowOff>130117</xdr:rowOff>
    </xdr:to>
    <xdr:pic>
      <xdr:nvPicPr>
        <xdr:cNvPr id="86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56714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869"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870"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87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7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73"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74"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75"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76"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77"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78"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79"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80"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81"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8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883"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149189</xdr:rowOff>
    </xdr:to>
    <xdr:pic>
      <xdr:nvPicPr>
        <xdr:cNvPr id="88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449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88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387498</xdr:rowOff>
    </xdr:to>
    <xdr:pic>
      <xdr:nvPicPr>
        <xdr:cNvPr id="886"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5558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573131</xdr:rowOff>
    </xdr:to>
    <xdr:pic>
      <xdr:nvPicPr>
        <xdr:cNvPr id="887"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742503"/>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888"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149</xdr:row>
      <xdr:rowOff>0</xdr:rowOff>
    </xdr:from>
    <xdr:to>
      <xdr:col>16</xdr:col>
      <xdr:colOff>190500</xdr:colOff>
      <xdr:row>151</xdr:row>
      <xdr:rowOff>130117</xdr:rowOff>
    </xdr:to>
    <xdr:pic>
      <xdr:nvPicPr>
        <xdr:cNvPr id="88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56714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890" name="Picture 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89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9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89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894" name="Picture 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895" name="Picture 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4930</xdr:rowOff>
    </xdr:to>
    <xdr:pic>
      <xdr:nvPicPr>
        <xdr:cNvPr id="896" name="Picture 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46226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897"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898"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899"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57021</xdr:rowOff>
    </xdr:to>
    <xdr:pic>
      <xdr:nvPicPr>
        <xdr:cNvPr id="900"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346180"/>
          <a:ext cx="190500" cy="25245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56031</xdr:rowOff>
    </xdr:to>
    <xdr:pic>
      <xdr:nvPicPr>
        <xdr:cNvPr id="901"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597640"/>
          <a:ext cx="190500" cy="2514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59295</xdr:rowOff>
    </xdr:to>
    <xdr:pic>
      <xdr:nvPicPr>
        <xdr:cNvPr id="902" name="Picture 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849100"/>
          <a:ext cx="190500" cy="2514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64417</xdr:rowOff>
    </xdr:to>
    <xdr:pic>
      <xdr:nvPicPr>
        <xdr:cNvPr id="90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2031980"/>
          <a:ext cx="190500" cy="24819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74022</xdr:rowOff>
    </xdr:to>
    <xdr:pic>
      <xdr:nvPicPr>
        <xdr:cNvPr id="904" name="Picture 3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6343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90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906"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8325</xdr:rowOff>
    </xdr:to>
    <xdr:pic>
      <xdr:nvPicPr>
        <xdr:cNvPr id="90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9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6468</xdr:rowOff>
    </xdr:to>
    <xdr:pic>
      <xdr:nvPicPr>
        <xdr:cNvPr id="908" name="Picture 3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179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124394</xdr:rowOff>
    </xdr:to>
    <xdr:pic>
      <xdr:nvPicPr>
        <xdr:cNvPr id="909" name="Picture 3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6919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91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63904</xdr:rowOff>
    </xdr:to>
    <xdr:pic>
      <xdr:nvPicPr>
        <xdr:cNvPr id="91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444135"/>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91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91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1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1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1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17"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18"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1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20"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21"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2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2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2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2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926"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8</xdr:row>
      <xdr:rowOff>13346</xdr:rowOff>
    </xdr:to>
    <xdr:pic>
      <xdr:nvPicPr>
        <xdr:cNvPr id="927"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763052"/>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928"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929"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93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93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93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93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387498</xdr:rowOff>
    </xdr:to>
    <xdr:pic>
      <xdr:nvPicPr>
        <xdr:cNvPr id="93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5558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93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93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93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93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93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94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94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94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56031</xdr:rowOff>
    </xdr:to>
    <xdr:pic>
      <xdr:nvPicPr>
        <xdr:cNvPr id="94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597640"/>
          <a:ext cx="190500" cy="2514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34017</xdr:rowOff>
    </xdr:to>
    <xdr:pic>
      <xdr:nvPicPr>
        <xdr:cNvPr id="94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2342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74022</xdr:rowOff>
    </xdr:to>
    <xdr:pic>
      <xdr:nvPicPr>
        <xdr:cNvPr id="94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6343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43542</xdr:rowOff>
    </xdr:to>
    <xdr:pic>
      <xdr:nvPicPr>
        <xdr:cNvPr id="946"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329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94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94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94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950"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951"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29206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xdr:rowOff>
    </xdr:to>
    <xdr:pic>
      <xdr:nvPicPr>
        <xdr:cNvPr id="952"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1828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953"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954"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955"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956"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957"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958"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959"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60"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961"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962"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21814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63"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96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96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96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96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96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96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97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971"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972"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5441</xdr:rowOff>
    </xdr:to>
    <xdr:pic>
      <xdr:nvPicPr>
        <xdr:cNvPr id="973"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974"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975"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976"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977"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78"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97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80"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981"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982"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83"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984"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985"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86"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987"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1886</xdr:rowOff>
    </xdr:to>
    <xdr:pic>
      <xdr:nvPicPr>
        <xdr:cNvPr id="988"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618940"/>
          <a:ext cx="190500" cy="18476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989"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90"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991"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3504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992"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993"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994"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95"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2648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996"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83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997"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998"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81350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999"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000"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001"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3461</xdr:rowOff>
    </xdr:to>
    <xdr:pic>
      <xdr:nvPicPr>
        <xdr:cNvPr id="1002"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003"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1976</xdr:rowOff>
    </xdr:to>
    <xdr:pic>
      <xdr:nvPicPr>
        <xdr:cNvPr id="1004"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276540"/>
          <a:ext cx="190500" cy="1848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1005"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45942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006"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642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007"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008"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1009"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010"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1011"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739580"/>
          <a:ext cx="190500" cy="18476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012"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1013"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014"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6539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015"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016"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01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01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01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5683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02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02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022"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023"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024"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025"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03142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02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1975</xdr:rowOff>
    </xdr:to>
    <xdr:pic>
      <xdr:nvPicPr>
        <xdr:cNvPr id="102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02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02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03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9458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3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4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4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4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04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4930</xdr:rowOff>
    </xdr:to>
    <xdr:pic>
      <xdr:nvPicPr>
        <xdr:cNvPr id="104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46226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04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104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57495</xdr:rowOff>
    </xdr:to>
    <xdr:pic>
      <xdr:nvPicPr>
        <xdr:cNvPr id="104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25292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04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124572</xdr:rowOff>
    </xdr:to>
    <xdr:pic>
      <xdr:nvPicPr>
        <xdr:cNvPr id="104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7595"/>
          <a:ext cx="190500" cy="68437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105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105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8325</xdr:rowOff>
    </xdr:to>
    <xdr:pic>
      <xdr:nvPicPr>
        <xdr:cNvPr id="105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9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6468</xdr:rowOff>
    </xdr:to>
    <xdr:pic>
      <xdr:nvPicPr>
        <xdr:cNvPr id="105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179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124394</xdr:rowOff>
    </xdr:to>
    <xdr:pic>
      <xdr:nvPicPr>
        <xdr:cNvPr id="105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6919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105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63904</xdr:rowOff>
    </xdr:to>
    <xdr:pic>
      <xdr:nvPicPr>
        <xdr:cNvPr id="105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44413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2519</xdr:rowOff>
    </xdr:to>
    <xdr:pic>
      <xdr:nvPicPr>
        <xdr:cNvPr id="105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834360"/>
          <a:ext cx="190500" cy="198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105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5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6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7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07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8</xdr:row>
      <xdr:rowOff>13346</xdr:rowOff>
    </xdr:to>
    <xdr:pic>
      <xdr:nvPicPr>
        <xdr:cNvPr id="107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763052"/>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107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107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149189</xdr:rowOff>
    </xdr:to>
    <xdr:pic>
      <xdr:nvPicPr>
        <xdr:cNvPr id="107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449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107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107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107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107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573131</xdr:rowOff>
    </xdr:to>
    <xdr:pic>
      <xdr:nvPicPr>
        <xdr:cNvPr id="108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742503"/>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108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149</xdr:row>
      <xdr:rowOff>0</xdr:rowOff>
    </xdr:from>
    <xdr:to>
      <xdr:col>16</xdr:col>
      <xdr:colOff>190500</xdr:colOff>
      <xdr:row>151</xdr:row>
      <xdr:rowOff>130117</xdr:rowOff>
    </xdr:to>
    <xdr:pic>
      <xdr:nvPicPr>
        <xdr:cNvPr id="108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56714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1083"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108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108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8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8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8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8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9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9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9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9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9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9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09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109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109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109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110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387498</xdr:rowOff>
    </xdr:to>
    <xdr:pic>
      <xdr:nvPicPr>
        <xdr:cNvPr id="110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5558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110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110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110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110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110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0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0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0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1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2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182880</xdr:rowOff>
    </xdr:to>
    <xdr:pic>
      <xdr:nvPicPr>
        <xdr:cNvPr id="112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82880"/>
        </a:xfrm>
        <a:prstGeom prst="rect">
          <a:avLst/>
        </a:prstGeom>
        <a:noFill/>
      </xdr:spPr>
    </xdr:pic>
    <xdr:clientData/>
  </xdr:twoCellAnchor>
  <xdr:twoCellAnchor editAs="oneCell">
    <xdr:from>
      <xdr:col>16</xdr:col>
      <xdr:colOff>0</xdr:colOff>
      <xdr:row>6</xdr:row>
      <xdr:rowOff>0</xdr:rowOff>
    </xdr:from>
    <xdr:to>
      <xdr:col>16</xdr:col>
      <xdr:colOff>190500</xdr:colOff>
      <xdr:row>8</xdr:row>
      <xdr:rowOff>13346</xdr:rowOff>
    </xdr:to>
    <xdr:pic>
      <xdr:nvPicPr>
        <xdr:cNvPr id="112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763052"/>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163191</xdr:rowOff>
    </xdr:to>
    <xdr:pic>
      <xdr:nvPicPr>
        <xdr:cNvPr id="112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6805"/>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112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149189</xdr:rowOff>
    </xdr:to>
    <xdr:pic>
      <xdr:nvPicPr>
        <xdr:cNvPr id="112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4498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112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112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112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112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573131</xdr:rowOff>
    </xdr:to>
    <xdr:pic>
      <xdr:nvPicPr>
        <xdr:cNvPr id="113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742503"/>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113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149</xdr:row>
      <xdr:rowOff>0</xdr:rowOff>
    </xdr:from>
    <xdr:to>
      <xdr:col>16</xdr:col>
      <xdr:colOff>190500</xdr:colOff>
      <xdr:row>151</xdr:row>
      <xdr:rowOff>130117</xdr:rowOff>
    </xdr:to>
    <xdr:pic>
      <xdr:nvPicPr>
        <xdr:cNvPr id="113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56714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1133"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113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113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3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3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3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3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7"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49"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8324</xdr:rowOff>
    </xdr:to>
    <xdr:pic>
      <xdr:nvPicPr>
        <xdr:cNvPr id="1150"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703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195943</xdr:rowOff>
    </xdr:to>
    <xdr:pic>
      <xdr:nvPicPr>
        <xdr:cNvPr id="115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9050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195943</xdr:rowOff>
    </xdr:to>
    <xdr:pic>
      <xdr:nvPicPr>
        <xdr:cNvPr id="115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90500"/>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195943</xdr:rowOff>
    </xdr:to>
    <xdr:pic>
      <xdr:nvPicPr>
        <xdr:cNvPr id="115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115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115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22410</xdr:rowOff>
    </xdr:to>
    <xdr:pic>
      <xdr:nvPicPr>
        <xdr:cNvPr id="115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190500"/>
        </a:xfrm>
        <a:prstGeom prst="rect">
          <a:avLst/>
        </a:prstGeom>
        <a:noFill/>
      </xdr:spPr>
    </xdr:pic>
    <xdr:clientData/>
  </xdr:twoCellAnchor>
  <xdr:twoCellAnchor editAs="oneCell">
    <xdr:from>
      <xdr:col>16</xdr:col>
      <xdr:colOff>0</xdr:colOff>
      <xdr:row>149</xdr:row>
      <xdr:rowOff>0</xdr:rowOff>
    </xdr:from>
    <xdr:to>
      <xdr:col>16</xdr:col>
      <xdr:colOff>190500</xdr:colOff>
      <xdr:row>149</xdr:row>
      <xdr:rowOff>206828</xdr:rowOff>
    </xdr:to>
    <xdr:pic>
      <xdr:nvPicPr>
        <xdr:cNvPr id="115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206828"/>
        </a:xfrm>
        <a:prstGeom prst="rect">
          <a:avLst/>
        </a:prstGeom>
        <a:noFill/>
      </xdr:spPr>
    </xdr:pic>
    <xdr:clientData/>
  </xdr:twoCellAnchor>
  <xdr:twoCellAnchor editAs="oneCell">
    <xdr:from>
      <xdr:col>16</xdr:col>
      <xdr:colOff>0</xdr:colOff>
      <xdr:row>149</xdr:row>
      <xdr:rowOff>0</xdr:rowOff>
    </xdr:from>
    <xdr:to>
      <xdr:col>16</xdr:col>
      <xdr:colOff>190500</xdr:colOff>
      <xdr:row>149</xdr:row>
      <xdr:rowOff>206828</xdr:rowOff>
    </xdr:to>
    <xdr:pic>
      <xdr:nvPicPr>
        <xdr:cNvPr id="115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8557260"/>
          <a:ext cx="190500" cy="20682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115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13062</xdr:rowOff>
    </xdr:to>
    <xdr:pic>
      <xdr:nvPicPr>
        <xdr:cNvPr id="116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2035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116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16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16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6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346180"/>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7123</xdr:rowOff>
    </xdr:to>
    <xdr:pic>
      <xdr:nvPicPr>
        <xdr:cNvPr id="116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8532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166"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2031980"/>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1167"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13062</xdr:rowOff>
    </xdr:to>
    <xdr:pic>
      <xdr:nvPicPr>
        <xdr:cNvPr id="1168"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0247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116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117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171"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9926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172"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1173"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xdr:rowOff>
    </xdr:to>
    <xdr:pic>
      <xdr:nvPicPr>
        <xdr:cNvPr id="1174"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1828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175"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176"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1177"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1178"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179"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180"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181"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182"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183"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1184"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21814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2840</xdr:rowOff>
    </xdr:to>
    <xdr:pic>
      <xdr:nvPicPr>
        <xdr:cNvPr id="1185"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1857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186"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187"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188"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1189"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190"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191"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1192"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412700"/>
          <a:ext cx="190500" cy="1883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193"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194"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5441</xdr:rowOff>
    </xdr:to>
    <xdr:pic>
      <xdr:nvPicPr>
        <xdr:cNvPr id="1195"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196"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197"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5099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198"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1199"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00"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201"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1202"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1203"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04"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05"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206"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207"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08"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1209"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0"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211"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12"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213"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3504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214"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71622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15"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16"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17"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2648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218"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83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19"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220"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9963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21"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222"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23"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3461</xdr:rowOff>
    </xdr:to>
    <xdr:pic>
      <xdr:nvPicPr>
        <xdr:cNvPr id="1224"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225"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1976</xdr:rowOff>
    </xdr:to>
    <xdr:pic>
      <xdr:nvPicPr>
        <xdr:cNvPr id="1226"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276540"/>
          <a:ext cx="190500" cy="1848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1227"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45942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28"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642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229"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0080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230"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1231"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232"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1233"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739580"/>
          <a:ext cx="190500" cy="18476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34"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1053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235"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47110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236"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6539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23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6539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2841</xdr:rowOff>
    </xdr:to>
    <xdr:pic>
      <xdr:nvPicPr>
        <xdr:cNvPr id="1238"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202620"/>
          <a:ext cx="190500" cy="1857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2841</xdr:rowOff>
    </xdr:to>
    <xdr:pic>
      <xdr:nvPicPr>
        <xdr:cNvPr id="123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202620"/>
          <a:ext cx="190500" cy="1857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24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4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5683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4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43"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44"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245"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46"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24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03142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24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1975</xdr:rowOff>
    </xdr:to>
    <xdr:pic>
      <xdr:nvPicPr>
        <xdr:cNvPr id="124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25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25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5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5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5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5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5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5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5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5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6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6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6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6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1792</xdr:rowOff>
    </xdr:to>
    <xdr:pic>
      <xdr:nvPicPr>
        <xdr:cNvPr id="126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11174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1265"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4930</xdr:rowOff>
    </xdr:to>
    <xdr:pic>
      <xdr:nvPicPr>
        <xdr:cNvPr id="1266"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46226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267"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268"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69"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165030</xdr:rowOff>
    </xdr:to>
    <xdr:pic>
      <xdr:nvPicPr>
        <xdr:cNvPr id="1270"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610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1271"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1272"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273"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2722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8325</xdr:rowOff>
    </xdr:to>
    <xdr:pic>
      <xdr:nvPicPr>
        <xdr:cNvPr id="1274"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9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6468</xdr:rowOff>
    </xdr:to>
    <xdr:pic>
      <xdr:nvPicPr>
        <xdr:cNvPr id="1275"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179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15945</xdr:rowOff>
    </xdr:to>
    <xdr:pic>
      <xdr:nvPicPr>
        <xdr:cNvPr id="1276"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20247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1277"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15942</xdr:rowOff>
    </xdr:to>
    <xdr:pic>
      <xdr:nvPicPr>
        <xdr:cNvPr id="127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20247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2519</xdr:rowOff>
    </xdr:to>
    <xdr:pic>
      <xdr:nvPicPr>
        <xdr:cNvPr id="127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834360"/>
          <a:ext cx="190500" cy="198782"/>
        </a:xfrm>
        <a:prstGeom prst="rect">
          <a:avLst/>
        </a:prstGeom>
        <a:noFill/>
      </xdr:spPr>
    </xdr:pic>
    <xdr:clientData/>
  </xdr:twoCellAnchor>
  <xdr:twoCellAnchor editAs="oneCell">
    <xdr:from>
      <xdr:col>16</xdr:col>
      <xdr:colOff>0</xdr:colOff>
      <xdr:row>6</xdr:row>
      <xdr:rowOff>0</xdr:rowOff>
    </xdr:from>
    <xdr:to>
      <xdr:col>16</xdr:col>
      <xdr:colOff>190500</xdr:colOff>
      <xdr:row>7</xdr:row>
      <xdr:rowOff>164535</xdr:rowOff>
    </xdr:to>
    <xdr:pic>
      <xdr:nvPicPr>
        <xdr:cNvPr id="128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558149"/>
        </a:xfrm>
        <a:prstGeom prst="rect">
          <a:avLst/>
        </a:prstGeom>
        <a:noFill/>
      </xdr:spPr>
    </xdr:pic>
    <xdr:clientData/>
  </xdr:twoCellAnchor>
  <xdr:twoCellAnchor editAs="oneCell">
    <xdr:from>
      <xdr:col>16</xdr:col>
      <xdr:colOff>0</xdr:colOff>
      <xdr:row>6</xdr:row>
      <xdr:rowOff>0</xdr:rowOff>
    </xdr:from>
    <xdr:to>
      <xdr:col>16</xdr:col>
      <xdr:colOff>190500</xdr:colOff>
      <xdr:row>6</xdr:row>
      <xdr:rowOff>372833</xdr:rowOff>
    </xdr:to>
    <xdr:pic>
      <xdr:nvPicPr>
        <xdr:cNvPr id="128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48840"/>
          <a:ext cx="190500" cy="36739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736912</xdr:rowOff>
    </xdr:to>
    <xdr:pic>
      <xdr:nvPicPr>
        <xdr:cNvPr id="128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909550"/>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372258</xdr:rowOff>
    </xdr:to>
    <xdr:pic>
      <xdr:nvPicPr>
        <xdr:cNvPr id="128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4034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387498</xdr:rowOff>
    </xdr:to>
    <xdr:pic>
      <xdr:nvPicPr>
        <xdr:cNvPr id="128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555588"/>
        </a:xfrm>
        <a:prstGeom prst="rect">
          <a:avLst/>
        </a:prstGeom>
        <a:noFill/>
      </xdr:spPr>
    </xdr:pic>
    <xdr:clientData/>
  </xdr:twoCellAnchor>
  <xdr:twoCellAnchor editAs="oneCell">
    <xdr:from>
      <xdr:col>16</xdr:col>
      <xdr:colOff>0</xdr:colOff>
      <xdr:row>145</xdr:row>
      <xdr:rowOff>0</xdr:rowOff>
    </xdr:from>
    <xdr:to>
      <xdr:col>16</xdr:col>
      <xdr:colOff>190500</xdr:colOff>
      <xdr:row>146</xdr:row>
      <xdr:rowOff>197670</xdr:rowOff>
    </xdr:to>
    <xdr:pic>
      <xdr:nvPicPr>
        <xdr:cNvPr id="128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7650480"/>
          <a:ext cx="190500" cy="36576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128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174301</xdr:rowOff>
    </xdr:to>
    <xdr:pic>
      <xdr:nvPicPr>
        <xdr:cNvPr id="128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34003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14282</xdr:rowOff>
    </xdr:to>
    <xdr:pic>
      <xdr:nvPicPr>
        <xdr:cNvPr id="128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3984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2178</xdr:rowOff>
    </xdr:to>
    <xdr:pic>
      <xdr:nvPicPr>
        <xdr:cNvPr id="128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129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3587</xdr:rowOff>
    </xdr:to>
    <xdr:pic>
      <xdr:nvPicPr>
        <xdr:cNvPr id="129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97612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29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29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597640"/>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34017</xdr:rowOff>
    </xdr:to>
    <xdr:pic>
      <xdr:nvPicPr>
        <xdr:cNvPr id="129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2342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13062</xdr:rowOff>
    </xdr:to>
    <xdr:pic>
      <xdr:nvPicPr>
        <xdr:cNvPr id="129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0247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43542</xdr:rowOff>
    </xdr:to>
    <xdr:pic>
      <xdr:nvPicPr>
        <xdr:cNvPr id="1296"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2329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7420</xdr:rowOff>
    </xdr:to>
    <xdr:pic>
      <xdr:nvPicPr>
        <xdr:cNvPr id="129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683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129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129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5078</xdr:rowOff>
    </xdr:to>
    <xdr:pic>
      <xdr:nvPicPr>
        <xdr:cNvPr id="1300"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01"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2920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xdr:rowOff>
    </xdr:to>
    <xdr:pic>
      <xdr:nvPicPr>
        <xdr:cNvPr id="1302"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1828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303"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304"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305"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1306"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07"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308"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309"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10"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311"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312"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21814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13"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31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31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1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131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31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31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32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321"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322"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5441</xdr:rowOff>
    </xdr:to>
    <xdr:pic>
      <xdr:nvPicPr>
        <xdr:cNvPr id="1323"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24"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5080</xdr:rowOff>
    </xdr:to>
    <xdr:pic>
      <xdr:nvPicPr>
        <xdr:cNvPr id="1325"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326"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1327"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28"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32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5078</xdr:rowOff>
    </xdr:to>
    <xdr:pic>
      <xdr:nvPicPr>
        <xdr:cNvPr id="1330"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1331"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190500" cy="18476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32"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33"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334"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335"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36"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337"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338"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61894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339"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40"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341"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3504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342"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343"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44"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45"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2648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346"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83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47"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348"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81350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49"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350"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351"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3461</xdr:rowOff>
    </xdr:to>
    <xdr:pic>
      <xdr:nvPicPr>
        <xdr:cNvPr id="1352"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353"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1976</xdr:rowOff>
    </xdr:to>
    <xdr:pic>
      <xdr:nvPicPr>
        <xdr:cNvPr id="1354"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276540"/>
          <a:ext cx="190500" cy="1848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1355"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45942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56"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642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57"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358"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59"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360"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1361"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739580"/>
          <a:ext cx="190500" cy="18476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362"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1363"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364"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65398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65"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66"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36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36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6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5683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7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37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372"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373"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374"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375"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031420"/>
          <a:ext cx="190500" cy="1883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37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1975</xdr:rowOff>
    </xdr:to>
    <xdr:pic>
      <xdr:nvPicPr>
        <xdr:cNvPr id="137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7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137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38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9458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8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9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9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9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109050</xdr:rowOff>
    </xdr:to>
    <xdr:pic>
      <xdr:nvPicPr>
        <xdr:cNvPr id="139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210800"/>
          <a:ext cx="190500" cy="3048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4930</xdr:rowOff>
    </xdr:to>
    <xdr:pic>
      <xdr:nvPicPr>
        <xdr:cNvPr id="139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462260"/>
          <a:ext cx="190500" cy="190498"/>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39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059180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9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39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138505</xdr:rowOff>
    </xdr:to>
    <xdr:pic>
      <xdr:nvPicPr>
        <xdr:cNvPr id="139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1094720"/>
          <a:ext cx="190500" cy="138505"/>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124573</xdr:rowOff>
    </xdr:to>
    <xdr:pic>
      <xdr:nvPicPr>
        <xdr:cNvPr id="139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7595"/>
          <a:ext cx="190500" cy="68437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140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5442</xdr:rowOff>
    </xdr:to>
    <xdr:pic>
      <xdr:nvPicPr>
        <xdr:cNvPr id="140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142720"/>
          <a:ext cx="190500" cy="19485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6467</xdr:rowOff>
    </xdr:to>
    <xdr:pic>
      <xdr:nvPicPr>
        <xdr:cNvPr id="140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179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6468</xdr:rowOff>
    </xdr:to>
    <xdr:pic>
      <xdr:nvPicPr>
        <xdr:cNvPr id="140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18179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124395</xdr:rowOff>
    </xdr:to>
    <xdr:pic>
      <xdr:nvPicPr>
        <xdr:cNvPr id="140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4919960"/>
          <a:ext cx="190500" cy="69192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5443</xdr:rowOff>
    </xdr:to>
    <xdr:pic>
      <xdr:nvPicPr>
        <xdr:cNvPr id="140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049500"/>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63904</xdr:rowOff>
    </xdr:to>
    <xdr:pic>
      <xdr:nvPicPr>
        <xdr:cNvPr id="140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704820"/>
          <a:ext cx="190500" cy="44413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2519</xdr:rowOff>
    </xdr:to>
    <xdr:pic>
      <xdr:nvPicPr>
        <xdr:cNvPr id="140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5834360"/>
          <a:ext cx="190500" cy="198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3268</xdr:rowOff>
    </xdr:to>
    <xdr:pic>
      <xdr:nvPicPr>
        <xdr:cNvPr id="140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16672560"/>
          <a:ext cx="190500" cy="19376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0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1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6555</xdr:rowOff>
    </xdr:to>
    <xdr:pic>
      <xdr:nvPicPr>
        <xdr:cNvPr id="141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1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1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1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1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1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41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1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1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2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2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177799</xdr:rowOff>
    </xdr:to>
    <xdr:pic>
      <xdr:nvPicPr>
        <xdr:cNvPr id="1422"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1681</xdr:rowOff>
    </xdr:to>
    <xdr:pic>
      <xdr:nvPicPr>
        <xdr:cNvPr id="1423"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70865"/>
          <a:ext cx="91440" cy="17335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24"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25"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26"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2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2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2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30"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431"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32"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33"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34"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35"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436"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37"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38"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716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39"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40"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6555</xdr:rowOff>
    </xdr:to>
    <xdr:pic>
      <xdr:nvPicPr>
        <xdr:cNvPr id="1441"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42"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43"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9963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44"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45"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46"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447"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48"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49"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50"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451"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0080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52"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53"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54"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55"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56"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1053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457"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58"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4711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59"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0197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60"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61"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62"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63"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1170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64"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299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65"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66"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6555</xdr:rowOff>
    </xdr:to>
    <xdr:pic>
      <xdr:nvPicPr>
        <xdr:cNvPr id="1467"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68"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69"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70"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71"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472"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1287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473"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3115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474"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4944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75"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6773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76"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8602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477"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0431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478"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408860"/>
          <a:ext cx="91440" cy="182880"/>
        </a:xfrm>
        <a:prstGeom prst="rect">
          <a:avLst/>
        </a:prstGeom>
        <a:noFill/>
      </xdr:spPr>
    </xdr:pic>
    <xdr:clientData/>
  </xdr:twoCellAnchor>
  <xdr:twoCellAnchor editAs="oneCell">
    <xdr:from>
      <xdr:col>16</xdr:col>
      <xdr:colOff>0</xdr:colOff>
      <xdr:row>151</xdr:row>
      <xdr:rowOff>0</xdr:rowOff>
    </xdr:from>
    <xdr:to>
      <xdr:col>16</xdr:col>
      <xdr:colOff>91440</xdr:colOff>
      <xdr:row>152</xdr:row>
      <xdr:rowOff>1</xdr:rowOff>
    </xdr:to>
    <xdr:pic>
      <xdr:nvPicPr>
        <xdr:cNvPr id="1479"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774620"/>
          <a:ext cx="91440" cy="182880"/>
        </a:xfrm>
        <a:prstGeom prst="rect">
          <a:avLst/>
        </a:prstGeom>
        <a:noFill/>
      </xdr:spPr>
    </xdr:pic>
    <xdr:clientData/>
  </xdr:twoCellAnchor>
  <xdr:twoCellAnchor editAs="oneCell">
    <xdr:from>
      <xdr:col>16</xdr:col>
      <xdr:colOff>0</xdr:colOff>
      <xdr:row>152</xdr:row>
      <xdr:rowOff>0</xdr:rowOff>
    </xdr:from>
    <xdr:to>
      <xdr:col>16</xdr:col>
      <xdr:colOff>91440</xdr:colOff>
      <xdr:row>153</xdr:row>
      <xdr:rowOff>0</xdr:rowOff>
    </xdr:to>
    <xdr:pic>
      <xdr:nvPicPr>
        <xdr:cNvPr id="1480"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957500"/>
          <a:ext cx="91440" cy="182880"/>
        </a:xfrm>
        <a:prstGeom prst="rect">
          <a:avLst/>
        </a:prstGeom>
        <a:noFill/>
      </xdr:spPr>
    </xdr:pic>
    <xdr:clientData/>
  </xdr:twoCellAnchor>
  <xdr:twoCellAnchor editAs="oneCell">
    <xdr:from>
      <xdr:col>16</xdr:col>
      <xdr:colOff>0</xdr:colOff>
      <xdr:row>153</xdr:row>
      <xdr:rowOff>0</xdr:rowOff>
    </xdr:from>
    <xdr:to>
      <xdr:col>16</xdr:col>
      <xdr:colOff>91440</xdr:colOff>
      <xdr:row>154</xdr:row>
      <xdr:rowOff>0</xdr:rowOff>
    </xdr:to>
    <xdr:pic>
      <xdr:nvPicPr>
        <xdr:cNvPr id="1481"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140380"/>
          <a:ext cx="91440" cy="182880"/>
        </a:xfrm>
        <a:prstGeom prst="rect">
          <a:avLst/>
        </a:prstGeom>
        <a:noFill/>
      </xdr:spPr>
    </xdr:pic>
    <xdr:clientData/>
  </xdr:twoCellAnchor>
  <xdr:twoCellAnchor editAs="oneCell">
    <xdr:from>
      <xdr:col>16</xdr:col>
      <xdr:colOff>0</xdr:colOff>
      <xdr:row>154</xdr:row>
      <xdr:rowOff>0</xdr:rowOff>
    </xdr:from>
    <xdr:to>
      <xdr:col>16</xdr:col>
      <xdr:colOff>91440</xdr:colOff>
      <xdr:row>155</xdr:row>
      <xdr:rowOff>0</xdr:rowOff>
    </xdr:to>
    <xdr:pic>
      <xdr:nvPicPr>
        <xdr:cNvPr id="1482"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323260"/>
          <a:ext cx="91440" cy="182880"/>
        </a:xfrm>
        <a:prstGeom prst="rect">
          <a:avLst/>
        </a:prstGeom>
        <a:noFill/>
      </xdr:spPr>
    </xdr:pic>
    <xdr:clientData/>
  </xdr:twoCellAnchor>
  <xdr:twoCellAnchor editAs="oneCell">
    <xdr:from>
      <xdr:col>16</xdr:col>
      <xdr:colOff>0</xdr:colOff>
      <xdr:row>155</xdr:row>
      <xdr:rowOff>0</xdr:rowOff>
    </xdr:from>
    <xdr:to>
      <xdr:col>16</xdr:col>
      <xdr:colOff>91440</xdr:colOff>
      <xdr:row>156</xdr:row>
      <xdr:rowOff>0</xdr:rowOff>
    </xdr:to>
    <xdr:pic>
      <xdr:nvPicPr>
        <xdr:cNvPr id="1483"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506140"/>
          <a:ext cx="91440" cy="182880"/>
        </a:xfrm>
        <a:prstGeom prst="rect">
          <a:avLst/>
        </a:prstGeom>
        <a:noFill/>
      </xdr:spPr>
    </xdr:pic>
    <xdr:clientData/>
  </xdr:twoCellAnchor>
  <xdr:twoCellAnchor editAs="oneCell">
    <xdr:from>
      <xdr:col>16</xdr:col>
      <xdr:colOff>0</xdr:colOff>
      <xdr:row>156</xdr:row>
      <xdr:rowOff>0</xdr:rowOff>
    </xdr:from>
    <xdr:to>
      <xdr:col>16</xdr:col>
      <xdr:colOff>91440</xdr:colOff>
      <xdr:row>157</xdr:row>
      <xdr:rowOff>6555</xdr:rowOff>
    </xdr:to>
    <xdr:pic>
      <xdr:nvPicPr>
        <xdr:cNvPr id="1484"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689020"/>
          <a:ext cx="91440" cy="182880"/>
        </a:xfrm>
        <a:prstGeom prst="rect">
          <a:avLst/>
        </a:prstGeom>
        <a:noFill/>
      </xdr:spPr>
    </xdr:pic>
    <xdr:clientData/>
  </xdr:twoCellAnchor>
  <xdr:twoCellAnchor editAs="oneCell">
    <xdr:from>
      <xdr:col>16</xdr:col>
      <xdr:colOff>0</xdr:colOff>
      <xdr:row>157</xdr:row>
      <xdr:rowOff>0</xdr:rowOff>
    </xdr:from>
    <xdr:to>
      <xdr:col>16</xdr:col>
      <xdr:colOff>91440</xdr:colOff>
      <xdr:row>158</xdr:row>
      <xdr:rowOff>3584</xdr:rowOff>
    </xdr:to>
    <xdr:pic>
      <xdr:nvPicPr>
        <xdr:cNvPr id="1485"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871900"/>
          <a:ext cx="91440" cy="182880"/>
        </a:xfrm>
        <a:prstGeom prst="rect">
          <a:avLst/>
        </a:prstGeom>
        <a:noFill/>
      </xdr:spPr>
    </xdr:pic>
    <xdr:clientData/>
  </xdr:twoCellAnchor>
  <xdr:twoCellAnchor editAs="oneCell">
    <xdr:from>
      <xdr:col>16</xdr:col>
      <xdr:colOff>0</xdr:colOff>
      <xdr:row>158</xdr:row>
      <xdr:rowOff>0</xdr:rowOff>
    </xdr:from>
    <xdr:to>
      <xdr:col>16</xdr:col>
      <xdr:colOff>91440</xdr:colOff>
      <xdr:row>159</xdr:row>
      <xdr:rowOff>1</xdr:rowOff>
    </xdr:to>
    <xdr:pic>
      <xdr:nvPicPr>
        <xdr:cNvPr id="1486"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054780"/>
          <a:ext cx="91440" cy="182880"/>
        </a:xfrm>
        <a:prstGeom prst="rect">
          <a:avLst/>
        </a:prstGeom>
        <a:noFill/>
      </xdr:spPr>
    </xdr:pic>
    <xdr:clientData/>
  </xdr:twoCellAnchor>
  <xdr:twoCellAnchor editAs="oneCell">
    <xdr:from>
      <xdr:col>16</xdr:col>
      <xdr:colOff>0</xdr:colOff>
      <xdr:row>160</xdr:row>
      <xdr:rowOff>0</xdr:rowOff>
    </xdr:from>
    <xdr:to>
      <xdr:col>16</xdr:col>
      <xdr:colOff>91440</xdr:colOff>
      <xdr:row>161</xdr:row>
      <xdr:rowOff>0</xdr:rowOff>
    </xdr:to>
    <xdr:pic>
      <xdr:nvPicPr>
        <xdr:cNvPr id="1487"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420540"/>
          <a:ext cx="91440" cy="182880"/>
        </a:xfrm>
        <a:prstGeom prst="rect">
          <a:avLst/>
        </a:prstGeom>
        <a:noFill/>
      </xdr:spPr>
    </xdr:pic>
    <xdr:clientData/>
  </xdr:twoCellAnchor>
  <xdr:twoCellAnchor editAs="oneCell">
    <xdr:from>
      <xdr:col>16</xdr:col>
      <xdr:colOff>0</xdr:colOff>
      <xdr:row>161</xdr:row>
      <xdr:rowOff>0</xdr:rowOff>
    </xdr:from>
    <xdr:to>
      <xdr:col>16</xdr:col>
      <xdr:colOff>91440</xdr:colOff>
      <xdr:row>162</xdr:row>
      <xdr:rowOff>0</xdr:rowOff>
    </xdr:to>
    <xdr:pic>
      <xdr:nvPicPr>
        <xdr:cNvPr id="1488"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603420"/>
          <a:ext cx="91440" cy="182880"/>
        </a:xfrm>
        <a:prstGeom prst="rect">
          <a:avLst/>
        </a:prstGeom>
        <a:noFill/>
      </xdr:spPr>
    </xdr:pic>
    <xdr:clientData/>
  </xdr:twoCellAnchor>
  <xdr:twoCellAnchor editAs="oneCell">
    <xdr:from>
      <xdr:col>16</xdr:col>
      <xdr:colOff>0</xdr:colOff>
      <xdr:row>162</xdr:row>
      <xdr:rowOff>0</xdr:rowOff>
    </xdr:from>
    <xdr:to>
      <xdr:col>16</xdr:col>
      <xdr:colOff>91440</xdr:colOff>
      <xdr:row>163</xdr:row>
      <xdr:rowOff>0</xdr:rowOff>
    </xdr:to>
    <xdr:pic>
      <xdr:nvPicPr>
        <xdr:cNvPr id="1489"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786300"/>
          <a:ext cx="91440" cy="182880"/>
        </a:xfrm>
        <a:prstGeom prst="rect">
          <a:avLst/>
        </a:prstGeom>
        <a:noFill/>
      </xdr:spPr>
    </xdr:pic>
    <xdr:clientData/>
  </xdr:twoCellAnchor>
  <xdr:twoCellAnchor editAs="oneCell">
    <xdr:from>
      <xdr:col>16</xdr:col>
      <xdr:colOff>0</xdr:colOff>
      <xdr:row>163</xdr:row>
      <xdr:rowOff>0</xdr:rowOff>
    </xdr:from>
    <xdr:to>
      <xdr:col>16</xdr:col>
      <xdr:colOff>91440</xdr:colOff>
      <xdr:row>164</xdr:row>
      <xdr:rowOff>2149</xdr:rowOff>
    </xdr:to>
    <xdr:pic>
      <xdr:nvPicPr>
        <xdr:cNvPr id="1490"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969180"/>
          <a:ext cx="91440" cy="182880"/>
        </a:xfrm>
        <a:prstGeom prst="rect">
          <a:avLst/>
        </a:prstGeom>
        <a:noFill/>
      </xdr:spPr>
    </xdr:pic>
    <xdr:clientData/>
  </xdr:twoCellAnchor>
  <xdr:twoCellAnchor editAs="oneCell">
    <xdr:from>
      <xdr:col>16</xdr:col>
      <xdr:colOff>0</xdr:colOff>
      <xdr:row>164</xdr:row>
      <xdr:rowOff>0</xdr:rowOff>
    </xdr:from>
    <xdr:to>
      <xdr:col>16</xdr:col>
      <xdr:colOff>91440</xdr:colOff>
      <xdr:row>165</xdr:row>
      <xdr:rowOff>3585</xdr:rowOff>
    </xdr:to>
    <xdr:pic>
      <xdr:nvPicPr>
        <xdr:cNvPr id="1491"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152060"/>
          <a:ext cx="91440" cy="182880"/>
        </a:xfrm>
        <a:prstGeom prst="rect">
          <a:avLst/>
        </a:prstGeom>
        <a:noFill/>
      </xdr:spPr>
    </xdr:pic>
    <xdr:clientData/>
  </xdr:twoCellAnchor>
  <xdr:twoCellAnchor editAs="oneCell">
    <xdr:from>
      <xdr:col>16</xdr:col>
      <xdr:colOff>0</xdr:colOff>
      <xdr:row>166</xdr:row>
      <xdr:rowOff>0</xdr:rowOff>
    </xdr:from>
    <xdr:to>
      <xdr:col>16</xdr:col>
      <xdr:colOff>91440</xdr:colOff>
      <xdr:row>167</xdr:row>
      <xdr:rowOff>0</xdr:rowOff>
    </xdr:to>
    <xdr:pic>
      <xdr:nvPicPr>
        <xdr:cNvPr id="1492"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517820"/>
          <a:ext cx="91440" cy="182880"/>
        </a:xfrm>
        <a:prstGeom prst="rect">
          <a:avLst/>
        </a:prstGeom>
        <a:noFill/>
      </xdr:spPr>
    </xdr:pic>
    <xdr:clientData/>
  </xdr:twoCellAnchor>
  <xdr:twoCellAnchor editAs="oneCell">
    <xdr:from>
      <xdr:col>16</xdr:col>
      <xdr:colOff>0</xdr:colOff>
      <xdr:row>168</xdr:row>
      <xdr:rowOff>0</xdr:rowOff>
    </xdr:from>
    <xdr:to>
      <xdr:col>16</xdr:col>
      <xdr:colOff>91440</xdr:colOff>
      <xdr:row>169</xdr:row>
      <xdr:rowOff>0</xdr:rowOff>
    </xdr:to>
    <xdr:pic>
      <xdr:nvPicPr>
        <xdr:cNvPr id="1493"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883580"/>
          <a:ext cx="91440" cy="182880"/>
        </a:xfrm>
        <a:prstGeom prst="rect">
          <a:avLst/>
        </a:prstGeom>
        <a:noFill/>
      </xdr:spPr>
    </xdr:pic>
    <xdr:clientData/>
  </xdr:twoCellAnchor>
  <xdr:twoCellAnchor editAs="oneCell">
    <xdr:from>
      <xdr:col>16</xdr:col>
      <xdr:colOff>0</xdr:colOff>
      <xdr:row>169</xdr:row>
      <xdr:rowOff>0</xdr:rowOff>
    </xdr:from>
    <xdr:to>
      <xdr:col>16</xdr:col>
      <xdr:colOff>91440</xdr:colOff>
      <xdr:row>170</xdr:row>
      <xdr:rowOff>0</xdr:rowOff>
    </xdr:to>
    <xdr:pic>
      <xdr:nvPicPr>
        <xdr:cNvPr id="1494"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066460"/>
          <a:ext cx="91440" cy="182880"/>
        </a:xfrm>
        <a:prstGeom prst="rect">
          <a:avLst/>
        </a:prstGeom>
        <a:noFill/>
      </xdr:spPr>
    </xdr:pic>
    <xdr:clientData/>
  </xdr:twoCellAnchor>
  <xdr:twoCellAnchor editAs="oneCell">
    <xdr:from>
      <xdr:col>16</xdr:col>
      <xdr:colOff>0</xdr:colOff>
      <xdr:row>169</xdr:row>
      <xdr:rowOff>0</xdr:rowOff>
    </xdr:from>
    <xdr:to>
      <xdr:col>16</xdr:col>
      <xdr:colOff>91440</xdr:colOff>
      <xdr:row>170</xdr:row>
      <xdr:rowOff>0</xdr:rowOff>
    </xdr:to>
    <xdr:pic>
      <xdr:nvPicPr>
        <xdr:cNvPr id="149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066460"/>
          <a:ext cx="91440" cy="182880"/>
        </a:xfrm>
        <a:prstGeom prst="rect">
          <a:avLst/>
        </a:prstGeom>
        <a:noFill/>
      </xdr:spPr>
    </xdr:pic>
    <xdr:clientData/>
  </xdr:twoCellAnchor>
  <xdr:twoCellAnchor editAs="oneCell">
    <xdr:from>
      <xdr:col>16</xdr:col>
      <xdr:colOff>0</xdr:colOff>
      <xdr:row>172</xdr:row>
      <xdr:rowOff>0</xdr:rowOff>
    </xdr:from>
    <xdr:to>
      <xdr:col>16</xdr:col>
      <xdr:colOff>91440</xdr:colOff>
      <xdr:row>173</xdr:row>
      <xdr:rowOff>1</xdr:rowOff>
    </xdr:to>
    <xdr:pic>
      <xdr:nvPicPr>
        <xdr:cNvPr id="1496"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91440" cy="182880"/>
        </a:xfrm>
        <a:prstGeom prst="rect">
          <a:avLst/>
        </a:prstGeom>
        <a:noFill/>
      </xdr:spPr>
    </xdr:pic>
    <xdr:clientData/>
  </xdr:twoCellAnchor>
  <xdr:twoCellAnchor editAs="oneCell">
    <xdr:from>
      <xdr:col>16</xdr:col>
      <xdr:colOff>0</xdr:colOff>
      <xdr:row>172</xdr:row>
      <xdr:rowOff>0</xdr:rowOff>
    </xdr:from>
    <xdr:to>
      <xdr:col>16</xdr:col>
      <xdr:colOff>91440</xdr:colOff>
      <xdr:row>173</xdr:row>
      <xdr:rowOff>1</xdr:rowOff>
    </xdr:to>
    <xdr:pic>
      <xdr:nvPicPr>
        <xdr:cNvPr id="149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91440" cy="182880"/>
        </a:xfrm>
        <a:prstGeom prst="rect">
          <a:avLst/>
        </a:prstGeom>
        <a:noFill/>
      </xdr:spPr>
    </xdr:pic>
    <xdr:clientData/>
  </xdr:twoCellAnchor>
  <xdr:twoCellAnchor editAs="oneCell">
    <xdr:from>
      <xdr:col>16</xdr:col>
      <xdr:colOff>0</xdr:colOff>
      <xdr:row>173</xdr:row>
      <xdr:rowOff>0</xdr:rowOff>
    </xdr:from>
    <xdr:to>
      <xdr:col>16</xdr:col>
      <xdr:colOff>91440</xdr:colOff>
      <xdr:row>174</xdr:row>
      <xdr:rowOff>0</xdr:rowOff>
    </xdr:to>
    <xdr:pic>
      <xdr:nvPicPr>
        <xdr:cNvPr id="149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797980"/>
          <a:ext cx="91440" cy="182880"/>
        </a:xfrm>
        <a:prstGeom prst="rect">
          <a:avLst/>
        </a:prstGeom>
        <a:noFill/>
      </xdr:spPr>
    </xdr:pic>
    <xdr:clientData/>
  </xdr:twoCellAnchor>
  <xdr:twoCellAnchor editAs="oneCell">
    <xdr:from>
      <xdr:col>16</xdr:col>
      <xdr:colOff>0</xdr:colOff>
      <xdr:row>174</xdr:row>
      <xdr:rowOff>0</xdr:rowOff>
    </xdr:from>
    <xdr:to>
      <xdr:col>16</xdr:col>
      <xdr:colOff>91440</xdr:colOff>
      <xdr:row>175</xdr:row>
      <xdr:rowOff>0</xdr:rowOff>
    </xdr:to>
    <xdr:pic>
      <xdr:nvPicPr>
        <xdr:cNvPr id="149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980860"/>
          <a:ext cx="91440" cy="182880"/>
        </a:xfrm>
        <a:prstGeom prst="rect">
          <a:avLst/>
        </a:prstGeom>
        <a:noFill/>
      </xdr:spPr>
    </xdr:pic>
    <xdr:clientData/>
  </xdr:twoCellAnchor>
  <xdr:twoCellAnchor editAs="oneCell">
    <xdr:from>
      <xdr:col>16</xdr:col>
      <xdr:colOff>0</xdr:colOff>
      <xdr:row>175</xdr:row>
      <xdr:rowOff>0</xdr:rowOff>
    </xdr:from>
    <xdr:to>
      <xdr:col>16</xdr:col>
      <xdr:colOff>91440</xdr:colOff>
      <xdr:row>176</xdr:row>
      <xdr:rowOff>0</xdr:rowOff>
    </xdr:to>
    <xdr:pic>
      <xdr:nvPicPr>
        <xdr:cNvPr id="150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163740"/>
          <a:ext cx="91440" cy="182880"/>
        </a:xfrm>
        <a:prstGeom prst="rect">
          <a:avLst/>
        </a:prstGeom>
        <a:noFill/>
      </xdr:spPr>
    </xdr:pic>
    <xdr:clientData/>
  </xdr:twoCellAnchor>
  <xdr:twoCellAnchor editAs="oneCell">
    <xdr:from>
      <xdr:col>16</xdr:col>
      <xdr:colOff>0</xdr:colOff>
      <xdr:row>179</xdr:row>
      <xdr:rowOff>0</xdr:rowOff>
    </xdr:from>
    <xdr:to>
      <xdr:col>16</xdr:col>
      <xdr:colOff>91440</xdr:colOff>
      <xdr:row>180</xdr:row>
      <xdr:rowOff>1</xdr:rowOff>
    </xdr:to>
    <xdr:pic>
      <xdr:nvPicPr>
        <xdr:cNvPr id="1501"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91440" cy="182880"/>
        </a:xfrm>
        <a:prstGeom prst="rect">
          <a:avLst/>
        </a:prstGeom>
        <a:noFill/>
      </xdr:spPr>
    </xdr:pic>
    <xdr:clientData/>
  </xdr:twoCellAnchor>
  <xdr:twoCellAnchor editAs="oneCell">
    <xdr:from>
      <xdr:col>16</xdr:col>
      <xdr:colOff>0</xdr:colOff>
      <xdr:row>179</xdr:row>
      <xdr:rowOff>0</xdr:rowOff>
    </xdr:from>
    <xdr:to>
      <xdr:col>16</xdr:col>
      <xdr:colOff>91440</xdr:colOff>
      <xdr:row>180</xdr:row>
      <xdr:rowOff>1</xdr:rowOff>
    </xdr:to>
    <xdr:pic>
      <xdr:nvPicPr>
        <xdr:cNvPr id="1502"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91440" cy="182880"/>
        </a:xfrm>
        <a:prstGeom prst="rect">
          <a:avLst/>
        </a:prstGeom>
        <a:noFill/>
      </xdr:spPr>
    </xdr:pic>
    <xdr:clientData/>
  </xdr:twoCellAnchor>
  <xdr:twoCellAnchor editAs="oneCell">
    <xdr:from>
      <xdr:col>16</xdr:col>
      <xdr:colOff>0</xdr:colOff>
      <xdr:row>180</xdr:row>
      <xdr:rowOff>0</xdr:rowOff>
    </xdr:from>
    <xdr:to>
      <xdr:col>16</xdr:col>
      <xdr:colOff>91440</xdr:colOff>
      <xdr:row>181</xdr:row>
      <xdr:rowOff>0</xdr:rowOff>
    </xdr:to>
    <xdr:pic>
      <xdr:nvPicPr>
        <xdr:cNvPr id="1503"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078140"/>
          <a:ext cx="91440" cy="182880"/>
        </a:xfrm>
        <a:prstGeom prst="rect">
          <a:avLst/>
        </a:prstGeom>
        <a:noFill/>
      </xdr:spPr>
    </xdr:pic>
    <xdr:clientData/>
  </xdr:twoCellAnchor>
  <xdr:twoCellAnchor editAs="oneCell">
    <xdr:from>
      <xdr:col>16</xdr:col>
      <xdr:colOff>0</xdr:colOff>
      <xdr:row>181</xdr:row>
      <xdr:rowOff>0</xdr:rowOff>
    </xdr:from>
    <xdr:to>
      <xdr:col>16</xdr:col>
      <xdr:colOff>91440</xdr:colOff>
      <xdr:row>182</xdr:row>
      <xdr:rowOff>0</xdr:rowOff>
    </xdr:to>
    <xdr:pic>
      <xdr:nvPicPr>
        <xdr:cNvPr id="1504"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261020"/>
          <a:ext cx="91440" cy="182880"/>
        </a:xfrm>
        <a:prstGeom prst="rect">
          <a:avLst/>
        </a:prstGeom>
        <a:noFill/>
      </xdr:spPr>
    </xdr:pic>
    <xdr:clientData/>
  </xdr:twoCellAnchor>
  <xdr:twoCellAnchor editAs="oneCell">
    <xdr:from>
      <xdr:col>16</xdr:col>
      <xdr:colOff>0</xdr:colOff>
      <xdr:row>182</xdr:row>
      <xdr:rowOff>0</xdr:rowOff>
    </xdr:from>
    <xdr:to>
      <xdr:col>16</xdr:col>
      <xdr:colOff>91440</xdr:colOff>
      <xdr:row>183</xdr:row>
      <xdr:rowOff>0</xdr:rowOff>
    </xdr:to>
    <xdr:pic>
      <xdr:nvPicPr>
        <xdr:cNvPr id="150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443900"/>
          <a:ext cx="91440" cy="182880"/>
        </a:xfrm>
        <a:prstGeom prst="rect">
          <a:avLst/>
        </a:prstGeom>
        <a:noFill/>
      </xdr:spPr>
    </xdr:pic>
    <xdr:clientData/>
  </xdr:twoCellAnchor>
  <xdr:twoCellAnchor editAs="oneCell">
    <xdr:from>
      <xdr:col>16</xdr:col>
      <xdr:colOff>0</xdr:colOff>
      <xdr:row>183</xdr:row>
      <xdr:rowOff>0</xdr:rowOff>
    </xdr:from>
    <xdr:to>
      <xdr:col>16</xdr:col>
      <xdr:colOff>91440</xdr:colOff>
      <xdr:row>184</xdr:row>
      <xdr:rowOff>0</xdr:rowOff>
    </xdr:to>
    <xdr:pic>
      <xdr:nvPicPr>
        <xdr:cNvPr id="150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626780"/>
          <a:ext cx="91440" cy="182880"/>
        </a:xfrm>
        <a:prstGeom prst="rect">
          <a:avLst/>
        </a:prstGeom>
        <a:noFill/>
      </xdr:spPr>
    </xdr:pic>
    <xdr:clientData/>
  </xdr:twoCellAnchor>
  <xdr:twoCellAnchor editAs="oneCell">
    <xdr:from>
      <xdr:col>16</xdr:col>
      <xdr:colOff>0</xdr:colOff>
      <xdr:row>184</xdr:row>
      <xdr:rowOff>0</xdr:rowOff>
    </xdr:from>
    <xdr:to>
      <xdr:col>16</xdr:col>
      <xdr:colOff>91440</xdr:colOff>
      <xdr:row>185</xdr:row>
      <xdr:rowOff>2149</xdr:rowOff>
    </xdr:to>
    <xdr:pic>
      <xdr:nvPicPr>
        <xdr:cNvPr id="150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809660"/>
          <a:ext cx="91440" cy="182880"/>
        </a:xfrm>
        <a:prstGeom prst="rect">
          <a:avLst/>
        </a:prstGeom>
        <a:noFill/>
      </xdr:spPr>
    </xdr:pic>
    <xdr:clientData/>
  </xdr:twoCellAnchor>
  <xdr:twoCellAnchor editAs="oneCell">
    <xdr:from>
      <xdr:col>16</xdr:col>
      <xdr:colOff>0</xdr:colOff>
      <xdr:row>185</xdr:row>
      <xdr:rowOff>0</xdr:rowOff>
    </xdr:from>
    <xdr:to>
      <xdr:col>16</xdr:col>
      <xdr:colOff>91440</xdr:colOff>
      <xdr:row>186</xdr:row>
      <xdr:rowOff>3585</xdr:rowOff>
    </xdr:to>
    <xdr:pic>
      <xdr:nvPicPr>
        <xdr:cNvPr id="150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992540"/>
          <a:ext cx="91440" cy="182880"/>
        </a:xfrm>
        <a:prstGeom prst="rect">
          <a:avLst/>
        </a:prstGeom>
        <a:noFill/>
      </xdr:spPr>
    </xdr:pic>
    <xdr:clientData/>
  </xdr:twoCellAnchor>
  <xdr:twoCellAnchor editAs="oneCell">
    <xdr:from>
      <xdr:col>16</xdr:col>
      <xdr:colOff>0</xdr:colOff>
      <xdr:row>186</xdr:row>
      <xdr:rowOff>0</xdr:rowOff>
    </xdr:from>
    <xdr:to>
      <xdr:col>16</xdr:col>
      <xdr:colOff>91440</xdr:colOff>
      <xdr:row>187</xdr:row>
      <xdr:rowOff>1</xdr:rowOff>
    </xdr:to>
    <xdr:pic>
      <xdr:nvPicPr>
        <xdr:cNvPr id="150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71754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1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2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2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2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23"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129540</xdr:rowOff>
    </xdr:to>
    <xdr:pic>
      <xdr:nvPicPr>
        <xdr:cNvPr id="152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91440" cy="12954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2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2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129540</xdr:rowOff>
    </xdr:to>
    <xdr:pic>
      <xdr:nvPicPr>
        <xdr:cNvPr id="1527"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91440" cy="12954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20957</xdr:rowOff>
    </xdr:to>
    <xdr:pic>
      <xdr:nvPicPr>
        <xdr:cNvPr id="1528"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39595"/>
          <a:ext cx="91440" cy="561977"/>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529"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530"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31"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32"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33"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34"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35"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6554</xdr:rowOff>
    </xdr:to>
    <xdr:pic>
      <xdr:nvPicPr>
        <xdr:cNvPr id="1536"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37"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3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3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4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5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5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5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53"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54"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6555</xdr:rowOff>
    </xdr:to>
    <xdr:pic>
      <xdr:nvPicPr>
        <xdr:cNvPr id="1555"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5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5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5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59"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60"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61"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6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2149</xdr:rowOff>
    </xdr:to>
    <xdr:pic>
      <xdr:nvPicPr>
        <xdr:cNvPr id="156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6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6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6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6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6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6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7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7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7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7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74"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0</xdr:rowOff>
    </xdr:to>
    <xdr:pic>
      <xdr:nvPicPr>
        <xdr:cNvPr id="157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7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7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7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7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158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89"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4"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5"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7"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599"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0"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3"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4"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5"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6"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7"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8"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09"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0"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1"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2"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3"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4"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5"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6"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1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4"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5"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6"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7"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8"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29"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0"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1"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2"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3"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4"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5"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6"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7"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8"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39"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0"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1"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2"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3"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4"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5"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6"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7"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8"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49"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0"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1"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2"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3"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4"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5"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6"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7"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8"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59"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0"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1"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2"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3"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4"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5"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6"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7"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xdr:rowOff>
    </xdr:to>
    <xdr:pic>
      <xdr:nvPicPr>
        <xdr:cNvPr id="166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91440" cy="18288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167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167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167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67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160019</xdr:rowOff>
    </xdr:to>
    <xdr:pic>
      <xdr:nvPicPr>
        <xdr:cNvPr id="167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5257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167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67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67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167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167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68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68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68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53343</xdr:rowOff>
    </xdr:to>
    <xdr:pic>
      <xdr:nvPicPr>
        <xdr:cNvPr id="168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236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13333</xdr:rowOff>
    </xdr:to>
    <xdr:pic>
      <xdr:nvPicPr>
        <xdr:cNvPr id="168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70865"/>
          <a:ext cx="190500" cy="19621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53339</xdr:rowOff>
    </xdr:to>
    <xdr:pic>
      <xdr:nvPicPr>
        <xdr:cNvPr id="168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2362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22858</xdr:rowOff>
    </xdr:to>
    <xdr:pic>
      <xdr:nvPicPr>
        <xdr:cNvPr id="1686"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2057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68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168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168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1690"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691"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692"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693"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1694"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695"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696"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697"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698"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699"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71622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700"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01"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702"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83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703"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70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9963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70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70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70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70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3461</xdr:rowOff>
    </xdr:to>
    <xdr:pic>
      <xdr:nvPicPr>
        <xdr:cNvPr id="170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71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711"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712"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0080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713"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1714"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715"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716"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717"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1053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1718"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71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47110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1720"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01974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721"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2"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723"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1981</xdr:rowOff>
    </xdr:to>
    <xdr:pic>
      <xdr:nvPicPr>
        <xdr:cNvPr id="1724"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117020"/>
          <a:ext cx="190500" cy="1848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25"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2999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726"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727"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728"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729"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1975</xdr:rowOff>
    </xdr:to>
    <xdr:pic>
      <xdr:nvPicPr>
        <xdr:cNvPr id="1730"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731"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732"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733"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12870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4"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311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1881</xdr:rowOff>
    </xdr:to>
    <xdr:pic>
      <xdr:nvPicPr>
        <xdr:cNvPr id="1735"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494460"/>
          <a:ext cx="190500" cy="1847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1982</xdr:rowOff>
    </xdr:to>
    <xdr:pic>
      <xdr:nvPicPr>
        <xdr:cNvPr id="1736"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677340"/>
          <a:ext cx="190500" cy="1848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737"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8602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38"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0431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2838</xdr:rowOff>
    </xdr:to>
    <xdr:pic>
      <xdr:nvPicPr>
        <xdr:cNvPr id="1739"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408860"/>
          <a:ext cx="190500" cy="185718"/>
        </a:xfrm>
        <a:prstGeom prst="rect">
          <a:avLst/>
        </a:prstGeom>
        <a:noFill/>
      </xdr:spPr>
    </xdr:pic>
    <xdr:clientData/>
  </xdr:twoCellAnchor>
  <xdr:twoCellAnchor editAs="oneCell">
    <xdr:from>
      <xdr:col>16</xdr:col>
      <xdr:colOff>0</xdr:colOff>
      <xdr:row>151</xdr:row>
      <xdr:rowOff>0</xdr:rowOff>
    </xdr:from>
    <xdr:to>
      <xdr:col>16</xdr:col>
      <xdr:colOff>190500</xdr:colOff>
      <xdr:row>152</xdr:row>
      <xdr:rowOff>5079</xdr:rowOff>
    </xdr:to>
    <xdr:pic>
      <xdr:nvPicPr>
        <xdr:cNvPr id="1740"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774620"/>
          <a:ext cx="190500" cy="182879"/>
        </a:xfrm>
        <a:prstGeom prst="rect">
          <a:avLst/>
        </a:prstGeom>
        <a:noFill/>
      </xdr:spPr>
    </xdr:pic>
    <xdr:clientData/>
  </xdr:twoCellAnchor>
  <xdr:twoCellAnchor editAs="oneCell">
    <xdr:from>
      <xdr:col>16</xdr:col>
      <xdr:colOff>0</xdr:colOff>
      <xdr:row>152</xdr:row>
      <xdr:rowOff>0</xdr:rowOff>
    </xdr:from>
    <xdr:to>
      <xdr:col>16</xdr:col>
      <xdr:colOff>190500</xdr:colOff>
      <xdr:row>153</xdr:row>
      <xdr:rowOff>1978</xdr:rowOff>
    </xdr:to>
    <xdr:pic>
      <xdr:nvPicPr>
        <xdr:cNvPr id="1741"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957500"/>
          <a:ext cx="190500" cy="184858"/>
        </a:xfrm>
        <a:prstGeom prst="rect">
          <a:avLst/>
        </a:prstGeom>
        <a:noFill/>
      </xdr:spPr>
    </xdr:pic>
    <xdr:clientData/>
  </xdr:twoCellAnchor>
  <xdr:twoCellAnchor editAs="oneCell">
    <xdr:from>
      <xdr:col>16</xdr:col>
      <xdr:colOff>0</xdr:colOff>
      <xdr:row>153</xdr:row>
      <xdr:rowOff>0</xdr:rowOff>
    </xdr:from>
    <xdr:to>
      <xdr:col>16</xdr:col>
      <xdr:colOff>190500</xdr:colOff>
      <xdr:row>154</xdr:row>
      <xdr:rowOff>2</xdr:rowOff>
    </xdr:to>
    <xdr:pic>
      <xdr:nvPicPr>
        <xdr:cNvPr id="1742"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140380"/>
          <a:ext cx="190500" cy="182882"/>
        </a:xfrm>
        <a:prstGeom prst="rect">
          <a:avLst/>
        </a:prstGeom>
        <a:noFill/>
      </xdr:spPr>
    </xdr:pic>
    <xdr:clientData/>
  </xdr:twoCellAnchor>
  <xdr:twoCellAnchor editAs="oneCell">
    <xdr:from>
      <xdr:col>16</xdr:col>
      <xdr:colOff>0</xdr:colOff>
      <xdr:row>154</xdr:row>
      <xdr:rowOff>0</xdr:rowOff>
    </xdr:from>
    <xdr:to>
      <xdr:col>16</xdr:col>
      <xdr:colOff>190500</xdr:colOff>
      <xdr:row>155</xdr:row>
      <xdr:rowOff>1</xdr:rowOff>
    </xdr:to>
    <xdr:pic>
      <xdr:nvPicPr>
        <xdr:cNvPr id="1743"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323260"/>
          <a:ext cx="190500" cy="182881"/>
        </a:xfrm>
        <a:prstGeom prst="rect">
          <a:avLst/>
        </a:prstGeom>
        <a:noFill/>
      </xdr:spPr>
    </xdr:pic>
    <xdr:clientData/>
  </xdr:twoCellAnchor>
  <xdr:twoCellAnchor editAs="oneCell">
    <xdr:from>
      <xdr:col>16</xdr:col>
      <xdr:colOff>0</xdr:colOff>
      <xdr:row>155</xdr:row>
      <xdr:rowOff>0</xdr:rowOff>
    </xdr:from>
    <xdr:to>
      <xdr:col>16</xdr:col>
      <xdr:colOff>190500</xdr:colOff>
      <xdr:row>156</xdr:row>
      <xdr:rowOff>3463</xdr:rowOff>
    </xdr:to>
    <xdr:pic>
      <xdr:nvPicPr>
        <xdr:cNvPr id="1744"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506140"/>
          <a:ext cx="190500" cy="186343"/>
        </a:xfrm>
        <a:prstGeom prst="rect">
          <a:avLst/>
        </a:prstGeom>
        <a:noFill/>
      </xdr:spPr>
    </xdr:pic>
    <xdr:clientData/>
  </xdr:twoCellAnchor>
  <xdr:twoCellAnchor editAs="oneCell">
    <xdr:from>
      <xdr:col>16</xdr:col>
      <xdr:colOff>0</xdr:colOff>
      <xdr:row>156</xdr:row>
      <xdr:rowOff>0</xdr:rowOff>
    </xdr:from>
    <xdr:to>
      <xdr:col>16</xdr:col>
      <xdr:colOff>190500</xdr:colOff>
      <xdr:row>157</xdr:row>
      <xdr:rowOff>2</xdr:rowOff>
    </xdr:to>
    <xdr:pic>
      <xdr:nvPicPr>
        <xdr:cNvPr id="1745"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689020"/>
          <a:ext cx="190500" cy="182882"/>
        </a:xfrm>
        <a:prstGeom prst="rect">
          <a:avLst/>
        </a:prstGeom>
        <a:noFill/>
      </xdr:spPr>
    </xdr:pic>
    <xdr:clientData/>
  </xdr:twoCellAnchor>
  <xdr:twoCellAnchor editAs="oneCell">
    <xdr:from>
      <xdr:col>16</xdr:col>
      <xdr:colOff>0</xdr:colOff>
      <xdr:row>157</xdr:row>
      <xdr:rowOff>0</xdr:rowOff>
    </xdr:from>
    <xdr:to>
      <xdr:col>16</xdr:col>
      <xdr:colOff>190500</xdr:colOff>
      <xdr:row>158</xdr:row>
      <xdr:rowOff>3584</xdr:rowOff>
    </xdr:to>
    <xdr:pic>
      <xdr:nvPicPr>
        <xdr:cNvPr id="1746"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871900"/>
          <a:ext cx="190500" cy="182880"/>
        </a:xfrm>
        <a:prstGeom prst="rect">
          <a:avLst/>
        </a:prstGeom>
        <a:noFill/>
      </xdr:spPr>
    </xdr:pic>
    <xdr:clientData/>
  </xdr:twoCellAnchor>
  <xdr:twoCellAnchor editAs="oneCell">
    <xdr:from>
      <xdr:col>16</xdr:col>
      <xdr:colOff>0</xdr:colOff>
      <xdr:row>158</xdr:row>
      <xdr:rowOff>0</xdr:rowOff>
    </xdr:from>
    <xdr:to>
      <xdr:col>16</xdr:col>
      <xdr:colOff>190500</xdr:colOff>
      <xdr:row>159</xdr:row>
      <xdr:rowOff>1883</xdr:rowOff>
    </xdr:to>
    <xdr:pic>
      <xdr:nvPicPr>
        <xdr:cNvPr id="1747"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054780"/>
          <a:ext cx="190500" cy="184762"/>
        </a:xfrm>
        <a:prstGeom prst="rect">
          <a:avLst/>
        </a:prstGeom>
        <a:noFill/>
      </xdr:spPr>
    </xdr:pic>
    <xdr:clientData/>
  </xdr:twoCellAnchor>
  <xdr:twoCellAnchor editAs="oneCell">
    <xdr:from>
      <xdr:col>16</xdr:col>
      <xdr:colOff>0</xdr:colOff>
      <xdr:row>160</xdr:row>
      <xdr:rowOff>0</xdr:rowOff>
    </xdr:from>
    <xdr:to>
      <xdr:col>16</xdr:col>
      <xdr:colOff>190500</xdr:colOff>
      <xdr:row>161</xdr:row>
      <xdr:rowOff>3465</xdr:rowOff>
    </xdr:to>
    <xdr:pic>
      <xdr:nvPicPr>
        <xdr:cNvPr id="1748"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420540"/>
          <a:ext cx="190500" cy="186345"/>
        </a:xfrm>
        <a:prstGeom prst="rect">
          <a:avLst/>
        </a:prstGeom>
        <a:noFill/>
      </xdr:spPr>
    </xdr:pic>
    <xdr:clientData/>
  </xdr:twoCellAnchor>
  <xdr:twoCellAnchor editAs="oneCell">
    <xdr:from>
      <xdr:col>16</xdr:col>
      <xdr:colOff>0</xdr:colOff>
      <xdr:row>161</xdr:row>
      <xdr:rowOff>0</xdr:rowOff>
    </xdr:from>
    <xdr:to>
      <xdr:col>16</xdr:col>
      <xdr:colOff>190500</xdr:colOff>
      <xdr:row>162</xdr:row>
      <xdr:rowOff>1</xdr:rowOff>
    </xdr:to>
    <xdr:pic>
      <xdr:nvPicPr>
        <xdr:cNvPr id="1749"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603420"/>
          <a:ext cx="190500" cy="182881"/>
        </a:xfrm>
        <a:prstGeom prst="rect">
          <a:avLst/>
        </a:prstGeom>
        <a:noFill/>
      </xdr:spPr>
    </xdr:pic>
    <xdr:clientData/>
  </xdr:twoCellAnchor>
  <xdr:twoCellAnchor editAs="oneCell">
    <xdr:from>
      <xdr:col>16</xdr:col>
      <xdr:colOff>0</xdr:colOff>
      <xdr:row>162</xdr:row>
      <xdr:rowOff>0</xdr:rowOff>
    </xdr:from>
    <xdr:to>
      <xdr:col>16</xdr:col>
      <xdr:colOff>190500</xdr:colOff>
      <xdr:row>163</xdr:row>
      <xdr:rowOff>1886</xdr:rowOff>
    </xdr:to>
    <xdr:pic>
      <xdr:nvPicPr>
        <xdr:cNvPr id="1750"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786300"/>
          <a:ext cx="190500" cy="184766"/>
        </a:xfrm>
        <a:prstGeom prst="rect">
          <a:avLst/>
        </a:prstGeom>
        <a:noFill/>
      </xdr:spPr>
    </xdr:pic>
    <xdr:clientData/>
  </xdr:twoCellAnchor>
  <xdr:twoCellAnchor editAs="oneCell">
    <xdr:from>
      <xdr:col>16</xdr:col>
      <xdr:colOff>0</xdr:colOff>
      <xdr:row>163</xdr:row>
      <xdr:rowOff>0</xdr:rowOff>
    </xdr:from>
    <xdr:to>
      <xdr:col>16</xdr:col>
      <xdr:colOff>190500</xdr:colOff>
      <xdr:row>164</xdr:row>
      <xdr:rowOff>3462</xdr:rowOff>
    </xdr:to>
    <xdr:pic>
      <xdr:nvPicPr>
        <xdr:cNvPr id="1751"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969180"/>
          <a:ext cx="190500" cy="186342"/>
        </a:xfrm>
        <a:prstGeom prst="rect">
          <a:avLst/>
        </a:prstGeom>
        <a:noFill/>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1752"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152060"/>
          <a:ext cx="190500" cy="182881"/>
        </a:xfrm>
        <a:prstGeom prst="rect">
          <a:avLst/>
        </a:prstGeom>
        <a:noFill/>
      </xdr:spPr>
    </xdr:pic>
    <xdr:clientData/>
  </xdr:twoCellAnchor>
  <xdr:twoCellAnchor editAs="oneCell">
    <xdr:from>
      <xdr:col>16</xdr:col>
      <xdr:colOff>0</xdr:colOff>
      <xdr:row>166</xdr:row>
      <xdr:rowOff>0</xdr:rowOff>
    </xdr:from>
    <xdr:to>
      <xdr:col>16</xdr:col>
      <xdr:colOff>190500</xdr:colOff>
      <xdr:row>167</xdr:row>
      <xdr:rowOff>1975</xdr:rowOff>
    </xdr:to>
    <xdr:pic>
      <xdr:nvPicPr>
        <xdr:cNvPr id="1753"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517820"/>
          <a:ext cx="190500" cy="184855"/>
        </a:xfrm>
        <a:prstGeom prst="rect">
          <a:avLst/>
        </a:prstGeom>
        <a:noFill/>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1754"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883580"/>
          <a:ext cx="190500" cy="182880"/>
        </a:xfrm>
        <a:prstGeom prst="rect">
          <a:avLst/>
        </a:prstGeom>
        <a:noFill/>
      </xdr:spPr>
    </xdr:pic>
    <xdr:clientData/>
  </xdr:twoCellAnchor>
  <xdr:twoCellAnchor editAs="oneCell">
    <xdr:from>
      <xdr:col>16</xdr:col>
      <xdr:colOff>0</xdr:colOff>
      <xdr:row>169</xdr:row>
      <xdr:rowOff>0</xdr:rowOff>
    </xdr:from>
    <xdr:to>
      <xdr:col>16</xdr:col>
      <xdr:colOff>190500</xdr:colOff>
      <xdr:row>170</xdr:row>
      <xdr:rowOff>1</xdr:rowOff>
    </xdr:to>
    <xdr:pic>
      <xdr:nvPicPr>
        <xdr:cNvPr id="1755"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066460"/>
          <a:ext cx="190500" cy="182881"/>
        </a:xfrm>
        <a:prstGeom prst="rect">
          <a:avLst/>
        </a:prstGeom>
        <a:noFill/>
      </xdr:spPr>
    </xdr:pic>
    <xdr:clientData/>
  </xdr:twoCellAnchor>
  <xdr:twoCellAnchor editAs="oneCell">
    <xdr:from>
      <xdr:col>16</xdr:col>
      <xdr:colOff>0</xdr:colOff>
      <xdr:row>169</xdr:row>
      <xdr:rowOff>0</xdr:rowOff>
    </xdr:from>
    <xdr:to>
      <xdr:col>16</xdr:col>
      <xdr:colOff>190500</xdr:colOff>
      <xdr:row>170</xdr:row>
      <xdr:rowOff>1</xdr:rowOff>
    </xdr:to>
    <xdr:pic>
      <xdr:nvPicPr>
        <xdr:cNvPr id="1756"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066460"/>
          <a:ext cx="190500" cy="182881"/>
        </a:xfrm>
        <a:prstGeom prst="rect">
          <a:avLst/>
        </a:prstGeom>
        <a:noFill/>
      </xdr:spPr>
    </xdr:pic>
    <xdr:clientData/>
  </xdr:twoCellAnchor>
  <xdr:twoCellAnchor editAs="oneCell">
    <xdr:from>
      <xdr:col>16</xdr:col>
      <xdr:colOff>0</xdr:colOff>
      <xdr:row>172</xdr:row>
      <xdr:rowOff>0</xdr:rowOff>
    </xdr:from>
    <xdr:to>
      <xdr:col>16</xdr:col>
      <xdr:colOff>190500</xdr:colOff>
      <xdr:row>173</xdr:row>
      <xdr:rowOff>2838</xdr:rowOff>
    </xdr:to>
    <xdr:pic>
      <xdr:nvPicPr>
        <xdr:cNvPr id="175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190500" cy="185717"/>
        </a:xfrm>
        <a:prstGeom prst="rect">
          <a:avLst/>
        </a:prstGeom>
        <a:noFill/>
      </xdr:spPr>
    </xdr:pic>
    <xdr:clientData/>
  </xdr:twoCellAnchor>
  <xdr:twoCellAnchor editAs="oneCell">
    <xdr:from>
      <xdr:col>16</xdr:col>
      <xdr:colOff>0</xdr:colOff>
      <xdr:row>172</xdr:row>
      <xdr:rowOff>0</xdr:rowOff>
    </xdr:from>
    <xdr:to>
      <xdr:col>16</xdr:col>
      <xdr:colOff>190500</xdr:colOff>
      <xdr:row>173</xdr:row>
      <xdr:rowOff>2838</xdr:rowOff>
    </xdr:to>
    <xdr:pic>
      <xdr:nvPicPr>
        <xdr:cNvPr id="175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190500" cy="185717"/>
        </a:xfrm>
        <a:prstGeom prst="rect">
          <a:avLst/>
        </a:prstGeom>
        <a:noFill/>
      </xdr:spPr>
    </xdr:pic>
    <xdr:clientData/>
  </xdr:twoCellAnchor>
  <xdr:twoCellAnchor editAs="oneCell">
    <xdr:from>
      <xdr:col>16</xdr:col>
      <xdr:colOff>0</xdr:colOff>
      <xdr:row>173</xdr:row>
      <xdr:rowOff>0</xdr:rowOff>
    </xdr:from>
    <xdr:to>
      <xdr:col>16</xdr:col>
      <xdr:colOff>190500</xdr:colOff>
      <xdr:row>174</xdr:row>
      <xdr:rowOff>1981</xdr:rowOff>
    </xdr:to>
    <xdr:pic>
      <xdr:nvPicPr>
        <xdr:cNvPr id="175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797980"/>
          <a:ext cx="190500" cy="184861"/>
        </a:xfrm>
        <a:prstGeom prst="rect">
          <a:avLst/>
        </a:prstGeom>
        <a:noFill/>
      </xdr:spPr>
    </xdr:pic>
    <xdr:clientData/>
  </xdr:twoCellAnchor>
  <xdr:twoCellAnchor editAs="oneCell">
    <xdr:from>
      <xdr:col>16</xdr:col>
      <xdr:colOff>0</xdr:colOff>
      <xdr:row>174</xdr:row>
      <xdr:rowOff>0</xdr:rowOff>
    </xdr:from>
    <xdr:to>
      <xdr:col>16</xdr:col>
      <xdr:colOff>190500</xdr:colOff>
      <xdr:row>175</xdr:row>
      <xdr:rowOff>1882</xdr:rowOff>
    </xdr:to>
    <xdr:pic>
      <xdr:nvPicPr>
        <xdr:cNvPr id="176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980860"/>
          <a:ext cx="190500" cy="184762"/>
        </a:xfrm>
        <a:prstGeom prst="rect">
          <a:avLst/>
        </a:prstGeom>
        <a:noFill/>
      </xdr:spPr>
    </xdr:pic>
    <xdr:clientData/>
  </xdr:twoCellAnchor>
  <xdr:twoCellAnchor editAs="oneCell">
    <xdr:from>
      <xdr:col>16</xdr:col>
      <xdr:colOff>0</xdr:colOff>
      <xdr:row>175</xdr:row>
      <xdr:rowOff>0</xdr:rowOff>
    </xdr:from>
    <xdr:to>
      <xdr:col>16</xdr:col>
      <xdr:colOff>190500</xdr:colOff>
      <xdr:row>176</xdr:row>
      <xdr:rowOff>3</xdr:rowOff>
    </xdr:to>
    <xdr:pic>
      <xdr:nvPicPr>
        <xdr:cNvPr id="176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163740"/>
          <a:ext cx="190500" cy="182883"/>
        </a:xfrm>
        <a:prstGeom prst="rect">
          <a:avLst/>
        </a:prstGeom>
        <a:noFill/>
      </xdr:spPr>
    </xdr:pic>
    <xdr:clientData/>
  </xdr:twoCellAnchor>
  <xdr:twoCellAnchor editAs="oneCell">
    <xdr:from>
      <xdr:col>16</xdr:col>
      <xdr:colOff>0</xdr:colOff>
      <xdr:row>179</xdr:row>
      <xdr:rowOff>0</xdr:rowOff>
    </xdr:from>
    <xdr:to>
      <xdr:col>16</xdr:col>
      <xdr:colOff>190500</xdr:colOff>
      <xdr:row>180</xdr:row>
      <xdr:rowOff>1</xdr:rowOff>
    </xdr:to>
    <xdr:pic>
      <xdr:nvPicPr>
        <xdr:cNvPr id="1762"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190500" cy="182880"/>
        </a:xfrm>
        <a:prstGeom prst="rect">
          <a:avLst/>
        </a:prstGeom>
        <a:noFill/>
      </xdr:spPr>
    </xdr:pic>
    <xdr:clientData/>
  </xdr:twoCellAnchor>
  <xdr:twoCellAnchor editAs="oneCell">
    <xdr:from>
      <xdr:col>16</xdr:col>
      <xdr:colOff>0</xdr:colOff>
      <xdr:row>179</xdr:row>
      <xdr:rowOff>0</xdr:rowOff>
    </xdr:from>
    <xdr:to>
      <xdr:col>16</xdr:col>
      <xdr:colOff>190500</xdr:colOff>
      <xdr:row>180</xdr:row>
      <xdr:rowOff>1</xdr:rowOff>
    </xdr:to>
    <xdr:pic>
      <xdr:nvPicPr>
        <xdr:cNvPr id="1763"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190500" cy="182880"/>
        </a:xfrm>
        <a:prstGeom prst="rect">
          <a:avLst/>
        </a:prstGeom>
        <a:noFill/>
      </xdr:spPr>
    </xdr:pic>
    <xdr:clientData/>
  </xdr:twoCellAnchor>
  <xdr:twoCellAnchor editAs="oneCell">
    <xdr:from>
      <xdr:col>16</xdr:col>
      <xdr:colOff>0</xdr:colOff>
      <xdr:row>180</xdr:row>
      <xdr:rowOff>0</xdr:rowOff>
    </xdr:from>
    <xdr:to>
      <xdr:col>16</xdr:col>
      <xdr:colOff>190500</xdr:colOff>
      <xdr:row>181</xdr:row>
      <xdr:rowOff>1977</xdr:rowOff>
    </xdr:to>
    <xdr:pic>
      <xdr:nvPicPr>
        <xdr:cNvPr id="1764"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078140"/>
          <a:ext cx="190500" cy="184857"/>
        </a:xfrm>
        <a:prstGeom prst="rect">
          <a:avLst/>
        </a:prstGeom>
        <a:noFill/>
      </xdr:spPr>
    </xdr:pic>
    <xdr:clientData/>
  </xdr:twoCellAnchor>
  <xdr:twoCellAnchor editAs="oneCell">
    <xdr:from>
      <xdr:col>16</xdr:col>
      <xdr:colOff>0</xdr:colOff>
      <xdr:row>181</xdr:row>
      <xdr:rowOff>0</xdr:rowOff>
    </xdr:from>
    <xdr:to>
      <xdr:col>16</xdr:col>
      <xdr:colOff>190500</xdr:colOff>
      <xdr:row>182</xdr:row>
      <xdr:rowOff>3</xdr:rowOff>
    </xdr:to>
    <xdr:pic>
      <xdr:nvPicPr>
        <xdr:cNvPr id="1765"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261020"/>
          <a:ext cx="190500" cy="182883"/>
        </a:xfrm>
        <a:prstGeom prst="rect">
          <a:avLst/>
        </a:prstGeom>
        <a:noFill/>
      </xdr:spPr>
    </xdr:pic>
    <xdr:clientData/>
  </xdr:twoCellAnchor>
  <xdr:twoCellAnchor editAs="oneCell">
    <xdr:from>
      <xdr:col>16</xdr:col>
      <xdr:colOff>0</xdr:colOff>
      <xdr:row>182</xdr:row>
      <xdr:rowOff>0</xdr:rowOff>
    </xdr:from>
    <xdr:to>
      <xdr:col>16</xdr:col>
      <xdr:colOff>190500</xdr:colOff>
      <xdr:row>183</xdr:row>
      <xdr:rowOff>3464</xdr:rowOff>
    </xdr:to>
    <xdr:pic>
      <xdr:nvPicPr>
        <xdr:cNvPr id="176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443900"/>
          <a:ext cx="190500" cy="186344"/>
        </a:xfrm>
        <a:prstGeom prst="rect">
          <a:avLst/>
        </a:prstGeom>
        <a:noFill/>
      </xdr:spPr>
    </xdr:pic>
    <xdr:clientData/>
  </xdr:twoCellAnchor>
  <xdr:twoCellAnchor editAs="oneCell">
    <xdr:from>
      <xdr:col>16</xdr:col>
      <xdr:colOff>0</xdr:colOff>
      <xdr:row>183</xdr:row>
      <xdr:rowOff>0</xdr:rowOff>
    </xdr:from>
    <xdr:to>
      <xdr:col>16</xdr:col>
      <xdr:colOff>190500</xdr:colOff>
      <xdr:row>184</xdr:row>
      <xdr:rowOff>1883</xdr:rowOff>
    </xdr:to>
    <xdr:pic>
      <xdr:nvPicPr>
        <xdr:cNvPr id="176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626780"/>
          <a:ext cx="190500" cy="184763"/>
        </a:xfrm>
        <a:prstGeom prst="rect">
          <a:avLst/>
        </a:prstGeom>
        <a:noFill/>
      </xdr:spPr>
    </xdr:pic>
    <xdr:clientData/>
  </xdr:twoCellAnchor>
  <xdr:twoCellAnchor editAs="oneCell">
    <xdr:from>
      <xdr:col>16</xdr:col>
      <xdr:colOff>0</xdr:colOff>
      <xdr:row>184</xdr:row>
      <xdr:rowOff>0</xdr:rowOff>
    </xdr:from>
    <xdr:to>
      <xdr:col>16</xdr:col>
      <xdr:colOff>190500</xdr:colOff>
      <xdr:row>185</xdr:row>
      <xdr:rowOff>2</xdr:rowOff>
    </xdr:to>
    <xdr:pic>
      <xdr:nvPicPr>
        <xdr:cNvPr id="176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809660"/>
          <a:ext cx="190500" cy="182882"/>
        </a:xfrm>
        <a:prstGeom prst="rect">
          <a:avLst/>
        </a:prstGeom>
        <a:noFill/>
      </xdr:spPr>
    </xdr:pic>
    <xdr:clientData/>
  </xdr:twoCellAnchor>
  <xdr:twoCellAnchor editAs="oneCell">
    <xdr:from>
      <xdr:col>16</xdr:col>
      <xdr:colOff>0</xdr:colOff>
      <xdr:row>185</xdr:row>
      <xdr:rowOff>0</xdr:rowOff>
    </xdr:from>
    <xdr:to>
      <xdr:col>16</xdr:col>
      <xdr:colOff>190500</xdr:colOff>
      <xdr:row>186</xdr:row>
      <xdr:rowOff>6722</xdr:rowOff>
    </xdr:to>
    <xdr:pic>
      <xdr:nvPicPr>
        <xdr:cNvPr id="176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992540"/>
          <a:ext cx="190500" cy="189603"/>
        </a:xfrm>
        <a:prstGeom prst="rect">
          <a:avLst/>
        </a:prstGeom>
        <a:noFill/>
      </xdr:spPr>
    </xdr:pic>
    <xdr:clientData/>
  </xdr:twoCellAnchor>
  <xdr:twoCellAnchor editAs="oneCell">
    <xdr:from>
      <xdr:col>16</xdr:col>
      <xdr:colOff>0</xdr:colOff>
      <xdr:row>186</xdr:row>
      <xdr:rowOff>0</xdr:rowOff>
    </xdr:from>
    <xdr:to>
      <xdr:col>16</xdr:col>
      <xdr:colOff>190500</xdr:colOff>
      <xdr:row>187</xdr:row>
      <xdr:rowOff>1885</xdr:rowOff>
    </xdr:to>
    <xdr:pic>
      <xdr:nvPicPr>
        <xdr:cNvPr id="177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717542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7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8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8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8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78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53342</xdr:rowOff>
    </xdr:to>
    <xdr:pic>
      <xdr:nvPicPr>
        <xdr:cNvPr id="178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23622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78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178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178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78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24991</xdr:rowOff>
    </xdr:to>
    <xdr:pic>
      <xdr:nvPicPr>
        <xdr:cNvPr id="178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39595"/>
          <a:ext cx="190500" cy="56601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79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79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79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179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53341</xdr:rowOff>
    </xdr:to>
    <xdr:pic>
      <xdr:nvPicPr>
        <xdr:cNvPr id="179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6019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79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22858</xdr:rowOff>
    </xdr:to>
    <xdr:pic>
      <xdr:nvPicPr>
        <xdr:cNvPr id="179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3886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79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79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179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180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180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0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160019</xdr:rowOff>
    </xdr:to>
    <xdr:pic>
      <xdr:nvPicPr>
        <xdr:cNvPr id="180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5257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180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80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80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180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180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80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1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1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2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2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2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2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22862</xdr:rowOff>
    </xdr:to>
    <xdr:pic>
      <xdr:nvPicPr>
        <xdr:cNvPr id="182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75438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182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182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182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182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2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3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3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144781</xdr:rowOff>
    </xdr:to>
    <xdr:pic>
      <xdr:nvPicPr>
        <xdr:cNvPr id="183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6934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183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183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83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183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183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83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39"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0"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1"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2"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3"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4"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5"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6"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4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184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185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185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85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160019</xdr:rowOff>
    </xdr:to>
    <xdr:pic>
      <xdr:nvPicPr>
        <xdr:cNvPr id="185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5257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185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85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85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185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185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85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86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86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862"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13333</xdr:rowOff>
    </xdr:to>
    <xdr:pic>
      <xdr:nvPicPr>
        <xdr:cNvPr id="1863"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70865"/>
          <a:ext cx="190500" cy="19621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53339</xdr:rowOff>
    </xdr:to>
    <xdr:pic>
      <xdr:nvPicPr>
        <xdr:cNvPr id="1864"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2362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22858</xdr:rowOff>
    </xdr:to>
    <xdr:pic>
      <xdr:nvPicPr>
        <xdr:cNvPr id="1865"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2057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866"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186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186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186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870"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871"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72"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1873"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74"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875"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876"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877"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878"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71622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879"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880"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1881"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83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882"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883"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9963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884"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885"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886"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887"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3461</xdr:rowOff>
    </xdr:to>
    <xdr:pic>
      <xdr:nvPicPr>
        <xdr:cNvPr id="1888"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889"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890"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891"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0080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892"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1893"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1894"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1895"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896"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1053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1897"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898"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47110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1899"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01974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900"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1"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1902"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1981</xdr:rowOff>
    </xdr:to>
    <xdr:pic>
      <xdr:nvPicPr>
        <xdr:cNvPr id="1903"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117020"/>
          <a:ext cx="190500" cy="1848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04"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2999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905"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906"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907"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908"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1975</xdr:rowOff>
    </xdr:to>
    <xdr:pic>
      <xdr:nvPicPr>
        <xdr:cNvPr id="1909"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910"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1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2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2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2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192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92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92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192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192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92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36197</xdr:rowOff>
    </xdr:to>
    <xdr:pic>
      <xdr:nvPicPr>
        <xdr:cNvPr id="192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39595"/>
          <a:ext cx="190500" cy="57721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93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93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193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193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53341</xdr:rowOff>
    </xdr:to>
    <xdr:pic>
      <xdr:nvPicPr>
        <xdr:cNvPr id="193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6019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193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22858</xdr:rowOff>
    </xdr:to>
    <xdr:pic>
      <xdr:nvPicPr>
        <xdr:cNvPr id="193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3886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93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3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3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4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5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195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22862</xdr:rowOff>
    </xdr:to>
    <xdr:pic>
      <xdr:nvPicPr>
        <xdr:cNvPr id="195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75438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195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195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195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195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5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5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5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144781</xdr:rowOff>
    </xdr:to>
    <xdr:pic>
      <xdr:nvPicPr>
        <xdr:cNvPr id="196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6934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196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196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963"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196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196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96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6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6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6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7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7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7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7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7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7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197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1977"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1978"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197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198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144781</xdr:rowOff>
    </xdr:to>
    <xdr:pic>
      <xdr:nvPicPr>
        <xdr:cNvPr id="198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6934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1982"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198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1984" name="Picture 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198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198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198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8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2181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198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76678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1990" name="Picture 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199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199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99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199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412700"/>
          <a:ext cx="190500" cy="2362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53339</xdr:rowOff>
    </xdr:to>
    <xdr:pic>
      <xdr:nvPicPr>
        <xdr:cNvPr id="1995" name="Picture 3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2362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1996"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22858</xdr:rowOff>
    </xdr:to>
    <xdr:pic>
      <xdr:nvPicPr>
        <xdr:cNvPr id="199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2057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199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1999"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000"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53341</xdr:rowOff>
    </xdr:to>
    <xdr:pic>
      <xdr:nvPicPr>
        <xdr:cNvPr id="2001" name="Picture 3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6019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00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22858</xdr:rowOff>
    </xdr:to>
    <xdr:pic>
      <xdr:nvPicPr>
        <xdr:cNvPr id="200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3886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200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00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200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007" name="Picture 4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008" name="Picture 4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00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1886</xdr:rowOff>
    </xdr:to>
    <xdr:pic>
      <xdr:nvPicPr>
        <xdr:cNvPr id="2010"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618940"/>
          <a:ext cx="190500" cy="18476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1" name="Picture 5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2012"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013" name="Picture 5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2014"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3504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015"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016" name="Picture 6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17"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018"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2648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019"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020"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9963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021"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022" name="Picture 6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3461</xdr:rowOff>
    </xdr:to>
    <xdr:pic>
      <xdr:nvPicPr>
        <xdr:cNvPr id="2023"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024"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1976</xdr:rowOff>
    </xdr:to>
    <xdr:pic>
      <xdr:nvPicPr>
        <xdr:cNvPr id="2025"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276540"/>
          <a:ext cx="190500" cy="1848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5444</xdr:rowOff>
    </xdr:to>
    <xdr:pic>
      <xdr:nvPicPr>
        <xdr:cNvPr id="2026"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459420"/>
          <a:ext cx="190500" cy="1883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027" name="Picture 7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28" name="Picture 7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029"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2030"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739580"/>
          <a:ext cx="190500" cy="18476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031"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2032" name="Picture 8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033"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203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01974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035" name="Picture 9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036" name="Picture 9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2037"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1981</xdr:rowOff>
    </xdr:to>
    <xdr:pic>
      <xdr:nvPicPr>
        <xdr:cNvPr id="2038" name="Picture 9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117020"/>
          <a:ext cx="190500" cy="1848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039"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204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04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204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04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160019</xdr:rowOff>
    </xdr:to>
    <xdr:pic>
      <xdr:nvPicPr>
        <xdr:cNvPr id="204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5257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204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04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04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204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204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05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05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5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53343</xdr:rowOff>
    </xdr:to>
    <xdr:pic>
      <xdr:nvPicPr>
        <xdr:cNvPr id="205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236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13333</xdr:rowOff>
    </xdr:to>
    <xdr:pic>
      <xdr:nvPicPr>
        <xdr:cNvPr id="205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70865"/>
          <a:ext cx="190500" cy="19621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53339</xdr:rowOff>
    </xdr:to>
    <xdr:pic>
      <xdr:nvPicPr>
        <xdr:cNvPr id="205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2362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22858</xdr:rowOff>
    </xdr:to>
    <xdr:pic>
      <xdr:nvPicPr>
        <xdr:cNvPr id="2056"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2057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05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5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5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6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07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07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07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2073"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2074"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075"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36197</xdr:rowOff>
    </xdr:to>
    <xdr:pic>
      <xdr:nvPicPr>
        <xdr:cNvPr id="207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39595"/>
          <a:ext cx="190500" cy="57721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07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07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079"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2080"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53341</xdr:rowOff>
    </xdr:to>
    <xdr:pic>
      <xdr:nvPicPr>
        <xdr:cNvPr id="2081"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6019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08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22858</xdr:rowOff>
    </xdr:to>
    <xdr:pic>
      <xdr:nvPicPr>
        <xdr:cNvPr id="208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3886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208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8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8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8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8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8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9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9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9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9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9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9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9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09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22862</xdr:rowOff>
    </xdr:to>
    <xdr:pic>
      <xdr:nvPicPr>
        <xdr:cNvPr id="2098"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75438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209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100"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2101"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2102"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0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0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0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144781</xdr:rowOff>
    </xdr:to>
    <xdr:pic>
      <xdr:nvPicPr>
        <xdr:cNvPr id="210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6934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2107"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210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109"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2110"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211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11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13"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14"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15"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16"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17"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18"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19"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20"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21"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2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123"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212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212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160019</xdr:rowOff>
    </xdr:to>
    <xdr:pic>
      <xdr:nvPicPr>
        <xdr:cNvPr id="2126"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5257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144781</xdr:rowOff>
    </xdr:to>
    <xdr:pic>
      <xdr:nvPicPr>
        <xdr:cNvPr id="2127"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6934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2128"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212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130" name="Picture 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213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13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3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134" name="Picture 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2135" name="Picture 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136" name="Picture 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137"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2138"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139"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53338</xdr:rowOff>
    </xdr:to>
    <xdr:pic>
      <xdr:nvPicPr>
        <xdr:cNvPr id="2140"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190500" cy="2362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53343</xdr:rowOff>
    </xdr:to>
    <xdr:pic>
      <xdr:nvPicPr>
        <xdr:cNvPr id="2141"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236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53337</xdr:rowOff>
    </xdr:to>
    <xdr:pic>
      <xdr:nvPicPr>
        <xdr:cNvPr id="2142" name="Picture 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229820"/>
          <a:ext cx="190500" cy="2362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214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412700"/>
          <a:ext cx="190500" cy="2362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53339</xdr:rowOff>
    </xdr:to>
    <xdr:pic>
      <xdr:nvPicPr>
        <xdr:cNvPr id="2144" name="Picture 3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2362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14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146"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14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2148" name="Picture 3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53341</xdr:rowOff>
    </xdr:to>
    <xdr:pic>
      <xdr:nvPicPr>
        <xdr:cNvPr id="2149" name="Picture 3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6019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15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22858</xdr:rowOff>
    </xdr:to>
    <xdr:pic>
      <xdr:nvPicPr>
        <xdr:cNvPr id="215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3886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215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15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5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5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5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57"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58"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5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60"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61"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6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6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6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6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66"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22862</xdr:rowOff>
    </xdr:to>
    <xdr:pic>
      <xdr:nvPicPr>
        <xdr:cNvPr id="2167"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75438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2168"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169"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217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17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217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17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160019</xdr:rowOff>
    </xdr:to>
    <xdr:pic>
      <xdr:nvPicPr>
        <xdr:cNvPr id="217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5257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217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17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17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217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217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18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18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18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53343</xdr:rowOff>
    </xdr:to>
    <xdr:pic>
      <xdr:nvPicPr>
        <xdr:cNvPr id="218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236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13333</xdr:rowOff>
    </xdr:to>
    <xdr:pic>
      <xdr:nvPicPr>
        <xdr:cNvPr id="218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70865"/>
          <a:ext cx="190500" cy="19621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53339</xdr:rowOff>
    </xdr:to>
    <xdr:pic>
      <xdr:nvPicPr>
        <xdr:cNvPr id="218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23621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22858</xdr:rowOff>
    </xdr:to>
    <xdr:pic>
      <xdr:nvPicPr>
        <xdr:cNvPr id="2186"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2057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18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218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218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2190"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191"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192"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193"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2194"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195"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2196"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197"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198"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199"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71622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200"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01"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5440</xdr:rowOff>
    </xdr:to>
    <xdr:pic>
      <xdr:nvPicPr>
        <xdr:cNvPr id="2202"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83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203"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20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9963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20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20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20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20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3461</xdr:rowOff>
    </xdr:to>
    <xdr:pic>
      <xdr:nvPicPr>
        <xdr:cNvPr id="220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21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211"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212"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0080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213"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2214"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215"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216"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217"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1053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2218"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221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47110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2220"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01974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221"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2"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2223"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1981</xdr:rowOff>
    </xdr:to>
    <xdr:pic>
      <xdr:nvPicPr>
        <xdr:cNvPr id="2224"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117020"/>
          <a:ext cx="190500" cy="1848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25"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2999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226"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2227"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228"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229"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1975</xdr:rowOff>
    </xdr:to>
    <xdr:pic>
      <xdr:nvPicPr>
        <xdr:cNvPr id="2230"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231"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232"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233"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12870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4"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311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1881</xdr:rowOff>
    </xdr:to>
    <xdr:pic>
      <xdr:nvPicPr>
        <xdr:cNvPr id="2235"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494460"/>
          <a:ext cx="190500" cy="1847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1982</xdr:rowOff>
    </xdr:to>
    <xdr:pic>
      <xdr:nvPicPr>
        <xdr:cNvPr id="2236"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677340"/>
          <a:ext cx="190500" cy="1848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237"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8602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38"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0431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2838</xdr:rowOff>
    </xdr:to>
    <xdr:pic>
      <xdr:nvPicPr>
        <xdr:cNvPr id="2239"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408860"/>
          <a:ext cx="190500" cy="185718"/>
        </a:xfrm>
        <a:prstGeom prst="rect">
          <a:avLst/>
        </a:prstGeom>
        <a:noFill/>
      </xdr:spPr>
    </xdr:pic>
    <xdr:clientData/>
  </xdr:twoCellAnchor>
  <xdr:twoCellAnchor editAs="oneCell">
    <xdr:from>
      <xdr:col>16</xdr:col>
      <xdr:colOff>0</xdr:colOff>
      <xdr:row>151</xdr:row>
      <xdr:rowOff>0</xdr:rowOff>
    </xdr:from>
    <xdr:to>
      <xdr:col>16</xdr:col>
      <xdr:colOff>190500</xdr:colOff>
      <xdr:row>152</xdr:row>
      <xdr:rowOff>5079</xdr:rowOff>
    </xdr:to>
    <xdr:pic>
      <xdr:nvPicPr>
        <xdr:cNvPr id="2240"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774620"/>
          <a:ext cx="190500" cy="182879"/>
        </a:xfrm>
        <a:prstGeom prst="rect">
          <a:avLst/>
        </a:prstGeom>
        <a:noFill/>
      </xdr:spPr>
    </xdr:pic>
    <xdr:clientData/>
  </xdr:twoCellAnchor>
  <xdr:twoCellAnchor editAs="oneCell">
    <xdr:from>
      <xdr:col>16</xdr:col>
      <xdr:colOff>0</xdr:colOff>
      <xdr:row>152</xdr:row>
      <xdr:rowOff>0</xdr:rowOff>
    </xdr:from>
    <xdr:to>
      <xdr:col>16</xdr:col>
      <xdr:colOff>190500</xdr:colOff>
      <xdr:row>153</xdr:row>
      <xdr:rowOff>1978</xdr:rowOff>
    </xdr:to>
    <xdr:pic>
      <xdr:nvPicPr>
        <xdr:cNvPr id="2241"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957500"/>
          <a:ext cx="190500" cy="184858"/>
        </a:xfrm>
        <a:prstGeom prst="rect">
          <a:avLst/>
        </a:prstGeom>
        <a:noFill/>
      </xdr:spPr>
    </xdr:pic>
    <xdr:clientData/>
  </xdr:twoCellAnchor>
  <xdr:twoCellAnchor editAs="oneCell">
    <xdr:from>
      <xdr:col>16</xdr:col>
      <xdr:colOff>0</xdr:colOff>
      <xdr:row>153</xdr:row>
      <xdr:rowOff>0</xdr:rowOff>
    </xdr:from>
    <xdr:to>
      <xdr:col>16</xdr:col>
      <xdr:colOff>190500</xdr:colOff>
      <xdr:row>154</xdr:row>
      <xdr:rowOff>2</xdr:rowOff>
    </xdr:to>
    <xdr:pic>
      <xdr:nvPicPr>
        <xdr:cNvPr id="2242"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140380"/>
          <a:ext cx="190500" cy="182882"/>
        </a:xfrm>
        <a:prstGeom prst="rect">
          <a:avLst/>
        </a:prstGeom>
        <a:noFill/>
      </xdr:spPr>
    </xdr:pic>
    <xdr:clientData/>
  </xdr:twoCellAnchor>
  <xdr:twoCellAnchor editAs="oneCell">
    <xdr:from>
      <xdr:col>16</xdr:col>
      <xdr:colOff>0</xdr:colOff>
      <xdr:row>154</xdr:row>
      <xdr:rowOff>0</xdr:rowOff>
    </xdr:from>
    <xdr:to>
      <xdr:col>16</xdr:col>
      <xdr:colOff>190500</xdr:colOff>
      <xdr:row>155</xdr:row>
      <xdr:rowOff>1</xdr:rowOff>
    </xdr:to>
    <xdr:pic>
      <xdr:nvPicPr>
        <xdr:cNvPr id="2243"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323260"/>
          <a:ext cx="190500" cy="182881"/>
        </a:xfrm>
        <a:prstGeom prst="rect">
          <a:avLst/>
        </a:prstGeom>
        <a:noFill/>
      </xdr:spPr>
    </xdr:pic>
    <xdr:clientData/>
  </xdr:twoCellAnchor>
  <xdr:twoCellAnchor editAs="oneCell">
    <xdr:from>
      <xdr:col>16</xdr:col>
      <xdr:colOff>0</xdr:colOff>
      <xdr:row>155</xdr:row>
      <xdr:rowOff>0</xdr:rowOff>
    </xdr:from>
    <xdr:to>
      <xdr:col>16</xdr:col>
      <xdr:colOff>190500</xdr:colOff>
      <xdr:row>156</xdr:row>
      <xdr:rowOff>3463</xdr:rowOff>
    </xdr:to>
    <xdr:pic>
      <xdr:nvPicPr>
        <xdr:cNvPr id="2244"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506140"/>
          <a:ext cx="190500" cy="186343"/>
        </a:xfrm>
        <a:prstGeom prst="rect">
          <a:avLst/>
        </a:prstGeom>
        <a:noFill/>
      </xdr:spPr>
    </xdr:pic>
    <xdr:clientData/>
  </xdr:twoCellAnchor>
  <xdr:twoCellAnchor editAs="oneCell">
    <xdr:from>
      <xdr:col>16</xdr:col>
      <xdr:colOff>0</xdr:colOff>
      <xdr:row>156</xdr:row>
      <xdr:rowOff>0</xdr:rowOff>
    </xdr:from>
    <xdr:to>
      <xdr:col>16</xdr:col>
      <xdr:colOff>190500</xdr:colOff>
      <xdr:row>157</xdr:row>
      <xdr:rowOff>2</xdr:rowOff>
    </xdr:to>
    <xdr:pic>
      <xdr:nvPicPr>
        <xdr:cNvPr id="2245"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689020"/>
          <a:ext cx="190500" cy="182882"/>
        </a:xfrm>
        <a:prstGeom prst="rect">
          <a:avLst/>
        </a:prstGeom>
        <a:noFill/>
      </xdr:spPr>
    </xdr:pic>
    <xdr:clientData/>
  </xdr:twoCellAnchor>
  <xdr:twoCellAnchor editAs="oneCell">
    <xdr:from>
      <xdr:col>16</xdr:col>
      <xdr:colOff>0</xdr:colOff>
      <xdr:row>157</xdr:row>
      <xdr:rowOff>0</xdr:rowOff>
    </xdr:from>
    <xdr:to>
      <xdr:col>16</xdr:col>
      <xdr:colOff>190500</xdr:colOff>
      <xdr:row>158</xdr:row>
      <xdr:rowOff>3584</xdr:rowOff>
    </xdr:to>
    <xdr:pic>
      <xdr:nvPicPr>
        <xdr:cNvPr id="2246"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871900"/>
          <a:ext cx="190500" cy="182880"/>
        </a:xfrm>
        <a:prstGeom prst="rect">
          <a:avLst/>
        </a:prstGeom>
        <a:noFill/>
      </xdr:spPr>
    </xdr:pic>
    <xdr:clientData/>
  </xdr:twoCellAnchor>
  <xdr:twoCellAnchor editAs="oneCell">
    <xdr:from>
      <xdr:col>16</xdr:col>
      <xdr:colOff>0</xdr:colOff>
      <xdr:row>158</xdr:row>
      <xdr:rowOff>0</xdr:rowOff>
    </xdr:from>
    <xdr:to>
      <xdr:col>16</xdr:col>
      <xdr:colOff>190500</xdr:colOff>
      <xdr:row>159</xdr:row>
      <xdr:rowOff>1883</xdr:rowOff>
    </xdr:to>
    <xdr:pic>
      <xdr:nvPicPr>
        <xdr:cNvPr id="2247"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054780"/>
          <a:ext cx="190500" cy="184762"/>
        </a:xfrm>
        <a:prstGeom prst="rect">
          <a:avLst/>
        </a:prstGeom>
        <a:noFill/>
      </xdr:spPr>
    </xdr:pic>
    <xdr:clientData/>
  </xdr:twoCellAnchor>
  <xdr:twoCellAnchor editAs="oneCell">
    <xdr:from>
      <xdr:col>16</xdr:col>
      <xdr:colOff>0</xdr:colOff>
      <xdr:row>160</xdr:row>
      <xdr:rowOff>0</xdr:rowOff>
    </xdr:from>
    <xdr:to>
      <xdr:col>16</xdr:col>
      <xdr:colOff>190500</xdr:colOff>
      <xdr:row>161</xdr:row>
      <xdr:rowOff>3465</xdr:rowOff>
    </xdr:to>
    <xdr:pic>
      <xdr:nvPicPr>
        <xdr:cNvPr id="2248"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420540"/>
          <a:ext cx="190500" cy="186345"/>
        </a:xfrm>
        <a:prstGeom prst="rect">
          <a:avLst/>
        </a:prstGeom>
        <a:noFill/>
      </xdr:spPr>
    </xdr:pic>
    <xdr:clientData/>
  </xdr:twoCellAnchor>
  <xdr:twoCellAnchor editAs="oneCell">
    <xdr:from>
      <xdr:col>16</xdr:col>
      <xdr:colOff>0</xdr:colOff>
      <xdr:row>161</xdr:row>
      <xdr:rowOff>0</xdr:rowOff>
    </xdr:from>
    <xdr:to>
      <xdr:col>16</xdr:col>
      <xdr:colOff>190500</xdr:colOff>
      <xdr:row>162</xdr:row>
      <xdr:rowOff>1</xdr:rowOff>
    </xdr:to>
    <xdr:pic>
      <xdr:nvPicPr>
        <xdr:cNvPr id="2249"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603420"/>
          <a:ext cx="190500" cy="182881"/>
        </a:xfrm>
        <a:prstGeom prst="rect">
          <a:avLst/>
        </a:prstGeom>
        <a:noFill/>
      </xdr:spPr>
    </xdr:pic>
    <xdr:clientData/>
  </xdr:twoCellAnchor>
  <xdr:twoCellAnchor editAs="oneCell">
    <xdr:from>
      <xdr:col>16</xdr:col>
      <xdr:colOff>0</xdr:colOff>
      <xdr:row>162</xdr:row>
      <xdr:rowOff>0</xdr:rowOff>
    </xdr:from>
    <xdr:to>
      <xdr:col>16</xdr:col>
      <xdr:colOff>190500</xdr:colOff>
      <xdr:row>163</xdr:row>
      <xdr:rowOff>1886</xdr:rowOff>
    </xdr:to>
    <xdr:pic>
      <xdr:nvPicPr>
        <xdr:cNvPr id="2250"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786300"/>
          <a:ext cx="190500" cy="184766"/>
        </a:xfrm>
        <a:prstGeom prst="rect">
          <a:avLst/>
        </a:prstGeom>
        <a:noFill/>
      </xdr:spPr>
    </xdr:pic>
    <xdr:clientData/>
  </xdr:twoCellAnchor>
  <xdr:twoCellAnchor editAs="oneCell">
    <xdr:from>
      <xdr:col>16</xdr:col>
      <xdr:colOff>0</xdr:colOff>
      <xdr:row>163</xdr:row>
      <xdr:rowOff>0</xdr:rowOff>
    </xdr:from>
    <xdr:to>
      <xdr:col>16</xdr:col>
      <xdr:colOff>190500</xdr:colOff>
      <xdr:row>164</xdr:row>
      <xdr:rowOff>3462</xdr:rowOff>
    </xdr:to>
    <xdr:pic>
      <xdr:nvPicPr>
        <xdr:cNvPr id="2251"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969180"/>
          <a:ext cx="190500" cy="186342"/>
        </a:xfrm>
        <a:prstGeom prst="rect">
          <a:avLst/>
        </a:prstGeom>
        <a:noFill/>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252"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152060"/>
          <a:ext cx="190500" cy="182881"/>
        </a:xfrm>
        <a:prstGeom prst="rect">
          <a:avLst/>
        </a:prstGeom>
        <a:noFill/>
      </xdr:spPr>
    </xdr:pic>
    <xdr:clientData/>
  </xdr:twoCellAnchor>
  <xdr:twoCellAnchor editAs="oneCell">
    <xdr:from>
      <xdr:col>16</xdr:col>
      <xdr:colOff>0</xdr:colOff>
      <xdr:row>166</xdr:row>
      <xdr:rowOff>0</xdr:rowOff>
    </xdr:from>
    <xdr:to>
      <xdr:col>16</xdr:col>
      <xdr:colOff>190500</xdr:colOff>
      <xdr:row>167</xdr:row>
      <xdr:rowOff>1975</xdr:rowOff>
    </xdr:to>
    <xdr:pic>
      <xdr:nvPicPr>
        <xdr:cNvPr id="2253"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517820"/>
          <a:ext cx="190500" cy="184855"/>
        </a:xfrm>
        <a:prstGeom prst="rect">
          <a:avLst/>
        </a:prstGeom>
        <a:noFill/>
      </xdr:spPr>
    </xdr:pic>
    <xdr:clientData/>
  </xdr:twoCellAnchor>
  <xdr:twoCellAnchor editAs="oneCell">
    <xdr:from>
      <xdr:col>16</xdr:col>
      <xdr:colOff>0</xdr:colOff>
      <xdr:row>168</xdr:row>
      <xdr:rowOff>0</xdr:rowOff>
    </xdr:from>
    <xdr:to>
      <xdr:col>16</xdr:col>
      <xdr:colOff>190500</xdr:colOff>
      <xdr:row>169</xdr:row>
      <xdr:rowOff>0</xdr:rowOff>
    </xdr:to>
    <xdr:pic>
      <xdr:nvPicPr>
        <xdr:cNvPr id="2254"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883580"/>
          <a:ext cx="190500" cy="182880"/>
        </a:xfrm>
        <a:prstGeom prst="rect">
          <a:avLst/>
        </a:prstGeom>
        <a:noFill/>
      </xdr:spPr>
    </xdr:pic>
    <xdr:clientData/>
  </xdr:twoCellAnchor>
  <xdr:twoCellAnchor editAs="oneCell">
    <xdr:from>
      <xdr:col>16</xdr:col>
      <xdr:colOff>0</xdr:colOff>
      <xdr:row>169</xdr:row>
      <xdr:rowOff>0</xdr:rowOff>
    </xdr:from>
    <xdr:to>
      <xdr:col>16</xdr:col>
      <xdr:colOff>190500</xdr:colOff>
      <xdr:row>170</xdr:row>
      <xdr:rowOff>1</xdr:rowOff>
    </xdr:to>
    <xdr:pic>
      <xdr:nvPicPr>
        <xdr:cNvPr id="2255"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066460"/>
          <a:ext cx="190500" cy="182881"/>
        </a:xfrm>
        <a:prstGeom prst="rect">
          <a:avLst/>
        </a:prstGeom>
        <a:noFill/>
      </xdr:spPr>
    </xdr:pic>
    <xdr:clientData/>
  </xdr:twoCellAnchor>
  <xdr:twoCellAnchor editAs="oneCell">
    <xdr:from>
      <xdr:col>16</xdr:col>
      <xdr:colOff>0</xdr:colOff>
      <xdr:row>169</xdr:row>
      <xdr:rowOff>0</xdr:rowOff>
    </xdr:from>
    <xdr:to>
      <xdr:col>16</xdr:col>
      <xdr:colOff>190500</xdr:colOff>
      <xdr:row>170</xdr:row>
      <xdr:rowOff>1</xdr:rowOff>
    </xdr:to>
    <xdr:pic>
      <xdr:nvPicPr>
        <xdr:cNvPr id="2256"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066460"/>
          <a:ext cx="190500" cy="182881"/>
        </a:xfrm>
        <a:prstGeom prst="rect">
          <a:avLst/>
        </a:prstGeom>
        <a:noFill/>
      </xdr:spPr>
    </xdr:pic>
    <xdr:clientData/>
  </xdr:twoCellAnchor>
  <xdr:twoCellAnchor editAs="oneCell">
    <xdr:from>
      <xdr:col>16</xdr:col>
      <xdr:colOff>0</xdr:colOff>
      <xdr:row>172</xdr:row>
      <xdr:rowOff>0</xdr:rowOff>
    </xdr:from>
    <xdr:to>
      <xdr:col>16</xdr:col>
      <xdr:colOff>190500</xdr:colOff>
      <xdr:row>173</xdr:row>
      <xdr:rowOff>2838</xdr:rowOff>
    </xdr:to>
    <xdr:pic>
      <xdr:nvPicPr>
        <xdr:cNvPr id="225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190500" cy="185717"/>
        </a:xfrm>
        <a:prstGeom prst="rect">
          <a:avLst/>
        </a:prstGeom>
        <a:noFill/>
      </xdr:spPr>
    </xdr:pic>
    <xdr:clientData/>
  </xdr:twoCellAnchor>
  <xdr:twoCellAnchor editAs="oneCell">
    <xdr:from>
      <xdr:col>16</xdr:col>
      <xdr:colOff>0</xdr:colOff>
      <xdr:row>172</xdr:row>
      <xdr:rowOff>0</xdr:rowOff>
    </xdr:from>
    <xdr:to>
      <xdr:col>16</xdr:col>
      <xdr:colOff>190500</xdr:colOff>
      <xdr:row>173</xdr:row>
      <xdr:rowOff>2838</xdr:rowOff>
    </xdr:to>
    <xdr:pic>
      <xdr:nvPicPr>
        <xdr:cNvPr id="225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190500" cy="185717"/>
        </a:xfrm>
        <a:prstGeom prst="rect">
          <a:avLst/>
        </a:prstGeom>
        <a:noFill/>
      </xdr:spPr>
    </xdr:pic>
    <xdr:clientData/>
  </xdr:twoCellAnchor>
  <xdr:twoCellAnchor editAs="oneCell">
    <xdr:from>
      <xdr:col>16</xdr:col>
      <xdr:colOff>0</xdr:colOff>
      <xdr:row>173</xdr:row>
      <xdr:rowOff>0</xdr:rowOff>
    </xdr:from>
    <xdr:to>
      <xdr:col>16</xdr:col>
      <xdr:colOff>190500</xdr:colOff>
      <xdr:row>174</xdr:row>
      <xdr:rowOff>1981</xdr:rowOff>
    </xdr:to>
    <xdr:pic>
      <xdr:nvPicPr>
        <xdr:cNvPr id="225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797980"/>
          <a:ext cx="190500" cy="184861"/>
        </a:xfrm>
        <a:prstGeom prst="rect">
          <a:avLst/>
        </a:prstGeom>
        <a:noFill/>
      </xdr:spPr>
    </xdr:pic>
    <xdr:clientData/>
  </xdr:twoCellAnchor>
  <xdr:twoCellAnchor editAs="oneCell">
    <xdr:from>
      <xdr:col>16</xdr:col>
      <xdr:colOff>0</xdr:colOff>
      <xdr:row>174</xdr:row>
      <xdr:rowOff>0</xdr:rowOff>
    </xdr:from>
    <xdr:to>
      <xdr:col>16</xdr:col>
      <xdr:colOff>190500</xdr:colOff>
      <xdr:row>175</xdr:row>
      <xdr:rowOff>1882</xdr:rowOff>
    </xdr:to>
    <xdr:pic>
      <xdr:nvPicPr>
        <xdr:cNvPr id="226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980860"/>
          <a:ext cx="190500" cy="184762"/>
        </a:xfrm>
        <a:prstGeom prst="rect">
          <a:avLst/>
        </a:prstGeom>
        <a:noFill/>
      </xdr:spPr>
    </xdr:pic>
    <xdr:clientData/>
  </xdr:twoCellAnchor>
  <xdr:twoCellAnchor editAs="oneCell">
    <xdr:from>
      <xdr:col>16</xdr:col>
      <xdr:colOff>0</xdr:colOff>
      <xdr:row>175</xdr:row>
      <xdr:rowOff>0</xdr:rowOff>
    </xdr:from>
    <xdr:to>
      <xdr:col>16</xdr:col>
      <xdr:colOff>190500</xdr:colOff>
      <xdr:row>176</xdr:row>
      <xdr:rowOff>3</xdr:rowOff>
    </xdr:to>
    <xdr:pic>
      <xdr:nvPicPr>
        <xdr:cNvPr id="226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163740"/>
          <a:ext cx="190500" cy="182883"/>
        </a:xfrm>
        <a:prstGeom prst="rect">
          <a:avLst/>
        </a:prstGeom>
        <a:noFill/>
      </xdr:spPr>
    </xdr:pic>
    <xdr:clientData/>
  </xdr:twoCellAnchor>
  <xdr:twoCellAnchor editAs="oneCell">
    <xdr:from>
      <xdr:col>16</xdr:col>
      <xdr:colOff>0</xdr:colOff>
      <xdr:row>179</xdr:row>
      <xdr:rowOff>0</xdr:rowOff>
    </xdr:from>
    <xdr:to>
      <xdr:col>16</xdr:col>
      <xdr:colOff>190500</xdr:colOff>
      <xdr:row>180</xdr:row>
      <xdr:rowOff>1</xdr:rowOff>
    </xdr:to>
    <xdr:pic>
      <xdr:nvPicPr>
        <xdr:cNvPr id="2262"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190500" cy="182880"/>
        </a:xfrm>
        <a:prstGeom prst="rect">
          <a:avLst/>
        </a:prstGeom>
        <a:noFill/>
      </xdr:spPr>
    </xdr:pic>
    <xdr:clientData/>
  </xdr:twoCellAnchor>
  <xdr:twoCellAnchor editAs="oneCell">
    <xdr:from>
      <xdr:col>16</xdr:col>
      <xdr:colOff>0</xdr:colOff>
      <xdr:row>179</xdr:row>
      <xdr:rowOff>0</xdr:rowOff>
    </xdr:from>
    <xdr:to>
      <xdr:col>16</xdr:col>
      <xdr:colOff>190500</xdr:colOff>
      <xdr:row>180</xdr:row>
      <xdr:rowOff>1</xdr:rowOff>
    </xdr:to>
    <xdr:pic>
      <xdr:nvPicPr>
        <xdr:cNvPr id="2263"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190500" cy="182880"/>
        </a:xfrm>
        <a:prstGeom prst="rect">
          <a:avLst/>
        </a:prstGeom>
        <a:noFill/>
      </xdr:spPr>
    </xdr:pic>
    <xdr:clientData/>
  </xdr:twoCellAnchor>
  <xdr:twoCellAnchor editAs="oneCell">
    <xdr:from>
      <xdr:col>16</xdr:col>
      <xdr:colOff>0</xdr:colOff>
      <xdr:row>180</xdr:row>
      <xdr:rowOff>0</xdr:rowOff>
    </xdr:from>
    <xdr:to>
      <xdr:col>16</xdr:col>
      <xdr:colOff>190500</xdr:colOff>
      <xdr:row>181</xdr:row>
      <xdr:rowOff>1977</xdr:rowOff>
    </xdr:to>
    <xdr:pic>
      <xdr:nvPicPr>
        <xdr:cNvPr id="2264"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078140"/>
          <a:ext cx="190500" cy="184857"/>
        </a:xfrm>
        <a:prstGeom prst="rect">
          <a:avLst/>
        </a:prstGeom>
        <a:noFill/>
      </xdr:spPr>
    </xdr:pic>
    <xdr:clientData/>
  </xdr:twoCellAnchor>
  <xdr:twoCellAnchor editAs="oneCell">
    <xdr:from>
      <xdr:col>16</xdr:col>
      <xdr:colOff>0</xdr:colOff>
      <xdr:row>181</xdr:row>
      <xdr:rowOff>0</xdr:rowOff>
    </xdr:from>
    <xdr:to>
      <xdr:col>16</xdr:col>
      <xdr:colOff>190500</xdr:colOff>
      <xdr:row>182</xdr:row>
      <xdr:rowOff>3</xdr:rowOff>
    </xdr:to>
    <xdr:pic>
      <xdr:nvPicPr>
        <xdr:cNvPr id="2265"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261020"/>
          <a:ext cx="190500" cy="182883"/>
        </a:xfrm>
        <a:prstGeom prst="rect">
          <a:avLst/>
        </a:prstGeom>
        <a:noFill/>
      </xdr:spPr>
    </xdr:pic>
    <xdr:clientData/>
  </xdr:twoCellAnchor>
  <xdr:twoCellAnchor editAs="oneCell">
    <xdr:from>
      <xdr:col>16</xdr:col>
      <xdr:colOff>0</xdr:colOff>
      <xdr:row>182</xdr:row>
      <xdr:rowOff>0</xdr:rowOff>
    </xdr:from>
    <xdr:to>
      <xdr:col>16</xdr:col>
      <xdr:colOff>190500</xdr:colOff>
      <xdr:row>183</xdr:row>
      <xdr:rowOff>3464</xdr:rowOff>
    </xdr:to>
    <xdr:pic>
      <xdr:nvPicPr>
        <xdr:cNvPr id="226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443900"/>
          <a:ext cx="190500" cy="186344"/>
        </a:xfrm>
        <a:prstGeom prst="rect">
          <a:avLst/>
        </a:prstGeom>
        <a:noFill/>
      </xdr:spPr>
    </xdr:pic>
    <xdr:clientData/>
  </xdr:twoCellAnchor>
  <xdr:twoCellAnchor editAs="oneCell">
    <xdr:from>
      <xdr:col>16</xdr:col>
      <xdr:colOff>0</xdr:colOff>
      <xdr:row>183</xdr:row>
      <xdr:rowOff>0</xdr:rowOff>
    </xdr:from>
    <xdr:to>
      <xdr:col>16</xdr:col>
      <xdr:colOff>190500</xdr:colOff>
      <xdr:row>184</xdr:row>
      <xdr:rowOff>1883</xdr:rowOff>
    </xdr:to>
    <xdr:pic>
      <xdr:nvPicPr>
        <xdr:cNvPr id="226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626780"/>
          <a:ext cx="190500" cy="184763"/>
        </a:xfrm>
        <a:prstGeom prst="rect">
          <a:avLst/>
        </a:prstGeom>
        <a:noFill/>
      </xdr:spPr>
    </xdr:pic>
    <xdr:clientData/>
  </xdr:twoCellAnchor>
  <xdr:twoCellAnchor editAs="oneCell">
    <xdr:from>
      <xdr:col>16</xdr:col>
      <xdr:colOff>0</xdr:colOff>
      <xdr:row>184</xdr:row>
      <xdr:rowOff>0</xdr:rowOff>
    </xdr:from>
    <xdr:to>
      <xdr:col>16</xdr:col>
      <xdr:colOff>190500</xdr:colOff>
      <xdr:row>185</xdr:row>
      <xdr:rowOff>2</xdr:rowOff>
    </xdr:to>
    <xdr:pic>
      <xdr:nvPicPr>
        <xdr:cNvPr id="226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809660"/>
          <a:ext cx="190500" cy="182882"/>
        </a:xfrm>
        <a:prstGeom prst="rect">
          <a:avLst/>
        </a:prstGeom>
        <a:noFill/>
      </xdr:spPr>
    </xdr:pic>
    <xdr:clientData/>
  </xdr:twoCellAnchor>
  <xdr:twoCellAnchor editAs="oneCell">
    <xdr:from>
      <xdr:col>16</xdr:col>
      <xdr:colOff>0</xdr:colOff>
      <xdr:row>185</xdr:row>
      <xdr:rowOff>0</xdr:rowOff>
    </xdr:from>
    <xdr:to>
      <xdr:col>16</xdr:col>
      <xdr:colOff>190500</xdr:colOff>
      <xdr:row>186</xdr:row>
      <xdr:rowOff>6722</xdr:rowOff>
    </xdr:to>
    <xdr:pic>
      <xdr:nvPicPr>
        <xdr:cNvPr id="226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992540"/>
          <a:ext cx="190500" cy="189603"/>
        </a:xfrm>
        <a:prstGeom prst="rect">
          <a:avLst/>
        </a:prstGeom>
        <a:noFill/>
      </xdr:spPr>
    </xdr:pic>
    <xdr:clientData/>
  </xdr:twoCellAnchor>
  <xdr:twoCellAnchor editAs="oneCell">
    <xdr:from>
      <xdr:col>16</xdr:col>
      <xdr:colOff>0</xdr:colOff>
      <xdr:row>186</xdr:row>
      <xdr:rowOff>0</xdr:rowOff>
    </xdr:from>
    <xdr:to>
      <xdr:col>16</xdr:col>
      <xdr:colOff>190500</xdr:colOff>
      <xdr:row>187</xdr:row>
      <xdr:rowOff>1885</xdr:rowOff>
    </xdr:to>
    <xdr:pic>
      <xdr:nvPicPr>
        <xdr:cNvPr id="227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717542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7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8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8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8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28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28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28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228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53340</xdr:rowOff>
    </xdr:to>
    <xdr:pic>
      <xdr:nvPicPr>
        <xdr:cNvPr id="228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23622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28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36197</xdr:rowOff>
    </xdr:to>
    <xdr:pic>
      <xdr:nvPicPr>
        <xdr:cNvPr id="228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39595"/>
          <a:ext cx="190500" cy="57721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29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29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29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47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229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53341</xdr:rowOff>
    </xdr:to>
    <xdr:pic>
      <xdr:nvPicPr>
        <xdr:cNvPr id="229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6019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29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22858</xdr:rowOff>
    </xdr:to>
    <xdr:pic>
      <xdr:nvPicPr>
        <xdr:cNvPr id="229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3886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229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29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29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0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1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1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22862</xdr:rowOff>
    </xdr:to>
    <xdr:pic>
      <xdr:nvPicPr>
        <xdr:cNvPr id="231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75438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231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31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231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231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1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1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1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144781</xdr:rowOff>
    </xdr:to>
    <xdr:pic>
      <xdr:nvPicPr>
        <xdr:cNvPr id="232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6934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232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232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323"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232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232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32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2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2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2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3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3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3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3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3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3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3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233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33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233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4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160019</xdr:rowOff>
    </xdr:to>
    <xdr:pic>
      <xdr:nvPicPr>
        <xdr:cNvPr id="234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5257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234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34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34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234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234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34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4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4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5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6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6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1091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22862</xdr:rowOff>
    </xdr:to>
    <xdr:pic>
      <xdr:nvPicPr>
        <xdr:cNvPr id="236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474940"/>
          <a:ext cx="190500" cy="75438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160022</xdr:rowOff>
    </xdr:to>
    <xdr:pic>
      <xdr:nvPicPr>
        <xdr:cNvPr id="236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25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36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236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236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6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6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36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144781</xdr:rowOff>
    </xdr:to>
    <xdr:pic>
      <xdr:nvPicPr>
        <xdr:cNvPr id="237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6934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237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152401</xdr:rowOff>
    </xdr:to>
    <xdr:pic>
      <xdr:nvPicPr>
        <xdr:cNvPr id="237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51816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373"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237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237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37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7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7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7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8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8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8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8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8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8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8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387"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38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1980</xdr:rowOff>
    </xdr:to>
    <xdr:pic>
      <xdr:nvPicPr>
        <xdr:cNvPr id="2389"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8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390"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2181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39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39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39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0235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39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39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39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755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39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39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1208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39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0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0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0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2176</xdr:rowOff>
    </xdr:to>
    <xdr:pic>
      <xdr:nvPicPr>
        <xdr:cNvPr id="240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86406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1681</xdr:rowOff>
    </xdr:to>
    <xdr:pic>
      <xdr:nvPicPr>
        <xdr:cNvPr id="240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87985"/>
          <a:ext cx="190500" cy="1733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06"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4127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07"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7784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08"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240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63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241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63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11"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1559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2412"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13"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70454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14"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2415"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25318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416"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61894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417"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18"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19"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3504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20"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21"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716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422"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2423"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264860"/>
          <a:ext cx="190500" cy="1863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24"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425"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813500"/>
          <a:ext cx="190500" cy="1863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26"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9963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6724</xdr:rowOff>
    </xdr:to>
    <xdr:pic>
      <xdr:nvPicPr>
        <xdr:cNvPr id="2427"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96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28"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29"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30"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6722</xdr:rowOff>
    </xdr:to>
    <xdr:pic>
      <xdr:nvPicPr>
        <xdr:cNvPr id="2431"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32"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642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2433"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34"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0080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2175</xdr:rowOff>
    </xdr:to>
    <xdr:pic>
      <xdr:nvPicPr>
        <xdr:cNvPr id="2435"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36"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437"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7395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38"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439"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1053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440"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2441"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836860"/>
          <a:ext cx="190500" cy="1863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42"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202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43"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5683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6722</xdr:rowOff>
    </xdr:to>
    <xdr:pic>
      <xdr:nvPicPr>
        <xdr:cNvPr id="2444"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5079</xdr:rowOff>
    </xdr:to>
    <xdr:pic>
      <xdr:nvPicPr>
        <xdr:cNvPr id="2445"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446"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1170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2447"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29990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48"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49"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6722</xdr:rowOff>
    </xdr:to>
    <xdr:pic>
      <xdr:nvPicPr>
        <xdr:cNvPr id="2450"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03142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51"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52"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453"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54"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9458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2455"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1287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2456"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311580"/>
          <a:ext cx="190500" cy="1863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457"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49446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458"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6773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3463</xdr:rowOff>
    </xdr:to>
    <xdr:pic>
      <xdr:nvPicPr>
        <xdr:cNvPr id="2459"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86022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60"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2259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461"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591740"/>
          <a:ext cx="190500" cy="182881"/>
        </a:xfrm>
        <a:prstGeom prst="rect">
          <a:avLst/>
        </a:prstGeom>
        <a:noFill/>
      </xdr:spPr>
    </xdr:pic>
    <xdr:clientData/>
  </xdr:twoCellAnchor>
  <xdr:twoCellAnchor editAs="oneCell">
    <xdr:from>
      <xdr:col>16</xdr:col>
      <xdr:colOff>0</xdr:colOff>
      <xdr:row>151</xdr:row>
      <xdr:rowOff>0</xdr:rowOff>
    </xdr:from>
    <xdr:to>
      <xdr:col>16</xdr:col>
      <xdr:colOff>190500</xdr:colOff>
      <xdr:row>152</xdr:row>
      <xdr:rowOff>6723</xdr:rowOff>
    </xdr:to>
    <xdr:pic>
      <xdr:nvPicPr>
        <xdr:cNvPr id="2462"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774620"/>
          <a:ext cx="190500" cy="189602"/>
        </a:xfrm>
        <a:prstGeom prst="rect">
          <a:avLst/>
        </a:prstGeom>
        <a:noFill/>
      </xdr:spPr>
    </xdr:pic>
    <xdr:clientData/>
  </xdr:twoCellAnchor>
  <xdr:twoCellAnchor editAs="oneCell">
    <xdr:from>
      <xdr:col>16</xdr:col>
      <xdr:colOff>0</xdr:colOff>
      <xdr:row>152</xdr:row>
      <xdr:rowOff>0</xdr:rowOff>
    </xdr:from>
    <xdr:to>
      <xdr:col>16</xdr:col>
      <xdr:colOff>190500</xdr:colOff>
      <xdr:row>153</xdr:row>
      <xdr:rowOff>1</xdr:rowOff>
    </xdr:to>
    <xdr:pic>
      <xdr:nvPicPr>
        <xdr:cNvPr id="2463"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957500"/>
          <a:ext cx="190500" cy="182881"/>
        </a:xfrm>
        <a:prstGeom prst="rect">
          <a:avLst/>
        </a:prstGeom>
        <a:noFill/>
      </xdr:spPr>
    </xdr:pic>
    <xdr:clientData/>
  </xdr:twoCellAnchor>
  <xdr:twoCellAnchor editAs="oneCell">
    <xdr:from>
      <xdr:col>16</xdr:col>
      <xdr:colOff>0</xdr:colOff>
      <xdr:row>153</xdr:row>
      <xdr:rowOff>0</xdr:rowOff>
    </xdr:from>
    <xdr:to>
      <xdr:col>16</xdr:col>
      <xdr:colOff>190500</xdr:colOff>
      <xdr:row>154</xdr:row>
      <xdr:rowOff>1</xdr:rowOff>
    </xdr:to>
    <xdr:pic>
      <xdr:nvPicPr>
        <xdr:cNvPr id="2464"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140380"/>
          <a:ext cx="190500" cy="182881"/>
        </a:xfrm>
        <a:prstGeom prst="rect">
          <a:avLst/>
        </a:prstGeom>
        <a:noFill/>
      </xdr:spPr>
    </xdr:pic>
    <xdr:clientData/>
  </xdr:twoCellAnchor>
  <xdr:twoCellAnchor editAs="oneCell">
    <xdr:from>
      <xdr:col>16</xdr:col>
      <xdr:colOff>0</xdr:colOff>
      <xdr:row>154</xdr:row>
      <xdr:rowOff>0</xdr:rowOff>
    </xdr:from>
    <xdr:to>
      <xdr:col>16</xdr:col>
      <xdr:colOff>190500</xdr:colOff>
      <xdr:row>155</xdr:row>
      <xdr:rowOff>3464</xdr:rowOff>
    </xdr:to>
    <xdr:pic>
      <xdr:nvPicPr>
        <xdr:cNvPr id="2465"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323260"/>
          <a:ext cx="190500" cy="186344"/>
        </a:xfrm>
        <a:prstGeom prst="rect">
          <a:avLst/>
        </a:prstGeom>
        <a:noFill/>
      </xdr:spPr>
    </xdr:pic>
    <xdr:clientData/>
  </xdr:twoCellAnchor>
  <xdr:twoCellAnchor editAs="oneCell">
    <xdr:from>
      <xdr:col>16</xdr:col>
      <xdr:colOff>0</xdr:colOff>
      <xdr:row>155</xdr:row>
      <xdr:rowOff>0</xdr:rowOff>
    </xdr:from>
    <xdr:to>
      <xdr:col>16</xdr:col>
      <xdr:colOff>190500</xdr:colOff>
      <xdr:row>156</xdr:row>
      <xdr:rowOff>6723</xdr:rowOff>
    </xdr:to>
    <xdr:pic>
      <xdr:nvPicPr>
        <xdr:cNvPr id="2466"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506140"/>
          <a:ext cx="190500" cy="189603"/>
        </a:xfrm>
        <a:prstGeom prst="rect">
          <a:avLst/>
        </a:prstGeom>
        <a:noFill/>
      </xdr:spPr>
    </xdr:pic>
    <xdr:clientData/>
  </xdr:twoCellAnchor>
  <xdr:twoCellAnchor editAs="oneCell">
    <xdr:from>
      <xdr:col>16</xdr:col>
      <xdr:colOff>0</xdr:colOff>
      <xdr:row>156</xdr:row>
      <xdr:rowOff>0</xdr:rowOff>
    </xdr:from>
    <xdr:to>
      <xdr:col>16</xdr:col>
      <xdr:colOff>190500</xdr:colOff>
      <xdr:row>157</xdr:row>
      <xdr:rowOff>2</xdr:rowOff>
    </xdr:to>
    <xdr:pic>
      <xdr:nvPicPr>
        <xdr:cNvPr id="2467"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689020"/>
          <a:ext cx="190500" cy="182882"/>
        </a:xfrm>
        <a:prstGeom prst="rect">
          <a:avLst/>
        </a:prstGeom>
        <a:noFill/>
      </xdr:spPr>
    </xdr:pic>
    <xdr:clientData/>
  </xdr:twoCellAnchor>
  <xdr:twoCellAnchor editAs="oneCell">
    <xdr:from>
      <xdr:col>16</xdr:col>
      <xdr:colOff>0</xdr:colOff>
      <xdr:row>157</xdr:row>
      <xdr:rowOff>0</xdr:rowOff>
    </xdr:from>
    <xdr:to>
      <xdr:col>16</xdr:col>
      <xdr:colOff>190500</xdr:colOff>
      <xdr:row>158</xdr:row>
      <xdr:rowOff>3461</xdr:rowOff>
    </xdr:to>
    <xdr:pic>
      <xdr:nvPicPr>
        <xdr:cNvPr id="2468"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871900"/>
          <a:ext cx="190500" cy="186342"/>
        </a:xfrm>
        <a:prstGeom prst="rect">
          <a:avLst/>
        </a:prstGeom>
        <a:noFill/>
      </xdr:spPr>
    </xdr:pic>
    <xdr:clientData/>
  </xdr:twoCellAnchor>
  <xdr:twoCellAnchor editAs="oneCell">
    <xdr:from>
      <xdr:col>16</xdr:col>
      <xdr:colOff>0</xdr:colOff>
      <xdr:row>159</xdr:row>
      <xdr:rowOff>0</xdr:rowOff>
    </xdr:from>
    <xdr:to>
      <xdr:col>16</xdr:col>
      <xdr:colOff>190500</xdr:colOff>
      <xdr:row>160</xdr:row>
      <xdr:rowOff>6723</xdr:rowOff>
    </xdr:to>
    <xdr:pic>
      <xdr:nvPicPr>
        <xdr:cNvPr id="2469"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237660"/>
          <a:ext cx="190500" cy="189603"/>
        </a:xfrm>
        <a:prstGeom prst="rect">
          <a:avLst/>
        </a:prstGeom>
        <a:noFill/>
      </xdr:spPr>
    </xdr:pic>
    <xdr:clientData/>
  </xdr:twoCellAnchor>
  <xdr:twoCellAnchor editAs="oneCell">
    <xdr:from>
      <xdr:col>16</xdr:col>
      <xdr:colOff>0</xdr:colOff>
      <xdr:row>160</xdr:row>
      <xdr:rowOff>0</xdr:rowOff>
    </xdr:from>
    <xdr:to>
      <xdr:col>16</xdr:col>
      <xdr:colOff>190500</xdr:colOff>
      <xdr:row>161</xdr:row>
      <xdr:rowOff>2</xdr:rowOff>
    </xdr:to>
    <xdr:pic>
      <xdr:nvPicPr>
        <xdr:cNvPr id="2470"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420540"/>
          <a:ext cx="190500" cy="182882"/>
        </a:xfrm>
        <a:prstGeom prst="rect">
          <a:avLst/>
        </a:prstGeom>
        <a:noFill/>
      </xdr:spPr>
    </xdr:pic>
    <xdr:clientData/>
  </xdr:twoCellAnchor>
  <xdr:twoCellAnchor editAs="oneCell">
    <xdr:from>
      <xdr:col>16</xdr:col>
      <xdr:colOff>0</xdr:colOff>
      <xdr:row>161</xdr:row>
      <xdr:rowOff>0</xdr:rowOff>
    </xdr:from>
    <xdr:to>
      <xdr:col>16</xdr:col>
      <xdr:colOff>190500</xdr:colOff>
      <xdr:row>162</xdr:row>
      <xdr:rowOff>6723</xdr:rowOff>
    </xdr:to>
    <xdr:pic>
      <xdr:nvPicPr>
        <xdr:cNvPr id="2471"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603420"/>
          <a:ext cx="190500" cy="189603"/>
        </a:xfrm>
        <a:prstGeom prst="rect">
          <a:avLst/>
        </a:prstGeom>
        <a:noFill/>
      </xdr:spPr>
    </xdr:pic>
    <xdr:clientData/>
  </xdr:twoCellAnchor>
  <xdr:twoCellAnchor editAs="oneCell">
    <xdr:from>
      <xdr:col>16</xdr:col>
      <xdr:colOff>0</xdr:colOff>
      <xdr:row>162</xdr:row>
      <xdr:rowOff>0</xdr:rowOff>
    </xdr:from>
    <xdr:to>
      <xdr:col>16</xdr:col>
      <xdr:colOff>190500</xdr:colOff>
      <xdr:row>163</xdr:row>
      <xdr:rowOff>1</xdr:rowOff>
    </xdr:to>
    <xdr:pic>
      <xdr:nvPicPr>
        <xdr:cNvPr id="2472"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786300"/>
          <a:ext cx="190500" cy="182881"/>
        </a:xfrm>
        <a:prstGeom prst="rect">
          <a:avLst/>
        </a:prstGeom>
        <a:noFill/>
      </xdr:spPr>
    </xdr:pic>
    <xdr:clientData/>
  </xdr:twoCellAnchor>
  <xdr:twoCellAnchor editAs="oneCell">
    <xdr:from>
      <xdr:col>16</xdr:col>
      <xdr:colOff>0</xdr:colOff>
      <xdr:row>163</xdr:row>
      <xdr:rowOff>0</xdr:rowOff>
    </xdr:from>
    <xdr:to>
      <xdr:col>16</xdr:col>
      <xdr:colOff>190500</xdr:colOff>
      <xdr:row>164</xdr:row>
      <xdr:rowOff>6723</xdr:rowOff>
    </xdr:to>
    <xdr:pic>
      <xdr:nvPicPr>
        <xdr:cNvPr id="2473"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969180"/>
          <a:ext cx="190500" cy="189603"/>
        </a:xfrm>
        <a:prstGeom prst="rect">
          <a:avLst/>
        </a:prstGeom>
        <a:noFill/>
      </xdr:spPr>
    </xdr:pic>
    <xdr:clientData/>
  </xdr:twoCellAnchor>
  <xdr:twoCellAnchor editAs="oneCell">
    <xdr:from>
      <xdr:col>16</xdr:col>
      <xdr:colOff>0</xdr:colOff>
      <xdr:row>165</xdr:row>
      <xdr:rowOff>0</xdr:rowOff>
    </xdr:from>
    <xdr:to>
      <xdr:col>16</xdr:col>
      <xdr:colOff>190500</xdr:colOff>
      <xdr:row>166</xdr:row>
      <xdr:rowOff>3464</xdr:rowOff>
    </xdr:to>
    <xdr:pic>
      <xdr:nvPicPr>
        <xdr:cNvPr id="2474"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334940"/>
          <a:ext cx="190500" cy="186343"/>
        </a:xfrm>
        <a:prstGeom prst="rect">
          <a:avLst/>
        </a:prstGeom>
        <a:noFill/>
      </xdr:spPr>
    </xdr:pic>
    <xdr:clientData/>
  </xdr:twoCellAnchor>
  <xdr:twoCellAnchor editAs="oneCell">
    <xdr:from>
      <xdr:col>16</xdr:col>
      <xdr:colOff>0</xdr:colOff>
      <xdr:row>167</xdr:row>
      <xdr:rowOff>0</xdr:rowOff>
    </xdr:from>
    <xdr:to>
      <xdr:col>16</xdr:col>
      <xdr:colOff>190500</xdr:colOff>
      <xdr:row>168</xdr:row>
      <xdr:rowOff>3</xdr:rowOff>
    </xdr:to>
    <xdr:pic>
      <xdr:nvPicPr>
        <xdr:cNvPr id="2475"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700700"/>
          <a:ext cx="190500" cy="182883"/>
        </a:xfrm>
        <a:prstGeom prst="rect">
          <a:avLst/>
        </a:prstGeom>
        <a:noFill/>
      </xdr:spPr>
    </xdr:pic>
    <xdr:clientData/>
  </xdr:twoCellAnchor>
  <xdr:twoCellAnchor editAs="oneCell">
    <xdr:from>
      <xdr:col>16</xdr:col>
      <xdr:colOff>0</xdr:colOff>
      <xdr:row>168</xdr:row>
      <xdr:rowOff>0</xdr:rowOff>
    </xdr:from>
    <xdr:to>
      <xdr:col>16</xdr:col>
      <xdr:colOff>190500</xdr:colOff>
      <xdr:row>169</xdr:row>
      <xdr:rowOff>3462</xdr:rowOff>
    </xdr:to>
    <xdr:pic>
      <xdr:nvPicPr>
        <xdr:cNvPr id="2476"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883580"/>
          <a:ext cx="190500" cy="186342"/>
        </a:xfrm>
        <a:prstGeom prst="rect">
          <a:avLst/>
        </a:prstGeom>
        <a:noFill/>
      </xdr:spPr>
    </xdr:pic>
    <xdr:clientData/>
  </xdr:twoCellAnchor>
  <xdr:twoCellAnchor editAs="oneCell">
    <xdr:from>
      <xdr:col>16</xdr:col>
      <xdr:colOff>0</xdr:colOff>
      <xdr:row>168</xdr:row>
      <xdr:rowOff>0</xdr:rowOff>
    </xdr:from>
    <xdr:to>
      <xdr:col>16</xdr:col>
      <xdr:colOff>190500</xdr:colOff>
      <xdr:row>169</xdr:row>
      <xdr:rowOff>3462</xdr:rowOff>
    </xdr:to>
    <xdr:pic>
      <xdr:nvPicPr>
        <xdr:cNvPr id="247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883580"/>
          <a:ext cx="190500" cy="186342"/>
        </a:xfrm>
        <a:prstGeom prst="rect">
          <a:avLst/>
        </a:prstGeom>
        <a:noFill/>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478"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432220"/>
          <a:ext cx="190500" cy="182881"/>
        </a:xfrm>
        <a:prstGeom prst="rect">
          <a:avLst/>
        </a:prstGeom>
        <a:noFill/>
      </xdr:spPr>
    </xdr:pic>
    <xdr:clientData/>
  </xdr:twoCellAnchor>
  <xdr:twoCellAnchor editAs="oneCell">
    <xdr:from>
      <xdr:col>16</xdr:col>
      <xdr:colOff>0</xdr:colOff>
      <xdr:row>171</xdr:row>
      <xdr:rowOff>0</xdr:rowOff>
    </xdr:from>
    <xdr:to>
      <xdr:col>16</xdr:col>
      <xdr:colOff>190500</xdr:colOff>
      <xdr:row>172</xdr:row>
      <xdr:rowOff>0</xdr:rowOff>
    </xdr:to>
    <xdr:pic>
      <xdr:nvPicPr>
        <xdr:cNvPr id="247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432220"/>
          <a:ext cx="190500" cy="182881"/>
        </a:xfrm>
        <a:prstGeom prst="rect">
          <a:avLst/>
        </a:prstGeom>
        <a:noFill/>
      </xdr:spPr>
    </xdr:pic>
    <xdr:clientData/>
  </xdr:twoCellAnchor>
  <xdr:twoCellAnchor editAs="oneCell">
    <xdr:from>
      <xdr:col>16</xdr:col>
      <xdr:colOff>0</xdr:colOff>
      <xdr:row>172</xdr:row>
      <xdr:rowOff>0</xdr:rowOff>
    </xdr:from>
    <xdr:to>
      <xdr:col>16</xdr:col>
      <xdr:colOff>190500</xdr:colOff>
      <xdr:row>173</xdr:row>
      <xdr:rowOff>6723</xdr:rowOff>
    </xdr:to>
    <xdr:pic>
      <xdr:nvPicPr>
        <xdr:cNvPr id="248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190500" cy="189602"/>
        </a:xfrm>
        <a:prstGeom prst="rect">
          <a:avLst/>
        </a:prstGeom>
        <a:noFill/>
      </xdr:spPr>
    </xdr:pic>
    <xdr:clientData/>
  </xdr:twoCellAnchor>
  <xdr:twoCellAnchor editAs="oneCell">
    <xdr:from>
      <xdr:col>16</xdr:col>
      <xdr:colOff>0</xdr:colOff>
      <xdr:row>173</xdr:row>
      <xdr:rowOff>0</xdr:rowOff>
    </xdr:from>
    <xdr:to>
      <xdr:col>16</xdr:col>
      <xdr:colOff>190500</xdr:colOff>
      <xdr:row>174</xdr:row>
      <xdr:rowOff>1</xdr:rowOff>
    </xdr:to>
    <xdr:pic>
      <xdr:nvPicPr>
        <xdr:cNvPr id="248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797980"/>
          <a:ext cx="190500" cy="182881"/>
        </a:xfrm>
        <a:prstGeom prst="rect">
          <a:avLst/>
        </a:prstGeom>
        <a:noFill/>
      </xdr:spPr>
    </xdr:pic>
    <xdr:clientData/>
  </xdr:twoCellAnchor>
  <xdr:twoCellAnchor editAs="oneCell">
    <xdr:from>
      <xdr:col>16</xdr:col>
      <xdr:colOff>0</xdr:colOff>
      <xdr:row>174</xdr:row>
      <xdr:rowOff>0</xdr:rowOff>
    </xdr:from>
    <xdr:to>
      <xdr:col>16</xdr:col>
      <xdr:colOff>190500</xdr:colOff>
      <xdr:row>175</xdr:row>
      <xdr:rowOff>6724</xdr:rowOff>
    </xdr:to>
    <xdr:pic>
      <xdr:nvPicPr>
        <xdr:cNvPr id="248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980860"/>
          <a:ext cx="190500" cy="189604"/>
        </a:xfrm>
        <a:prstGeom prst="rect">
          <a:avLst/>
        </a:prstGeom>
        <a:noFill/>
      </xdr:spPr>
    </xdr:pic>
    <xdr:clientData/>
  </xdr:twoCellAnchor>
  <xdr:twoCellAnchor editAs="oneCell">
    <xdr:from>
      <xdr:col>16</xdr:col>
      <xdr:colOff>0</xdr:colOff>
      <xdr:row>178</xdr:row>
      <xdr:rowOff>0</xdr:rowOff>
    </xdr:from>
    <xdr:to>
      <xdr:col>16</xdr:col>
      <xdr:colOff>190500</xdr:colOff>
      <xdr:row>179</xdr:row>
      <xdr:rowOff>3585</xdr:rowOff>
    </xdr:to>
    <xdr:pic>
      <xdr:nvPicPr>
        <xdr:cNvPr id="2483"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712380"/>
          <a:ext cx="190500" cy="182880"/>
        </a:xfrm>
        <a:prstGeom prst="rect">
          <a:avLst/>
        </a:prstGeom>
        <a:noFill/>
      </xdr:spPr>
    </xdr:pic>
    <xdr:clientData/>
  </xdr:twoCellAnchor>
  <xdr:twoCellAnchor editAs="oneCell">
    <xdr:from>
      <xdr:col>16</xdr:col>
      <xdr:colOff>0</xdr:colOff>
      <xdr:row>178</xdr:row>
      <xdr:rowOff>0</xdr:rowOff>
    </xdr:from>
    <xdr:to>
      <xdr:col>16</xdr:col>
      <xdr:colOff>190500</xdr:colOff>
      <xdr:row>179</xdr:row>
      <xdr:rowOff>3585</xdr:rowOff>
    </xdr:to>
    <xdr:pic>
      <xdr:nvPicPr>
        <xdr:cNvPr id="2484"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712380"/>
          <a:ext cx="190500" cy="182880"/>
        </a:xfrm>
        <a:prstGeom prst="rect">
          <a:avLst/>
        </a:prstGeom>
        <a:noFill/>
      </xdr:spPr>
    </xdr:pic>
    <xdr:clientData/>
  </xdr:twoCellAnchor>
  <xdr:twoCellAnchor editAs="oneCell">
    <xdr:from>
      <xdr:col>16</xdr:col>
      <xdr:colOff>0</xdr:colOff>
      <xdr:row>179</xdr:row>
      <xdr:rowOff>0</xdr:rowOff>
    </xdr:from>
    <xdr:to>
      <xdr:col>16</xdr:col>
      <xdr:colOff>190500</xdr:colOff>
      <xdr:row>180</xdr:row>
      <xdr:rowOff>3464</xdr:rowOff>
    </xdr:to>
    <xdr:pic>
      <xdr:nvPicPr>
        <xdr:cNvPr id="2485"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190500" cy="186343"/>
        </a:xfrm>
        <a:prstGeom prst="rect">
          <a:avLst/>
        </a:prstGeom>
        <a:noFill/>
      </xdr:spPr>
    </xdr:pic>
    <xdr:clientData/>
  </xdr:twoCellAnchor>
  <xdr:twoCellAnchor editAs="oneCell">
    <xdr:from>
      <xdr:col>16</xdr:col>
      <xdr:colOff>0</xdr:colOff>
      <xdr:row>180</xdr:row>
      <xdr:rowOff>0</xdr:rowOff>
    </xdr:from>
    <xdr:to>
      <xdr:col>16</xdr:col>
      <xdr:colOff>190500</xdr:colOff>
      <xdr:row>181</xdr:row>
      <xdr:rowOff>6723</xdr:rowOff>
    </xdr:to>
    <xdr:pic>
      <xdr:nvPicPr>
        <xdr:cNvPr id="2486"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078140"/>
          <a:ext cx="190500" cy="189603"/>
        </a:xfrm>
        <a:prstGeom prst="rect">
          <a:avLst/>
        </a:prstGeom>
        <a:noFill/>
      </xdr:spPr>
    </xdr:pic>
    <xdr:clientData/>
  </xdr:twoCellAnchor>
  <xdr:twoCellAnchor editAs="oneCell">
    <xdr:from>
      <xdr:col>16</xdr:col>
      <xdr:colOff>0</xdr:colOff>
      <xdr:row>181</xdr:row>
      <xdr:rowOff>0</xdr:rowOff>
    </xdr:from>
    <xdr:to>
      <xdr:col>16</xdr:col>
      <xdr:colOff>190500</xdr:colOff>
      <xdr:row>182</xdr:row>
      <xdr:rowOff>1</xdr:rowOff>
    </xdr:to>
    <xdr:pic>
      <xdr:nvPicPr>
        <xdr:cNvPr id="248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261020"/>
          <a:ext cx="190500" cy="182881"/>
        </a:xfrm>
        <a:prstGeom prst="rect">
          <a:avLst/>
        </a:prstGeom>
        <a:noFill/>
      </xdr:spPr>
    </xdr:pic>
    <xdr:clientData/>
  </xdr:twoCellAnchor>
  <xdr:twoCellAnchor editAs="oneCell">
    <xdr:from>
      <xdr:col>16</xdr:col>
      <xdr:colOff>0</xdr:colOff>
      <xdr:row>182</xdr:row>
      <xdr:rowOff>0</xdr:rowOff>
    </xdr:from>
    <xdr:to>
      <xdr:col>16</xdr:col>
      <xdr:colOff>190500</xdr:colOff>
      <xdr:row>183</xdr:row>
      <xdr:rowOff>1</xdr:rowOff>
    </xdr:to>
    <xdr:pic>
      <xdr:nvPicPr>
        <xdr:cNvPr id="248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443900"/>
          <a:ext cx="190500" cy="182881"/>
        </a:xfrm>
        <a:prstGeom prst="rect">
          <a:avLst/>
        </a:prstGeom>
        <a:noFill/>
      </xdr:spPr>
    </xdr:pic>
    <xdr:clientData/>
  </xdr:twoCellAnchor>
  <xdr:twoCellAnchor editAs="oneCell">
    <xdr:from>
      <xdr:col>16</xdr:col>
      <xdr:colOff>0</xdr:colOff>
      <xdr:row>183</xdr:row>
      <xdr:rowOff>0</xdr:rowOff>
    </xdr:from>
    <xdr:to>
      <xdr:col>16</xdr:col>
      <xdr:colOff>190500</xdr:colOff>
      <xdr:row>184</xdr:row>
      <xdr:rowOff>2176</xdr:rowOff>
    </xdr:to>
    <xdr:pic>
      <xdr:nvPicPr>
        <xdr:cNvPr id="248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626780"/>
          <a:ext cx="190500" cy="185056"/>
        </a:xfrm>
        <a:prstGeom prst="rect">
          <a:avLst/>
        </a:prstGeom>
        <a:noFill/>
      </xdr:spPr>
    </xdr:pic>
    <xdr:clientData/>
  </xdr:twoCellAnchor>
  <xdr:twoCellAnchor editAs="oneCell">
    <xdr:from>
      <xdr:col>16</xdr:col>
      <xdr:colOff>0</xdr:colOff>
      <xdr:row>184</xdr:row>
      <xdr:rowOff>0</xdr:rowOff>
    </xdr:from>
    <xdr:to>
      <xdr:col>16</xdr:col>
      <xdr:colOff>190500</xdr:colOff>
      <xdr:row>185</xdr:row>
      <xdr:rowOff>1</xdr:rowOff>
    </xdr:to>
    <xdr:pic>
      <xdr:nvPicPr>
        <xdr:cNvPr id="249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809660"/>
          <a:ext cx="190500" cy="182881"/>
        </a:xfrm>
        <a:prstGeom prst="rect">
          <a:avLst/>
        </a:prstGeom>
        <a:noFill/>
      </xdr:spPr>
    </xdr:pic>
    <xdr:clientData/>
  </xdr:twoCellAnchor>
  <xdr:twoCellAnchor editAs="oneCell">
    <xdr:from>
      <xdr:col>16</xdr:col>
      <xdr:colOff>0</xdr:colOff>
      <xdr:row>185</xdr:row>
      <xdr:rowOff>0</xdr:rowOff>
    </xdr:from>
    <xdr:to>
      <xdr:col>16</xdr:col>
      <xdr:colOff>190500</xdr:colOff>
      <xdr:row>186</xdr:row>
      <xdr:rowOff>6722</xdr:rowOff>
    </xdr:to>
    <xdr:pic>
      <xdr:nvPicPr>
        <xdr:cNvPr id="249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99254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9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9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9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9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9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9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9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49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0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0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0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0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0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4010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2505"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949660"/>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06"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507"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508"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09"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169767</xdr:rowOff>
    </xdr:to>
    <xdr:pic>
      <xdr:nvPicPr>
        <xdr:cNvPr id="2510"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6715"/>
          <a:ext cx="190500" cy="16214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11"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12"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13"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5099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514"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15"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16"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2517"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63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51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1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168986</xdr:rowOff>
    </xdr:to>
    <xdr:pic>
      <xdr:nvPicPr>
        <xdr:cNvPr id="252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657820"/>
          <a:ext cx="190500" cy="53474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167638</xdr:rowOff>
    </xdr:to>
    <xdr:pic>
      <xdr:nvPicPr>
        <xdr:cNvPr id="252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0840700"/>
          <a:ext cx="190500" cy="350518"/>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121917</xdr:rowOff>
    </xdr:to>
    <xdr:pic>
      <xdr:nvPicPr>
        <xdr:cNvPr id="252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206460"/>
          <a:ext cx="190500" cy="8534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152400</xdr:rowOff>
    </xdr:to>
    <xdr:pic>
      <xdr:nvPicPr>
        <xdr:cNvPr id="252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389340"/>
          <a:ext cx="190500" cy="5181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160019</xdr:rowOff>
    </xdr:to>
    <xdr:pic>
      <xdr:nvPicPr>
        <xdr:cNvPr id="252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572220"/>
          <a:ext cx="190500" cy="5257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167641</xdr:rowOff>
    </xdr:to>
    <xdr:pic>
      <xdr:nvPicPr>
        <xdr:cNvPr id="252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1937980"/>
          <a:ext cx="190500" cy="35052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52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99058</xdr:rowOff>
    </xdr:to>
    <xdr:pic>
      <xdr:nvPicPr>
        <xdr:cNvPr id="252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303740"/>
          <a:ext cx="190500" cy="11963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5078</xdr:rowOff>
    </xdr:to>
    <xdr:pic>
      <xdr:nvPicPr>
        <xdr:cNvPr id="252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486620"/>
          <a:ext cx="190500" cy="3657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7621</xdr:rowOff>
    </xdr:to>
    <xdr:pic>
      <xdr:nvPicPr>
        <xdr:cNvPr id="252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669500"/>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3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28523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1885</xdr:rowOff>
    </xdr:to>
    <xdr:pic>
      <xdr:nvPicPr>
        <xdr:cNvPr id="253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035260"/>
          <a:ext cx="190500" cy="18476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53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3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0469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13333</xdr:rowOff>
    </xdr:to>
    <xdr:pic>
      <xdr:nvPicPr>
        <xdr:cNvPr id="253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70865"/>
          <a:ext cx="190500" cy="19621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3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5955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22858</xdr:rowOff>
    </xdr:to>
    <xdr:pic>
      <xdr:nvPicPr>
        <xdr:cNvPr id="2536"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5961340"/>
          <a:ext cx="190500" cy="2057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3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14422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253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2177</xdr:rowOff>
    </xdr:to>
    <xdr:pic>
      <xdr:nvPicPr>
        <xdr:cNvPr id="253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9730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2175</xdr:rowOff>
    </xdr:to>
    <xdr:pic>
      <xdr:nvPicPr>
        <xdr:cNvPr id="2540"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338780"/>
          <a:ext cx="190500" cy="1850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541"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52166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542"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88874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543"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0703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1977</xdr:rowOff>
    </xdr:to>
    <xdr:pic>
      <xdr:nvPicPr>
        <xdr:cNvPr id="2544"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436060"/>
          <a:ext cx="190500" cy="1848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2176</xdr:rowOff>
    </xdr:to>
    <xdr:pic>
      <xdr:nvPicPr>
        <xdr:cNvPr id="2545"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80182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2546"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998470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47"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1675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548"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53334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549"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71622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50"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08991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51"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08198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2174</xdr:rowOff>
    </xdr:to>
    <xdr:pic>
      <xdr:nvPicPr>
        <xdr:cNvPr id="2552"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447740"/>
          <a:ext cx="190500" cy="18505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553"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630620"/>
          <a:ext cx="190500" cy="1828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1979</xdr:rowOff>
    </xdr:to>
    <xdr:pic>
      <xdr:nvPicPr>
        <xdr:cNvPr id="255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1996380"/>
          <a:ext cx="190500" cy="18485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5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179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5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3621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55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5450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5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7279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2173</xdr:rowOff>
    </xdr:to>
    <xdr:pic>
      <xdr:nvPicPr>
        <xdr:cNvPr id="255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2910780"/>
          <a:ext cx="190500" cy="18505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56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0936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61"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38251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562"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00806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2563"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1909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3464</xdr:rowOff>
    </xdr:to>
    <xdr:pic>
      <xdr:nvPicPr>
        <xdr:cNvPr id="2564"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373820"/>
          <a:ext cx="190500" cy="1863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2176</xdr:rowOff>
    </xdr:to>
    <xdr:pic>
      <xdr:nvPicPr>
        <xdr:cNvPr id="2565"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55670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566"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492246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67"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1053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2149</xdr:rowOff>
    </xdr:to>
    <xdr:pic>
      <xdr:nvPicPr>
        <xdr:cNvPr id="2568"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28822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256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547110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2176</xdr:rowOff>
    </xdr:to>
    <xdr:pic>
      <xdr:nvPicPr>
        <xdr:cNvPr id="2570"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019740"/>
          <a:ext cx="190500" cy="18505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571"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385500"/>
          <a:ext cx="190500" cy="1896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2"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75126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1882</xdr:rowOff>
    </xdr:to>
    <xdr:pic>
      <xdr:nvPicPr>
        <xdr:cNvPr id="2573"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6934140"/>
          <a:ext cx="190500" cy="184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1981</xdr:rowOff>
    </xdr:to>
    <xdr:pic>
      <xdr:nvPicPr>
        <xdr:cNvPr id="2574"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117020"/>
          <a:ext cx="190500" cy="1848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75"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2999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76"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48278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2175</xdr:rowOff>
    </xdr:to>
    <xdr:pic>
      <xdr:nvPicPr>
        <xdr:cNvPr id="2577"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665660"/>
          <a:ext cx="190500" cy="1850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78"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784854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579"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21430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1975</xdr:rowOff>
    </xdr:to>
    <xdr:pic>
      <xdr:nvPicPr>
        <xdr:cNvPr id="2580"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397180"/>
          <a:ext cx="190500" cy="1848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xdr:rowOff>
    </xdr:to>
    <xdr:pic>
      <xdr:nvPicPr>
        <xdr:cNvPr id="2581"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580060"/>
          <a:ext cx="190500" cy="1828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582"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876294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2175</xdr:rowOff>
    </xdr:to>
    <xdr:pic>
      <xdr:nvPicPr>
        <xdr:cNvPr id="2583"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128700"/>
          <a:ext cx="190500" cy="1850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4"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31158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6723</xdr:rowOff>
    </xdr:to>
    <xdr:pic>
      <xdr:nvPicPr>
        <xdr:cNvPr id="2585"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494460"/>
          <a:ext cx="190500" cy="1896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1982</xdr:rowOff>
    </xdr:to>
    <xdr:pic>
      <xdr:nvPicPr>
        <xdr:cNvPr id="2586"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677340"/>
          <a:ext cx="190500" cy="1848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1883</xdr:rowOff>
    </xdr:to>
    <xdr:pic>
      <xdr:nvPicPr>
        <xdr:cNvPr id="2587"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39860220"/>
          <a:ext cx="190500" cy="1847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588"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04310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2838</xdr:rowOff>
    </xdr:to>
    <xdr:pic>
      <xdr:nvPicPr>
        <xdr:cNvPr id="2589"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408860"/>
          <a:ext cx="190500" cy="185718"/>
        </a:xfrm>
        <a:prstGeom prst="rect">
          <a:avLst/>
        </a:prstGeom>
        <a:noFill/>
      </xdr:spPr>
    </xdr:pic>
    <xdr:clientData/>
  </xdr:twoCellAnchor>
  <xdr:twoCellAnchor editAs="oneCell">
    <xdr:from>
      <xdr:col>16</xdr:col>
      <xdr:colOff>0</xdr:colOff>
      <xdr:row>151</xdr:row>
      <xdr:rowOff>0</xdr:rowOff>
    </xdr:from>
    <xdr:to>
      <xdr:col>16</xdr:col>
      <xdr:colOff>190500</xdr:colOff>
      <xdr:row>152</xdr:row>
      <xdr:rowOff>2176</xdr:rowOff>
    </xdr:to>
    <xdr:pic>
      <xdr:nvPicPr>
        <xdr:cNvPr id="2590"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774620"/>
          <a:ext cx="190500" cy="185055"/>
        </a:xfrm>
        <a:prstGeom prst="rect">
          <a:avLst/>
        </a:prstGeom>
        <a:noFill/>
      </xdr:spPr>
    </xdr:pic>
    <xdr:clientData/>
  </xdr:twoCellAnchor>
  <xdr:twoCellAnchor editAs="oneCell">
    <xdr:from>
      <xdr:col>16</xdr:col>
      <xdr:colOff>0</xdr:colOff>
      <xdr:row>152</xdr:row>
      <xdr:rowOff>0</xdr:rowOff>
    </xdr:from>
    <xdr:to>
      <xdr:col>16</xdr:col>
      <xdr:colOff>190500</xdr:colOff>
      <xdr:row>153</xdr:row>
      <xdr:rowOff>3464</xdr:rowOff>
    </xdr:to>
    <xdr:pic>
      <xdr:nvPicPr>
        <xdr:cNvPr id="2591"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0957500"/>
          <a:ext cx="190500" cy="186344"/>
        </a:xfrm>
        <a:prstGeom prst="rect">
          <a:avLst/>
        </a:prstGeom>
        <a:noFill/>
      </xdr:spPr>
    </xdr:pic>
    <xdr:clientData/>
  </xdr:twoCellAnchor>
  <xdr:twoCellAnchor editAs="oneCell">
    <xdr:from>
      <xdr:col>16</xdr:col>
      <xdr:colOff>0</xdr:colOff>
      <xdr:row>153</xdr:row>
      <xdr:rowOff>0</xdr:rowOff>
    </xdr:from>
    <xdr:to>
      <xdr:col>16</xdr:col>
      <xdr:colOff>190500</xdr:colOff>
      <xdr:row>154</xdr:row>
      <xdr:rowOff>2</xdr:rowOff>
    </xdr:to>
    <xdr:pic>
      <xdr:nvPicPr>
        <xdr:cNvPr id="2592"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140380"/>
          <a:ext cx="190500" cy="182882"/>
        </a:xfrm>
        <a:prstGeom prst="rect">
          <a:avLst/>
        </a:prstGeom>
        <a:noFill/>
      </xdr:spPr>
    </xdr:pic>
    <xdr:clientData/>
  </xdr:twoCellAnchor>
  <xdr:twoCellAnchor editAs="oneCell">
    <xdr:from>
      <xdr:col>16</xdr:col>
      <xdr:colOff>0</xdr:colOff>
      <xdr:row>154</xdr:row>
      <xdr:rowOff>0</xdr:rowOff>
    </xdr:from>
    <xdr:to>
      <xdr:col>16</xdr:col>
      <xdr:colOff>190500</xdr:colOff>
      <xdr:row>155</xdr:row>
      <xdr:rowOff>1</xdr:rowOff>
    </xdr:to>
    <xdr:pic>
      <xdr:nvPicPr>
        <xdr:cNvPr id="2593"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323260"/>
          <a:ext cx="190500" cy="182881"/>
        </a:xfrm>
        <a:prstGeom prst="rect">
          <a:avLst/>
        </a:prstGeom>
        <a:noFill/>
      </xdr:spPr>
    </xdr:pic>
    <xdr:clientData/>
  </xdr:twoCellAnchor>
  <xdr:twoCellAnchor editAs="oneCell">
    <xdr:from>
      <xdr:col>16</xdr:col>
      <xdr:colOff>0</xdr:colOff>
      <xdr:row>155</xdr:row>
      <xdr:rowOff>0</xdr:rowOff>
    </xdr:from>
    <xdr:to>
      <xdr:col>16</xdr:col>
      <xdr:colOff>190500</xdr:colOff>
      <xdr:row>156</xdr:row>
      <xdr:rowOff>3463</xdr:rowOff>
    </xdr:to>
    <xdr:pic>
      <xdr:nvPicPr>
        <xdr:cNvPr id="2594"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506140"/>
          <a:ext cx="190500" cy="186343"/>
        </a:xfrm>
        <a:prstGeom prst="rect">
          <a:avLst/>
        </a:prstGeom>
        <a:noFill/>
      </xdr:spPr>
    </xdr:pic>
    <xdr:clientData/>
  </xdr:twoCellAnchor>
  <xdr:twoCellAnchor editAs="oneCell">
    <xdr:from>
      <xdr:col>16</xdr:col>
      <xdr:colOff>0</xdr:colOff>
      <xdr:row>156</xdr:row>
      <xdr:rowOff>0</xdr:rowOff>
    </xdr:from>
    <xdr:to>
      <xdr:col>16</xdr:col>
      <xdr:colOff>190500</xdr:colOff>
      <xdr:row>157</xdr:row>
      <xdr:rowOff>2</xdr:rowOff>
    </xdr:to>
    <xdr:pic>
      <xdr:nvPicPr>
        <xdr:cNvPr id="2595"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689020"/>
          <a:ext cx="190500" cy="182882"/>
        </a:xfrm>
        <a:prstGeom prst="rect">
          <a:avLst/>
        </a:prstGeom>
        <a:noFill/>
      </xdr:spPr>
    </xdr:pic>
    <xdr:clientData/>
  </xdr:twoCellAnchor>
  <xdr:twoCellAnchor editAs="oneCell">
    <xdr:from>
      <xdr:col>16</xdr:col>
      <xdr:colOff>0</xdr:colOff>
      <xdr:row>157</xdr:row>
      <xdr:rowOff>0</xdr:rowOff>
    </xdr:from>
    <xdr:to>
      <xdr:col>16</xdr:col>
      <xdr:colOff>190500</xdr:colOff>
      <xdr:row>158</xdr:row>
      <xdr:rowOff>3584</xdr:rowOff>
    </xdr:to>
    <xdr:pic>
      <xdr:nvPicPr>
        <xdr:cNvPr id="2596"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1871900"/>
          <a:ext cx="190500" cy="182880"/>
        </a:xfrm>
        <a:prstGeom prst="rect">
          <a:avLst/>
        </a:prstGeom>
        <a:noFill/>
      </xdr:spPr>
    </xdr:pic>
    <xdr:clientData/>
  </xdr:twoCellAnchor>
  <xdr:twoCellAnchor editAs="oneCell">
    <xdr:from>
      <xdr:col>16</xdr:col>
      <xdr:colOff>0</xdr:colOff>
      <xdr:row>158</xdr:row>
      <xdr:rowOff>0</xdr:rowOff>
    </xdr:from>
    <xdr:to>
      <xdr:col>16</xdr:col>
      <xdr:colOff>190500</xdr:colOff>
      <xdr:row>159</xdr:row>
      <xdr:rowOff>1883</xdr:rowOff>
    </xdr:to>
    <xdr:pic>
      <xdr:nvPicPr>
        <xdr:cNvPr id="2597"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054780"/>
          <a:ext cx="190500" cy="184762"/>
        </a:xfrm>
        <a:prstGeom prst="rect">
          <a:avLst/>
        </a:prstGeom>
        <a:noFill/>
      </xdr:spPr>
    </xdr:pic>
    <xdr:clientData/>
  </xdr:twoCellAnchor>
  <xdr:twoCellAnchor editAs="oneCell">
    <xdr:from>
      <xdr:col>16</xdr:col>
      <xdr:colOff>0</xdr:colOff>
      <xdr:row>160</xdr:row>
      <xdr:rowOff>0</xdr:rowOff>
    </xdr:from>
    <xdr:to>
      <xdr:col>16</xdr:col>
      <xdr:colOff>190500</xdr:colOff>
      <xdr:row>161</xdr:row>
      <xdr:rowOff>3465</xdr:rowOff>
    </xdr:to>
    <xdr:pic>
      <xdr:nvPicPr>
        <xdr:cNvPr id="2598"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420540"/>
          <a:ext cx="190500" cy="186345"/>
        </a:xfrm>
        <a:prstGeom prst="rect">
          <a:avLst/>
        </a:prstGeom>
        <a:noFill/>
      </xdr:spPr>
    </xdr:pic>
    <xdr:clientData/>
  </xdr:twoCellAnchor>
  <xdr:twoCellAnchor editAs="oneCell">
    <xdr:from>
      <xdr:col>16</xdr:col>
      <xdr:colOff>0</xdr:colOff>
      <xdr:row>161</xdr:row>
      <xdr:rowOff>0</xdr:rowOff>
    </xdr:from>
    <xdr:to>
      <xdr:col>16</xdr:col>
      <xdr:colOff>190500</xdr:colOff>
      <xdr:row>162</xdr:row>
      <xdr:rowOff>2</xdr:rowOff>
    </xdr:to>
    <xdr:pic>
      <xdr:nvPicPr>
        <xdr:cNvPr id="2599"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603420"/>
          <a:ext cx="190500" cy="182882"/>
        </a:xfrm>
        <a:prstGeom prst="rect">
          <a:avLst/>
        </a:prstGeom>
        <a:noFill/>
      </xdr:spPr>
    </xdr:pic>
    <xdr:clientData/>
  </xdr:twoCellAnchor>
  <xdr:twoCellAnchor editAs="oneCell">
    <xdr:from>
      <xdr:col>16</xdr:col>
      <xdr:colOff>0</xdr:colOff>
      <xdr:row>162</xdr:row>
      <xdr:rowOff>0</xdr:rowOff>
    </xdr:from>
    <xdr:to>
      <xdr:col>16</xdr:col>
      <xdr:colOff>190500</xdr:colOff>
      <xdr:row>163</xdr:row>
      <xdr:rowOff>1886</xdr:rowOff>
    </xdr:to>
    <xdr:pic>
      <xdr:nvPicPr>
        <xdr:cNvPr id="2600"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786300"/>
          <a:ext cx="190500" cy="184766"/>
        </a:xfrm>
        <a:prstGeom prst="rect">
          <a:avLst/>
        </a:prstGeom>
        <a:noFill/>
      </xdr:spPr>
    </xdr:pic>
    <xdr:clientData/>
  </xdr:twoCellAnchor>
  <xdr:twoCellAnchor editAs="oneCell">
    <xdr:from>
      <xdr:col>16</xdr:col>
      <xdr:colOff>0</xdr:colOff>
      <xdr:row>163</xdr:row>
      <xdr:rowOff>0</xdr:rowOff>
    </xdr:from>
    <xdr:to>
      <xdr:col>16</xdr:col>
      <xdr:colOff>190500</xdr:colOff>
      <xdr:row>164</xdr:row>
      <xdr:rowOff>3462</xdr:rowOff>
    </xdr:to>
    <xdr:pic>
      <xdr:nvPicPr>
        <xdr:cNvPr id="2601"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2969180"/>
          <a:ext cx="190500" cy="186342"/>
        </a:xfrm>
        <a:prstGeom prst="rect">
          <a:avLst/>
        </a:prstGeom>
        <a:noFill/>
      </xdr:spPr>
    </xdr:pic>
    <xdr:clientData/>
  </xdr:twoCellAnchor>
  <xdr:twoCellAnchor editAs="oneCell">
    <xdr:from>
      <xdr:col>16</xdr:col>
      <xdr:colOff>0</xdr:colOff>
      <xdr:row>164</xdr:row>
      <xdr:rowOff>0</xdr:rowOff>
    </xdr:from>
    <xdr:to>
      <xdr:col>16</xdr:col>
      <xdr:colOff>190500</xdr:colOff>
      <xdr:row>165</xdr:row>
      <xdr:rowOff>0</xdr:rowOff>
    </xdr:to>
    <xdr:pic>
      <xdr:nvPicPr>
        <xdr:cNvPr id="2602"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152060"/>
          <a:ext cx="190500" cy="182881"/>
        </a:xfrm>
        <a:prstGeom prst="rect">
          <a:avLst/>
        </a:prstGeom>
        <a:noFill/>
      </xdr:spPr>
    </xdr:pic>
    <xdr:clientData/>
  </xdr:twoCellAnchor>
  <xdr:twoCellAnchor editAs="oneCell">
    <xdr:from>
      <xdr:col>16</xdr:col>
      <xdr:colOff>0</xdr:colOff>
      <xdr:row>166</xdr:row>
      <xdr:rowOff>0</xdr:rowOff>
    </xdr:from>
    <xdr:to>
      <xdr:col>16</xdr:col>
      <xdr:colOff>190500</xdr:colOff>
      <xdr:row>167</xdr:row>
      <xdr:rowOff>1975</xdr:rowOff>
    </xdr:to>
    <xdr:pic>
      <xdr:nvPicPr>
        <xdr:cNvPr id="2603"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517820"/>
          <a:ext cx="190500" cy="184855"/>
        </a:xfrm>
        <a:prstGeom prst="rect">
          <a:avLst/>
        </a:prstGeom>
        <a:noFill/>
      </xdr:spPr>
    </xdr:pic>
    <xdr:clientData/>
  </xdr:twoCellAnchor>
  <xdr:twoCellAnchor editAs="oneCell">
    <xdr:from>
      <xdr:col>16</xdr:col>
      <xdr:colOff>0</xdr:colOff>
      <xdr:row>168</xdr:row>
      <xdr:rowOff>0</xdr:rowOff>
    </xdr:from>
    <xdr:to>
      <xdr:col>16</xdr:col>
      <xdr:colOff>190500</xdr:colOff>
      <xdr:row>169</xdr:row>
      <xdr:rowOff>2176</xdr:rowOff>
    </xdr:to>
    <xdr:pic>
      <xdr:nvPicPr>
        <xdr:cNvPr id="2604"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3883580"/>
          <a:ext cx="190500" cy="185056"/>
        </a:xfrm>
        <a:prstGeom prst="rect">
          <a:avLst/>
        </a:prstGeom>
        <a:noFill/>
      </xdr:spPr>
    </xdr:pic>
    <xdr:clientData/>
  </xdr:twoCellAnchor>
  <xdr:twoCellAnchor editAs="oneCell">
    <xdr:from>
      <xdr:col>16</xdr:col>
      <xdr:colOff>0</xdr:colOff>
      <xdr:row>169</xdr:row>
      <xdr:rowOff>0</xdr:rowOff>
    </xdr:from>
    <xdr:to>
      <xdr:col>16</xdr:col>
      <xdr:colOff>190500</xdr:colOff>
      <xdr:row>170</xdr:row>
      <xdr:rowOff>2</xdr:rowOff>
    </xdr:to>
    <xdr:pic>
      <xdr:nvPicPr>
        <xdr:cNvPr id="2605"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066460"/>
          <a:ext cx="190500" cy="182882"/>
        </a:xfrm>
        <a:prstGeom prst="rect">
          <a:avLst/>
        </a:prstGeom>
        <a:noFill/>
      </xdr:spPr>
    </xdr:pic>
    <xdr:clientData/>
  </xdr:twoCellAnchor>
  <xdr:twoCellAnchor editAs="oneCell">
    <xdr:from>
      <xdr:col>16</xdr:col>
      <xdr:colOff>0</xdr:colOff>
      <xdr:row>169</xdr:row>
      <xdr:rowOff>0</xdr:rowOff>
    </xdr:from>
    <xdr:to>
      <xdr:col>16</xdr:col>
      <xdr:colOff>190500</xdr:colOff>
      <xdr:row>170</xdr:row>
      <xdr:rowOff>2</xdr:rowOff>
    </xdr:to>
    <xdr:pic>
      <xdr:nvPicPr>
        <xdr:cNvPr id="2606"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066460"/>
          <a:ext cx="190500" cy="182882"/>
        </a:xfrm>
        <a:prstGeom prst="rect">
          <a:avLst/>
        </a:prstGeom>
        <a:noFill/>
      </xdr:spPr>
    </xdr:pic>
    <xdr:clientData/>
  </xdr:twoCellAnchor>
  <xdr:twoCellAnchor editAs="oneCell">
    <xdr:from>
      <xdr:col>16</xdr:col>
      <xdr:colOff>0</xdr:colOff>
      <xdr:row>172</xdr:row>
      <xdr:rowOff>0</xdr:rowOff>
    </xdr:from>
    <xdr:to>
      <xdr:col>16</xdr:col>
      <xdr:colOff>190500</xdr:colOff>
      <xdr:row>173</xdr:row>
      <xdr:rowOff>2838</xdr:rowOff>
    </xdr:to>
    <xdr:pic>
      <xdr:nvPicPr>
        <xdr:cNvPr id="260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190500" cy="185717"/>
        </a:xfrm>
        <a:prstGeom prst="rect">
          <a:avLst/>
        </a:prstGeom>
        <a:noFill/>
      </xdr:spPr>
    </xdr:pic>
    <xdr:clientData/>
  </xdr:twoCellAnchor>
  <xdr:twoCellAnchor editAs="oneCell">
    <xdr:from>
      <xdr:col>16</xdr:col>
      <xdr:colOff>0</xdr:colOff>
      <xdr:row>172</xdr:row>
      <xdr:rowOff>0</xdr:rowOff>
    </xdr:from>
    <xdr:to>
      <xdr:col>16</xdr:col>
      <xdr:colOff>190500</xdr:colOff>
      <xdr:row>173</xdr:row>
      <xdr:rowOff>2838</xdr:rowOff>
    </xdr:to>
    <xdr:pic>
      <xdr:nvPicPr>
        <xdr:cNvPr id="260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615100"/>
          <a:ext cx="190500" cy="185717"/>
        </a:xfrm>
        <a:prstGeom prst="rect">
          <a:avLst/>
        </a:prstGeom>
        <a:noFill/>
      </xdr:spPr>
    </xdr:pic>
    <xdr:clientData/>
  </xdr:twoCellAnchor>
  <xdr:twoCellAnchor editAs="oneCell">
    <xdr:from>
      <xdr:col>16</xdr:col>
      <xdr:colOff>0</xdr:colOff>
      <xdr:row>173</xdr:row>
      <xdr:rowOff>0</xdr:rowOff>
    </xdr:from>
    <xdr:to>
      <xdr:col>16</xdr:col>
      <xdr:colOff>190500</xdr:colOff>
      <xdr:row>174</xdr:row>
      <xdr:rowOff>1981</xdr:rowOff>
    </xdr:to>
    <xdr:pic>
      <xdr:nvPicPr>
        <xdr:cNvPr id="260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797980"/>
          <a:ext cx="190500" cy="184861"/>
        </a:xfrm>
        <a:prstGeom prst="rect">
          <a:avLst/>
        </a:prstGeom>
        <a:noFill/>
      </xdr:spPr>
    </xdr:pic>
    <xdr:clientData/>
  </xdr:twoCellAnchor>
  <xdr:twoCellAnchor editAs="oneCell">
    <xdr:from>
      <xdr:col>16</xdr:col>
      <xdr:colOff>0</xdr:colOff>
      <xdr:row>174</xdr:row>
      <xdr:rowOff>0</xdr:rowOff>
    </xdr:from>
    <xdr:to>
      <xdr:col>16</xdr:col>
      <xdr:colOff>190500</xdr:colOff>
      <xdr:row>175</xdr:row>
      <xdr:rowOff>1882</xdr:rowOff>
    </xdr:to>
    <xdr:pic>
      <xdr:nvPicPr>
        <xdr:cNvPr id="261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4980860"/>
          <a:ext cx="190500" cy="184762"/>
        </a:xfrm>
        <a:prstGeom prst="rect">
          <a:avLst/>
        </a:prstGeom>
        <a:noFill/>
      </xdr:spPr>
    </xdr:pic>
    <xdr:clientData/>
  </xdr:twoCellAnchor>
  <xdr:twoCellAnchor editAs="oneCell">
    <xdr:from>
      <xdr:col>16</xdr:col>
      <xdr:colOff>0</xdr:colOff>
      <xdr:row>175</xdr:row>
      <xdr:rowOff>0</xdr:rowOff>
    </xdr:from>
    <xdr:to>
      <xdr:col>16</xdr:col>
      <xdr:colOff>190500</xdr:colOff>
      <xdr:row>176</xdr:row>
      <xdr:rowOff>3</xdr:rowOff>
    </xdr:to>
    <xdr:pic>
      <xdr:nvPicPr>
        <xdr:cNvPr id="261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163740"/>
          <a:ext cx="190500" cy="182883"/>
        </a:xfrm>
        <a:prstGeom prst="rect">
          <a:avLst/>
        </a:prstGeom>
        <a:noFill/>
      </xdr:spPr>
    </xdr:pic>
    <xdr:clientData/>
  </xdr:twoCellAnchor>
  <xdr:twoCellAnchor editAs="oneCell">
    <xdr:from>
      <xdr:col>16</xdr:col>
      <xdr:colOff>0</xdr:colOff>
      <xdr:row>179</xdr:row>
      <xdr:rowOff>0</xdr:rowOff>
    </xdr:from>
    <xdr:to>
      <xdr:col>16</xdr:col>
      <xdr:colOff>190500</xdr:colOff>
      <xdr:row>180</xdr:row>
      <xdr:rowOff>1</xdr:rowOff>
    </xdr:to>
    <xdr:pic>
      <xdr:nvPicPr>
        <xdr:cNvPr id="2612" name="Picture 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190500" cy="182880"/>
        </a:xfrm>
        <a:prstGeom prst="rect">
          <a:avLst/>
        </a:prstGeom>
        <a:noFill/>
      </xdr:spPr>
    </xdr:pic>
    <xdr:clientData/>
  </xdr:twoCellAnchor>
  <xdr:twoCellAnchor editAs="oneCell">
    <xdr:from>
      <xdr:col>16</xdr:col>
      <xdr:colOff>0</xdr:colOff>
      <xdr:row>179</xdr:row>
      <xdr:rowOff>0</xdr:rowOff>
    </xdr:from>
    <xdr:to>
      <xdr:col>16</xdr:col>
      <xdr:colOff>190500</xdr:colOff>
      <xdr:row>180</xdr:row>
      <xdr:rowOff>1</xdr:rowOff>
    </xdr:to>
    <xdr:pic>
      <xdr:nvPicPr>
        <xdr:cNvPr id="2613" name="Picture 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5895260"/>
          <a:ext cx="190500" cy="182880"/>
        </a:xfrm>
        <a:prstGeom prst="rect">
          <a:avLst/>
        </a:prstGeom>
        <a:noFill/>
      </xdr:spPr>
    </xdr:pic>
    <xdr:clientData/>
  </xdr:twoCellAnchor>
  <xdr:twoCellAnchor editAs="oneCell">
    <xdr:from>
      <xdr:col>16</xdr:col>
      <xdr:colOff>0</xdr:colOff>
      <xdr:row>180</xdr:row>
      <xdr:rowOff>0</xdr:rowOff>
    </xdr:from>
    <xdr:to>
      <xdr:col>16</xdr:col>
      <xdr:colOff>190500</xdr:colOff>
      <xdr:row>181</xdr:row>
      <xdr:rowOff>1977</xdr:rowOff>
    </xdr:to>
    <xdr:pic>
      <xdr:nvPicPr>
        <xdr:cNvPr id="2614"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078140"/>
          <a:ext cx="190500" cy="184857"/>
        </a:xfrm>
        <a:prstGeom prst="rect">
          <a:avLst/>
        </a:prstGeom>
        <a:noFill/>
      </xdr:spPr>
    </xdr:pic>
    <xdr:clientData/>
  </xdr:twoCellAnchor>
  <xdr:twoCellAnchor editAs="oneCell">
    <xdr:from>
      <xdr:col>16</xdr:col>
      <xdr:colOff>0</xdr:colOff>
      <xdr:row>181</xdr:row>
      <xdr:rowOff>0</xdr:rowOff>
    </xdr:from>
    <xdr:to>
      <xdr:col>16</xdr:col>
      <xdr:colOff>190500</xdr:colOff>
      <xdr:row>182</xdr:row>
      <xdr:rowOff>3</xdr:rowOff>
    </xdr:to>
    <xdr:pic>
      <xdr:nvPicPr>
        <xdr:cNvPr id="2615"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261020"/>
          <a:ext cx="190500" cy="182883"/>
        </a:xfrm>
        <a:prstGeom prst="rect">
          <a:avLst/>
        </a:prstGeom>
        <a:noFill/>
      </xdr:spPr>
    </xdr:pic>
    <xdr:clientData/>
  </xdr:twoCellAnchor>
  <xdr:twoCellAnchor editAs="oneCell">
    <xdr:from>
      <xdr:col>16</xdr:col>
      <xdr:colOff>0</xdr:colOff>
      <xdr:row>182</xdr:row>
      <xdr:rowOff>0</xdr:rowOff>
    </xdr:from>
    <xdr:to>
      <xdr:col>16</xdr:col>
      <xdr:colOff>190500</xdr:colOff>
      <xdr:row>183</xdr:row>
      <xdr:rowOff>3464</xdr:rowOff>
    </xdr:to>
    <xdr:pic>
      <xdr:nvPicPr>
        <xdr:cNvPr id="261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443900"/>
          <a:ext cx="190500" cy="186344"/>
        </a:xfrm>
        <a:prstGeom prst="rect">
          <a:avLst/>
        </a:prstGeom>
        <a:noFill/>
      </xdr:spPr>
    </xdr:pic>
    <xdr:clientData/>
  </xdr:twoCellAnchor>
  <xdr:twoCellAnchor editAs="oneCell">
    <xdr:from>
      <xdr:col>16</xdr:col>
      <xdr:colOff>0</xdr:colOff>
      <xdr:row>183</xdr:row>
      <xdr:rowOff>0</xdr:rowOff>
    </xdr:from>
    <xdr:to>
      <xdr:col>16</xdr:col>
      <xdr:colOff>190500</xdr:colOff>
      <xdr:row>184</xdr:row>
      <xdr:rowOff>1883</xdr:rowOff>
    </xdr:to>
    <xdr:pic>
      <xdr:nvPicPr>
        <xdr:cNvPr id="261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626780"/>
          <a:ext cx="190500" cy="184763"/>
        </a:xfrm>
        <a:prstGeom prst="rect">
          <a:avLst/>
        </a:prstGeom>
        <a:noFill/>
      </xdr:spPr>
    </xdr:pic>
    <xdr:clientData/>
  </xdr:twoCellAnchor>
  <xdr:twoCellAnchor editAs="oneCell">
    <xdr:from>
      <xdr:col>16</xdr:col>
      <xdr:colOff>0</xdr:colOff>
      <xdr:row>184</xdr:row>
      <xdr:rowOff>0</xdr:rowOff>
    </xdr:from>
    <xdr:to>
      <xdr:col>16</xdr:col>
      <xdr:colOff>190500</xdr:colOff>
      <xdr:row>185</xdr:row>
      <xdr:rowOff>2</xdr:rowOff>
    </xdr:to>
    <xdr:pic>
      <xdr:nvPicPr>
        <xdr:cNvPr id="261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809660"/>
          <a:ext cx="190500" cy="182882"/>
        </a:xfrm>
        <a:prstGeom prst="rect">
          <a:avLst/>
        </a:prstGeom>
        <a:noFill/>
      </xdr:spPr>
    </xdr:pic>
    <xdr:clientData/>
  </xdr:twoCellAnchor>
  <xdr:twoCellAnchor editAs="oneCell">
    <xdr:from>
      <xdr:col>16</xdr:col>
      <xdr:colOff>0</xdr:colOff>
      <xdr:row>185</xdr:row>
      <xdr:rowOff>0</xdr:rowOff>
    </xdr:from>
    <xdr:to>
      <xdr:col>16</xdr:col>
      <xdr:colOff>190500</xdr:colOff>
      <xdr:row>186</xdr:row>
      <xdr:rowOff>2174</xdr:rowOff>
    </xdr:to>
    <xdr:pic>
      <xdr:nvPicPr>
        <xdr:cNvPr id="261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6992540"/>
          <a:ext cx="190500" cy="185055"/>
        </a:xfrm>
        <a:prstGeom prst="rect">
          <a:avLst/>
        </a:prstGeom>
        <a:noFill/>
      </xdr:spPr>
    </xdr:pic>
    <xdr:clientData/>
  </xdr:twoCellAnchor>
  <xdr:twoCellAnchor editAs="oneCell">
    <xdr:from>
      <xdr:col>16</xdr:col>
      <xdr:colOff>0</xdr:colOff>
      <xdr:row>186</xdr:row>
      <xdr:rowOff>0</xdr:rowOff>
    </xdr:from>
    <xdr:to>
      <xdr:col>16</xdr:col>
      <xdr:colOff>190500</xdr:colOff>
      <xdr:row>187</xdr:row>
      <xdr:rowOff>2</xdr:rowOff>
    </xdr:to>
    <xdr:pic>
      <xdr:nvPicPr>
        <xdr:cNvPr id="262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4717542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2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3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3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3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106681</xdr:rowOff>
    </xdr:to>
    <xdr:pic>
      <xdr:nvPicPr>
        <xdr:cNvPr id="263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3583900"/>
          <a:ext cx="190500" cy="2895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63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132540"/>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263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315420"/>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63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xdr:rowOff>
    </xdr:to>
    <xdr:pic>
      <xdr:nvPicPr>
        <xdr:cNvPr id="263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498300"/>
          <a:ext cx="190500" cy="18288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138505</xdr:rowOff>
    </xdr:to>
    <xdr:pic>
      <xdr:nvPicPr>
        <xdr:cNvPr id="263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4681180"/>
          <a:ext cx="190500" cy="138505"/>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36198</xdr:rowOff>
    </xdr:to>
    <xdr:pic>
      <xdr:nvPicPr>
        <xdr:cNvPr id="263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39595"/>
          <a:ext cx="190500" cy="5772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64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3462</xdr:rowOff>
    </xdr:to>
    <xdr:pic>
      <xdr:nvPicPr>
        <xdr:cNvPr id="264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327100"/>
          <a:ext cx="190500" cy="1863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2175</xdr:rowOff>
    </xdr:to>
    <xdr:pic>
      <xdr:nvPicPr>
        <xdr:cNvPr id="264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692860"/>
          <a:ext cx="190500" cy="18505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1978</xdr:rowOff>
    </xdr:to>
    <xdr:pic>
      <xdr:nvPicPr>
        <xdr:cNvPr id="264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6875740"/>
          <a:ext cx="190500" cy="1848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53342</xdr:rowOff>
    </xdr:to>
    <xdr:pic>
      <xdr:nvPicPr>
        <xdr:cNvPr id="264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058620"/>
          <a:ext cx="190500" cy="6019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xdr:rowOff>
    </xdr:to>
    <xdr:pic>
      <xdr:nvPicPr>
        <xdr:cNvPr id="264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241500"/>
          <a:ext cx="190500" cy="18288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22858</xdr:rowOff>
    </xdr:to>
    <xdr:pic>
      <xdr:nvPicPr>
        <xdr:cNvPr id="264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424380"/>
          <a:ext cx="190500" cy="38861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1884</xdr:rowOff>
    </xdr:to>
    <xdr:pic>
      <xdr:nvPicPr>
        <xdr:cNvPr id="264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607260"/>
          <a:ext cx="190500" cy="1847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64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3680400" y="27790140"/>
          <a:ext cx="190500" cy="182881"/>
        </a:xfrm>
        <a:prstGeom prst="rect">
          <a:avLst/>
        </a:prstGeom>
        <a:noFill/>
      </xdr:spPr>
    </xdr:pic>
    <xdr:clientData/>
  </xdr:twoCellAnchor>
  <xdr:oneCellAnchor>
    <xdr:from>
      <xdr:col>1</xdr:col>
      <xdr:colOff>0</xdr:colOff>
      <xdr:row>150</xdr:row>
      <xdr:rowOff>0</xdr:rowOff>
    </xdr:from>
    <xdr:ext cx="190500" cy="185057"/>
    <xdr:pic>
      <xdr:nvPicPr>
        <xdr:cNvPr id="2649"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906000" y="17091660"/>
          <a:ext cx="190500" cy="185057"/>
        </a:xfrm>
        <a:prstGeom prst="rect">
          <a:avLst/>
        </a:prstGeom>
        <a:noFill/>
      </xdr:spPr>
    </xdr:pic>
    <xdr:clientData/>
  </xdr:oneCellAnchor>
  <xdr:oneCellAnchor>
    <xdr:from>
      <xdr:col>3</xdr:col>
      <xdr:colOff>0</xdr:colOff>
      <xdr:row>150</xdr:row>
      <xdr:rowOff>0</xdr:rowOff>
    </xdr:from>
    <xdr:ext cx="190500" cy="195943"/>
    <xdr:pic>
      <xdr:nvPicPr>
        <xdr:cNvPr id="265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12900660" y="17091660"/>
          <a:ext cx="190500" cy="195943"/>
        </a:xfrm>
        <a:prstGeom prst="rect">
          <a:avLst/>
        </a:prstGeom>
        <a:noFill/>
      </xdr:spPr>
    </xdr:pic>
    <xdr:clientData/>
  </xdr:oneCellAnchor>
  <xdr:oneCellAnchor>
    <xdr:from>
      <xdr:col>2</xdr:col>
      <xdr:colOff>0</xdr:colOff>
      <xdr:row>150</xdr:row>
      <xdr:rowOff>0</xdr:rowOff>
    </xdr:from>
    <xdr:ext cx="190500" cy="195943"/>
    <xdr:pic>
      <xdr:nvPicPr>
        <xdr:cNvPr id="2651"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10302240" y="17091660"/>
          <a:ext cx="190500" cy="195943"/>
        </a:xfrm>
        <a:prstGeom prst="rect">
          <a:avLst/>
        </a:prstGeom>
        <a:noFill/>
      </xdr:spPr>
    </xdr:pic>
    <xdr:clientData/>
  </xdr:oneCellAnchor>
  <xdr:oneCellAnchor>
    <xdr:from>
      <xdr:col>1</xdr:col>
      <xdr:colOff>0</xdr:colOff>
      <xdr:row>150</xdr:row>
      <xdr:rowOff>0</xdr:rowOff>
    </xdr:from>
    <xdr:ext cx="190500" cy="195943"/>
    <xdr:pic>
      <xdr:nvPicPr>
        <xdr:cNvPr id="2652"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906000" y="17327880"/>
          <a:ext cx="190500" cy="195943"/>
        </a:xfrm>
        <a:prstGeom prst="rect">
          <a:avLst/>
        </a:prstGeom>
        <a:noFill/>
      </xdr:spPr>
    </xdr:pic>
    <xdr:clientData/>
  </xdr:oneCellAnchor>
  <xdr:oneCellAnchor>
    <xdr:from>
      <xdr:col>1</xdr:col>
      <xdr:colOff>0</xdr:colOff>
      <xdr:row>150</xdr:row>
      <xdr:rowOff>0</xdr:rowOff>
    </xdr:from>
    <xdr:ext cx="190500" cy="195943"/>
    <xdr:pic>
      <xdr:nvPicPr>
        <xdr:cNvPr id="2653"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906000" y="17800320"/>
          <a:ext cx="190500" cy="195943"/>
        </a:xfrm>
        <a:prstGeom prst="rect">
          <a:avLst/>
        </a:prstGeom>
        <a:noFill/>
      </xdr:spPr>
    </xdr:pic>
    <xdr:clientData/>
  </xdr:oneCellAnchor>
  <xdr:oneCellAnchor>
    <xdr:from>
      <xdr:col>15</xdr:col>
      <xdr:colOff>0</xdr:colOff>
      <xdr:row>150</xdr:row>
      <xdr:rowOff>0</xdr:rowOff>
    </xdr:from>
    <xdr:ext cx="190500" cy="185058"/>
    <xdr:pic>
      <xdr:nvPicPr>
        <xdr:cNvPr id="265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5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5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5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8643"/>
    <xdr:pic>
      <xdr:nvPicPr>
        <xdr:cNvPr id="265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8643"/>
        </a:xfrm>
        <a:prstGeom prst="rect">
          <a:avLst/>
        </a:prstGeom>
        <a:noFill/>
      </xdr:spPr>
    </xdr:pic>
    <xdr:clientData/>
  </xdr:oneCellAnchor>
  <xdr:oneCellAnchor>
    <xdr:from>
      <xdr:col>15</xdr:col>
      <xdr:colOff>0</xdr:colOff>
      <xdr:row>150</xdr:row>
      <xdr:rowOff>0</xdr:rowOff>
    </xdr:from>
    <xdr:ext cx="190500" cy="185058"/>
    <xdr:pic>
      <xdr:nvPicPr>
        <xdr:cNvPr id="265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9"/>
    <xdr:pic>
      <xdr:nvPicPr>
        <xdr:cNvPr id="266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6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7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7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7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9"/>
    <xdr:pic>
      <xdr:nvPicPr>
        <xdr:cNvPr id="267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9"/>
        </a:xfrm>
        <a:prstGeom prst="rect">
          <a:avLst/>
        </a:prstGeom>
        <a:noFill/>
      </xdr:spPr>
    </xdr:pic>
    <xdr:clientData/>
  </xdr:oneCellAnchor>
  <xdr:oneCellAnchor>
    <xdr:from>
      <xdr:col>15</xdr:col>
      <xdr:colOff>0</xdr:colOff>
      <xdr:row>150</xdr:row>
      <xdr:rowOff>0</xdr:rowOff>
    </xdr:from>
    <xdr:ext cx="190500" cy="185057"/>
    <xdr:pic>
      <xdr:nvPicPr>
        <xdr:cNvPr id="267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7"/>
        </a:xfrm>
        <a:prstGeom prst="rect">
          <a:avLst/>
        </a:prstGeom>
        <a:noFill/>
      </xdr:spPr>
    </xdr:pic>
    <xdr:clientData/>
  </xdr:oneCellAnchor>
  <xdr:oneCellAnchor>
    <xdr:from>
      <xdr:col>15</xdr:col>
      <xdr:colOff>0</xdr:colOff>
      <xdr:row>150</xdr:row>
      <xdr:rowOff>0</xdr:rowOff>
    </xdr:from>
    <xdr:ext cx="190500" cy="188641"/>
    <xdr:pic>
      <xdr:nvPicPr>
        <xdr:cNvPr id="267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8641"/>
        </a:xfrm>
        <a:prstGeom prst="rect">
          <a:avLst/>
        </a:prstGeom>
        <a:noFill/>
      </xdr:spPr>
    </xdr:pic>
    <xdr:clientData/>
  </xdr:oneCellAnchor>
  <xdr:oneCellAnchor>
    <xdr:from>
      <xdr:col>15</xdr:col>
      <xdr:colOff>0</xdr:colOff>
      <xdr:row>150</xdr:row>
      <xdr:rowOff>0</xdr:rowOff>
    </xdr:from>
    <xdr:ext cx="190500" cy="182879"/>
    <xdr:pic>
      <xdr:nvPicPr>
        <xdr:cNvPr id="267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79"/>
        </a:xfrm>
        <a:prstGeom prst="rect">
          <a:avLst/>
        </a:prstGeom>
        <a:noFill/>
      </xdr:spPr>
    </xdr:pic>
    <xdr:clientData/>
  </xdr:oneCellAnchor>
  <xdr:oneCellAnchor>
    <xdr:from>
      <xdr:col>15</xdr:col>
      <xdr:colOff>0</xdr:colOff>
      <xdr:row>150</xdr:row>
      <xdr:rowOff>0</xdr:rowOff>
    </xdr:from>
    <xdr:ext cx="190500" cy="182879"/>
    <xdr:pic>
      <xdr:nvPicPr>
        <xdr:cNvPr id="267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79"/>
        </a:xfrm>
        <a:prstGeom prst="rect">
          <a:avLst/>
        </a:prstGeom>
        <a:noFill/>
      </xdr:spPr>
    </xdr:pic>
    <xdr:clientData/>
  </xdr:oneCellAnchor>
  <xdr:oneCellAnchor>
    <xdr:from>
      <xdr:col>15</xdr:col>
      <xdr:colOff>0</xdr:colOff>
      <xdr:row>150</xdr:row>
      <xdr:rowOff>0</xdr:rowOff>
    </xdr:from>
    <xdr:ext cx="190500" cy="179294"/>
    <xdr:pic>
      <xdr:nvPicPr>
        <xdr:cNvPr id="267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79294"/>
        </a:xfrm>
        <a:prstGeom prst="rect">
          <a:avLst/>
        </a:prstGeom>
        <a:noFill/>
      </xdr:spPr>
    </xdr:pic>
    <xdr:clientData/>
  </xdr:oneCellAnchor>
  <xdr:oneCellAnchor>
    <xdr:from>
      <xdr:col>15</xdr:col>
      <xdr:colOff>0</xdr:colOff>
      <xdr:row>149</xdr:row>
      <xdr:rowOff>0</xdr:rowOff>
    </xdr:from>
    <xdr:ext cx="190500" cy="198185"/>
    <xdr:pic>
      <xdr:nvPicPr>
        <xdr:cNvPr id="2679"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198185"/>
        </a:xfrm>
        <a:prstGeom prst="rect">
          <a:avLst/>
        </a:prstGeom>
        <a:noFill/>
      </xdr:spPr>
    </xdr:pic>
    <xdr:clientData/>
  </xdr:oneCellAnchor>
  <xdr:oneCellAnchor>
    <xdr:from>
      <xdr:col>15</xdr:col>
      <xdr:colOff>0</xdr:colOff>
      <xdr:row>150</xdr:row>
      <xdr:rowOff>0</xdr:rowOff>
    </xdr:from>
    <xdr:ext cx="190500" cy="185058"/>
    <xdr:pic>
      <xdr:nvPicPr>
        <xdr:cNvPr id="2680"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8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8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8643"/>
    <xdr:pic>
      <xdr:nvPicPr>
        <xdr:cNvPr id="268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8643"/>
        </a:xfrm>
        <a:prstGeom prst="rect">
          <a:avLst/>
        </a:prstGeom>
        <a:noFill/>
      </xdr:spPr>
    </xdr:pic>
    <xdr:clientData/>
  </xdr:oneCellAnchor>
  <xdr:oneCellAnchor>
    <xdr:from>
      <xdr:col>15</xdr:col>
      <xdr:colOff>0</xdr:colOff>
      <xdr:row>150</xdr:row>
      <xdr:rowOff>0</xdr:rowOff>
    </xdr:from>
    <xdr:ext cx="190500" cy="185058"/>
    <xdr:pic>
      <xdr:nvPicPr>
        <xdr:cNvPr id="268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8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8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8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8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8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9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9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9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190500" cy="185058"/>
    <xdr:pic>
      <xdr:nvPicPr>
        <xdr:cNvPr id="269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5058"/>
        </a:xfrm>
        <a:prstGeom prst="rect">
          <a:avLst/>
        </a:prstGeom>
        <a:noFill/>
      </xdr:spPr>
    </xdr:pic>
    <xdr:clientData/>
  </xdr:oneCellAnchor>
  <xdr:oneCellAnchor>
    <xdr:from>
      <xdr:col>15</xdr:col>
      <xdr:colOff>0</xdr:colOff>
      <xdr:row>150</xdr:row>
      <xdr:rowOff>0</xdr:rowOff>
    </xdr:from>
    <xdr:ext cx="91440" cy="185058"/>
    <xdr:pic>
      <xdr:nvPicPr>
        <xdr:cNvPr id="269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5058"/>
        </a:xfrm>
        <a:prstGeom prst="rect">
          <a:avLst/>
        </a:prstGeom>
        <a:noFill/>
      </xdr:spPr>
    </xdr:pic>
    <xdr:clientData/>
  </xdr:oneCellAnchor>
  <xdr:oneCellAnchor>
    <xdr:from>
      <xdr:col>15</xdr:col>
      <xdr:colOff>0</xdr:colOff>
      <xdr:row>150</xdr:row>
      <xdr:rowOff>0</xdr:rowOff>
    </xdr:from>
    <xdr:ext cx="91440" cy="185058"/>
    <xdr:pic>
      <xdr:nvPicPr>
        <xdr:cNvPr id="269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5058"/>
        </a:xfrm>
        <a:prstGeom prst="rect">
          <a:avLst/>
        </a:prstGeom>
        <a:noFill/>
      </xdr:spPr>
    </xdr:pic>
    <xdr:clientData/>
  </xdr:oneCellAnchor>
  <xdr:oneCellAnchor>
    <xdr:from>
      <xdr:col>15</xdr:col>
      <xdr:colOff>0</xdr:colOff>
      <xdr:row>150</xdr:row>
      <xdr:rowOff>0</xdr:rowOff>
    </xdr:from>
    <xdr:ext cx="91440" cy="197921"/>
    <xdr:pic>
      <xdr:nvPicPr>
        <xdr:cNvPr id="269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97921"/>
        </a:xfrm>
        <a:prstGeom prst="rect">
          <a:avLst/>
        </a:prstGeom>
        <a:noFill/>
      </xdr:spPr>
    </xdr:pic>
    <xdr:clientData/>
  </xdr:oneCellAnchor>
  <xdr:oneCellAnchor>
    <xdr:from>
      <xdr:col>15</xdr:col>
      <xdr:colOff>0</xdr:colOff>
      <xdr:row>150</xdr:row>
      <xdr:rowOff>0</xdr:rowOff>
    </xdr:from>
    <xdr:ext cx="91440" cy="185058"/>
    <xdr:pic>
      <xdr:nvPicPr>
        <xdr:cNvPr id="269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5058"/>
        </a:xfrm>
        <a:prstGeom prst="rect">
          <a:avLst/>
        </a:prstGeom>
        <a:noFill/>
      </xdr:spPr>
    </xdr:pic>
    <xdr:clientData/>
  </xdr:oneCellAnchor>
  <xdr:oneCellAnchor>
    <xdr:from>
      <xdr:col>15</xdr:col>
      <xdr:colOff>0</xdr:colOff>
      <xdr:row>150</xdr:row>
      <xdr:rowOff>0</xdr:rowOff>
    </xdr:from>
    <xdr:ext cx="91440" cy="182880"/>
    <xdr:pic>
      <xdr:nvPicPr>
        <xdr:cNvPr id="269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69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149</xdr:row>
      <xdr:rowOff>0</xdr:rowOff>
    </xdr:from>
    <xdr:ext cx="91440" cy="182880"/>
    <xdr:pic>
      <xdr:nvPicPr>
        <xdr:cNvPr id="270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91440" cy="182880"/>
        </a:xfrm>
        <a:prstGeom prst="rect">
          <a:avLst/>
        </a:prstGeom>
        <a:noFill/>
      </xdr:spPr>
    </xdr:pic>
    <xdr:clientData/>
  </xdr:oneCellAnchor>
  <xdr:oneCellAnchor>
    <xdr:from>
      <xdr:col>15</xdr:col>
      <xdr:colOff>0</xdr:colOff>
      <xdr:row>150</xdr:row>
      <xdr:rowOff>0</xdr:rowOff>
    </xdr:from>
    <xdr:ext cx="91440" cy="185058"/>
    <xdr:pic>
      <xdr:nvPicPr>
        <xdr:cNvPr id="2701"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5058"/>
        </a:xfrm>
        <a:prstGeom prst="rect">
          <a:avLst/>
        </a:prstGeom>
        <a:noFill/>
      </xdr:spPr>
    </xdr:pic>
    <xdr:clientData/>
  </xdr:oneCellAnchor>
  <xdr:oneCellAnchor>
    <xdr:from>
      <xdr:col>15</xdr:col>
      <xdr:colOff>0</xdr:colOff>
      <xdr:row>150</xdr:row>
      <xdr:rowOff>0</xdr:rowOff>
    </xdr:from>
    <xdr:ext cx="91440" cy="197921"/>
    <xdr:pic>
      <xdr:nvPicPr>
        <xdr:cNvPr id="2702"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97921"/>
        </a:xfrm>
        <a:prstGeom prst="rect">
          <a:avLst/>
        </a:prstGeom>
        <a:noFill/>
      </xdr:spPr>
    </xdr:pic>
    <xdr:clientData/>
  </xdr:oneCellAnchor>
  <xdr:oneCellAnchor>
    <xdr:from>
      <xdr:col>15</xdr:col>
      <xdr:colOff>0</xdr:colOff>
      <xdr:row>150</xdr:row>
      <xdr:rowOff>0</xdr:rowOff>
    </xdr:from>
    <xdr:ext cx="91440" cy="185058"/>
    <xdr:pic>
      <xdr:nvPicPr>
        <xdr:cNvPr id="2703"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5058"/>
        </a:xfrm>
        <a:prstGeom prst="rect">
          <a:avLst/>
        </a:prstGeom>
        <a:noFill/>
      </xdr:spPr>
    </xdr:pic>
    <xdr:clientData/>
  </xdr:oneCellAnchor>
  <xdr:oneCellAnchor>
    <xdr:from>
      <xdr:col>15</xdr:col>
      <xdr:colOff>0</xdr:colOff>
      <xdr:row>150</xdr:row>
      <xdr:rowOff>0</xdr:rowOff>
    </xdr:from>
    <xdr:ext cx="91440" cy="182880"/>
    <xdr:pic>
      <xdr:nvPicPr>
        <xdr:cNvPr id="2704"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05"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06"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07"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08"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09"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10"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11"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12"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13"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91440" cy="182880"/>
    <xdr:pic>
      <xdr:nvPicPr>
        <xdr:cNvPr id="271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91440" cy="182880"/>
        </a:xfrm>
        <a:prstGeom prst="rect">
          <a:avLst/>
        </a:prstGeom>
        <a:noFill/>
      </xdr:spPr>
    </xdr:pic>
    <xdr:clientData/>
  </xdr:oneCellAnchor>
  <xdr:oneCellAnchor>
    <xdr:from>
      <xdr:col>15</xdr:col>
      <xdr:colOff>0</xdr:colOff>
      <xdr:row>150</xdr:row>
      <xdr:rowOff>0</xdr:rowOff>
    </xdr:from>
    <xdr:ext cx="190500" cy="396242"/>
    <xdr:pic>
      <xdr:nvPicPr>
        <xdr:cNvPr id="271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1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1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1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396242"/>
    <xdr:pic>
      <xdr:nvPicPr>
        <xdr:cNvPr id="271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2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2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2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149</xdr:row>
      <xdr:rowOff>0</xdr:rowOff>
    </xdr:from>
    <xdr:ext cx="190500" cy="567146"/>
    <xdr:pic>
      <xdr:nvPicPr>
        <xdr:cNvPr id="2723"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567146"/>
        </a:xfrm>
        <a:prstGeom prst="rect">
          <a:avLst/>
        </a:prstGeom>
        <a:noFill/>
      </xdr:spPr>
    </xdr:pic>
    <xdr:clientData/>
  </xdr:oneCellAnchor>
  <xdr:oneCellAnchor>
    <xdr:from>
      <xdr:col>15</xdr:col>
      <xdr:colOff>0</xdr:colOff>
      <xdr:row>150</xdr:row>
      <xdr:rowOff>0</xdr:rowOff>
    </xdr:from>
    <xdr:ext cx="190500" cy="396242"/>
    <xdr:pic>
      <xdr:nvPicPr>
        <xdr:cNvPr id="272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2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2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2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2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2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3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3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3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3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3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3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3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396242"/>
    <xdr:pic>
      <xdr:nvPicPr>
        <xdr:cNvPr id="273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3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3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4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149</xdr:row>
      <xdr:rowOff>0</xdr:rowOff>
    </xdr:from>
    <xdr:ext cx="190500" cy="567146"/>
    <xdr:pic>
      <xdr:nvPicPr>
        <xdr:cNvPr id="2741"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567146"/>
        </a:xfrm>
        <a:prstGeom prst="rect">
          <a:avLst/>
        </a:prstGeom>
        <a:noFill/>
      </xdr:spPr>
    </xdr:pic>
    <xdr:clientData/>
  </xdr:oneCellAnchor>
  <xdr:oneCellAnchor>
    <xdr:from>
      <xdr:col>15</xdr:col>
      <xdr:colOff>0</xdr:colOff>
      <xdr:row>150</xdr:row>
      <xdr:rowOff>0</xdr:rowOff>
    </xdr:from>
    <xdr:ext cx="190500" cy="396242"/>
    <xdr:pic>
      <xdr:nvPicPr>
        <xdr:cNvPr id="2742"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43"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44"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45"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46"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47"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48"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49"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50"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51"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52"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53"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5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149</xdr:row>
      <xdr:rowOff>0</xdr:rowOff>
    </xdr:from>
    <xdr:ext cx="190500" cy="567146"/>
    <xdr:pic>
      <xdr:nvPicPr>
        <xdr:cNvPr id="275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567146"/>
        </a:xfrm>
        <a:prstGeom prst="rect">
          <a:avLst/>
        </a:prstGeom>
        <a:noFill/>
      </xdr:spPr>
    </xdr:pic>
    <xdr:clientData/>
  </xdr:oneCellAnchor>
  <xdr:oneCellAnchor>
    <xdr:from>
      <xdr:col>15</xdr:col>
      <xdr:colOff>0</xdr:colOff>
      <xdr:row>150</xdr:row>
      <xdr:rowOff>0</xdr:rowOff>
    </xdr:from>
    <xdr:ext cx="190500" cy="396242"/>
    <xdr:pic>
      <xdr:nvPicPr>
        <xdr:cNvPr id="275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5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5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396242"/>
    <xdr:pic>
      <xdr:nvPicPr>
        <xdr:cNvPr id="275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6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6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6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149</xdr:row>
      <xdr:rowOff>0</xdr:rowOff>
    </xdr:from>
    <xdr:ext cx="190500" cy="567146"/>
    <xdr:pic>
      <xdr:nvPicPr>
        <xdr:cNvPr id="2763"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567146"/>
        </a:xfrm>
        <a:prstGeom prst="rect">
          <a:avLst/>
        </a:prstGeom>
        <a:noFill/>
      </xdr:spPr>
    </xdr:pic>
    <xdr:clientData/>
  </xdr:oneCellAnchor>
  <xdr:oneCellAnchor>
    <xdr:from>
      <xdr:col>15</xdr:col>
      <xdr:colOff>0</xdr:colOff>
      <xdr:row>150</xdr:row>
      <xdr:rowOff>0</xdr:rowOff>
    </xdr:from>
    <xdr:ext cx="190500" cy="396242"/>
    <xdr:pic>
      <xdr:nvPicPr>
        <xdr:cNvPr id="276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6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6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6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6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6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7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7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7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7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7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7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7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149</xdr:row>
      <xdr:rowOff>0</xdr:rowOff>
    </xdr:from>
    <xdr:ext cx="190500" cy="567146"/>
    <xdr:pic>
      <xdr:nvPicPr>
        <xdr:cNvPr id="277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567146"/>
        </a:xfrm>
        <a:prstGeom prst="rect">
          <a:avLst/>
        </a:prstGeom>
        <a:noFill/>
      </xdr:spPr>
    </xdr:pic>
    <xdr:clientData/>
  </xdr:oneCellAnchor>
  <xdr:oneCellAnchor>
    <xdr:from>
      <xdr:col>15</xdr:col>
      <xdr:colOff>0</xdr:colOff>
      <xdr:row>150</xdr:row>
      <xdr:rowOff>0</xdr:rowOff>
    </xdr:from>
    <xdr:ext cx="190500" cy="396242"/>
    <xdr:pic>
      <xdr:nvPicPr>
        <xdr:cNvPr id="277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82880"/>
    <xdr:pic>
      <xdr:nvPicPr>
        <xdr:cNvPr id="277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8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396242"/>
    <xdr:pic>
      <xdr:nvPicPr>
        <xdr:cNvPr id="278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8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8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8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149</xdr:row>
      <xdr:rowOff>0</xdr:rowOff>
    </xdr:from>
    <xdr:ext cx="190500" cy="567146"/>
    <xdr:pic>
      <xdr:nvPicPr>
        <xdr:cNvPr id="2785"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567146"/>
        </a:xfrm>
        <a:prstGeom prst="rect">
          <a:avLst/>
        </a:prstGeom>
        <a:noFill/>
      </xdr:spPr>
    </xdr:pic>
    <xdr:clientData/>
  </xdr:oneCellAnchor>
  <xdr:oneCellAnchor>
    <xdr:from>
      <xdr:col>15</xdr:col>
      <xdr:colOff>0</xdr:colOff>
      <xdr:row>150</xdr:row>
      <xdr:rowOff>0</xdr:rowOff>
    </xdr:from>
    <xdr:ext cx="190500" cy="396242"/>
    <xdr:pic>
      <xdr:nvPicPr>
        <xdr:cNvPr id="278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78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78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89"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0"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1"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2"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3"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4"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5"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6"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79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396242"/>
    <xdr:pic>
      <xdr:nvPicPr>
        <xdr:cNvPr id="279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80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80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0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149</xdr:row>
      <xdr:rowOff>0</xdr:rowOff>
    </xdr:from>
    <xdr:ext cx="190500" cy="567146"/>
    <xdr:pic>
      <xdr:nvPicPr>
        <xdr:cNvPr id="2803"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567146"/>
        </a:xfrm>
        <a:prstGeom prst="rect">
          <a:avLst/>
        </a:prstGeom>
        <a:noFill/>
      </xdr:spPr>
    </xdr:pic>
    <xdr:clientData/>
  </xdr:oneCellAnchor>
  <xdr:oneCellAnchor>
    <xdr:from>
      <xdr:col>15</xdr:col>
      <xdr:colOff>0</xdr:colOff>
      <xdr:row>150</xdr:row>
      <xdr:rowOff>0</xdr:rowOff>
    </xdr:from>
    <xdr:ext cx="190500" cy="396242"/>
    <xdr:pic>
      <xdr:nvPicPr>
        <xdr:cNvPr id="280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80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80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0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0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0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7"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0"/>
    <xdr:pic>
      <xdr:nvPicPr>
        <xdr:cNvPr id="2819"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149</xdr:row>
      <xdr:rowOff>0</xdr:rowOff>
    </xdr:from>
    <xdr:ext cx="190500" cy="206828"/>
    <xdr:pic>
      <xdr:nvPicPr>
        <xdr:cNvPr id="2820"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206828"/>
        </a:xfrm>
        <a:prstGeom prst="rect">
          <a:avLst/>
        </a:prstGeom>
        <a:noFill/>
      </xdr:spPr>
    </xdr:pic>
    <xdr:clientData/>
  </xdr:oneCellAnchor>
  <xdr:oneCellAnchor>
    <xdr:from>
      <xdr:col>15</xdr:col>
      <xdr:colOff>0</xdr:colOff>
      <xdr:row>149</xdr:row>
      <xdr:rowOff>0</xdr:rowOff>
    </xdr:from>
    <xdr:ext cx="190500" cy="206828"/>
    <xdr:pic>
      <xdr:nvPicPr>
        <xdr:cNvPr id="2821"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8828314"/>
          <a:ext cx="190500" cy="206828"/>
        </a:xfrm>
        <a:prstGeom prst="rect">
          <a:avLst/>
        </a:prstGeom>
        <a:noFill/>
      </xdr:spPr>
    </xdr:pic>
    <xdr:clientData/>
  </xdr:oneCellAnchor>
  <xdr:oneCellAnchor>
    <xdr:from>
      <xdr:col>15</xdr:col>
      <xdr:colOff>0</xdr:colOff>
      <xdr:row>150</xdr:row>
      <xdr:rowOff>0</xdr:rowOff>
    </xdr:from>
    <xdr:ext cx="190500" cy="192678"/>
    <xdr:pic>
      <xdr:nvPicPr>
        <xdr:cNvPr id="282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203562"/>
    <xdr:pic>
      <xdr:nvPicPr>
        <xdr:cNvPr id="282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203562"/>
        </a:xfrm>
        <a:prstGeom prst="rect">
          <a:avLst/>
        </a:prstGeom>
        <a:noFill/>
      </xdr:spPr>
    </xdr:pic>
    <xdr:clientData/>
  </xdr:oneCellAnchor>
  <xdr:oneCellAnchor>
    <xdr:from>
      <xdr:col>15</xdr:col>
      <xdr:colOff>0</xdr:colOff>
      <xdr:row>150</xdr:row>
      <xdr:rowOff>0</xdr:rowOff>
    </xdr:from>
    <xdr:ext cx="190500" cy="192678"/>
    <xdr:pic>
      <xdr:nvPicPr>
        <xdr:cNvPr id="282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82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396242"/>
    <xdr:pic>
      <xdr:nvPicPr>
        <xdr:cNvPr id="282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396242"/>
        </a:xfrm>
        <a:prstGeom prst="rect">
          <a:avLst/>
        </a:prstGeom>
        <a:noFill/>
      </xdr:spPr>
    </xdr:pic>
    <xdr:clientData/>
  </xdr:oneCellAnchor>
  <xdr:oneCellAnchor>
    <xdr:from>
      <xdr:col>15</xdr:col>
      <xdr:colOff>0</xdr:colOff>
      <xdr:row>150</xdr:row>
      <xdr:rowOff>0</xdr:rowOff>
    </xdr:from>
    <xdr:ext cx="190500" cy="192678"/>
    <xdr:pic>
      <xdr:nvPicPr>
        <xdr:cNvPr id="282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92678"/>
        </a:xfrm>
        <a:prstGeom prst="rect">
          <a:avLst/>
        </a:prstGeom>
        <a:noFill/>
      </xdr:spPr>
    </xdr:pic>
    <xdr:clientData/>
  </xdr:oneCellAnchor>
  <xdr:oneCellAnchor>
    <xdr:from>
      <xdr:col>15</xdr:col>
      <xdr:colOff>0</xdr:colOff>
      <xdr:row>150</xdr:row>
      <xdr:rowOff>0</xdr:rowOff>
    </xdr:from>
    <xdr:ext cx="190500" cy="182880"/>
    <xdr:pic>
      <xdr:nvPicPr>
        <xdr:cNvPr id="282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0"/>
        </a:xfrm>
        <a:prstGeom prst="rect">
          <a:avLst/>
        </a:prstGeom>
        <a:noFill/>
      </xdr:spPr>
    </xdr:pic>
    <xdr:clientData/>
  </xdr:oneCellAnchor>
  <xdr:oneCellAnchor>
    <xdr:from>
      <xdr:col>15</xdr:col>
      <xdr:colOff>0</xdr:colOff>
      <xdr:row>150</xdr:row>
      <xdr:rowOff>0</xdr:rowOff>
    </xdr:from>
    <xdr:ext cx="190500" cy="182881"/>
    <xdr:pic>
      <xdr:nvPicPr>
        <xdr:cNvPr id="282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9304343" y="10395857"/>
          <a:ext cx="190500" cy="182881"/>
        </a:xfrm>
        <a:prstGeom prst="rect">
          <a:avLst/>
        </a:prstGeom>
        <a:noFill/>
      </xdr:spPr>
    </xdr:pic>
    <xdr:clientData/>
  </xdr:oneCellAnchor>
  <xdr:twoCellAnchor editAs="oneCell">
    <xdr:from>
      <xdr:col>16</xdr:col>
      <xdr:colOff>0</xdr:colOff>
      <xdr:row>3</xdr:row>
      <xdr:rowOff>0</xdr:rowOff>
    </xdr:from>
    <xdr:to>
      <xdr:col>16</xdr:col>
      <xdr:colOff>91440</xdr:colOff>
      <xdr:row>3</xdr:row>
      <xdr:rowOff>182880</xdr:rowOff>
    </xdr:to>
    <xdr:pic>
      <xdr:nvPicPr>
        <xdr:cNvPr id="2830"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533525"/>
          <a:ext cx="91440" cy="182880"/>
        </a:xfrm>
        <a:prstGeom prst="rect">
          <a:avLst/>
        </a:prstGeom>
        <a:noFill/>
      </xdr:spPr>
    </xdr:pic>
    <xdr:clientData/>
  </xdr:twoCellAnchor>
  <xdr:twoCellAnchor editAs="oneCell">
    <xdr:from>
      <xdr:col>16</xdr:col>
      <xdr:colOff>0</xdr:colOff>
      <xdr:row>2</xdr:row>
      <xdr:rowOff>0</xdr:rowOff>
    </xdr:from>
    <xdr:to>
      <xdr:col>16</xdr:col>
      <xdr:colOff>91440</xdr:colOff>
      <xdr:row>2</xdr:row>
      <xdr:rowOff>129540</xdr:rowOff>
    </xdr:to>
    <xdr:pic>
      <xdr:nvPicPr>
        <xdr:cNvPr id="2831"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91440" cy="129540"/>
        </a:xfrm>
        <a:prstGeom prst="rect">
          <a:avLst/>
        </a:prstGeom>
        <a:noFill/>
      </xdr:spPr>
    </xdr:pic>
    <xdr:clientData/>
  </xdr:twoCellAnchor>
  <xdr:twoCellAnchor editAs="oneCell">
    <xdr:from>
      <xdr:col>16</xdr:col>
      <xdr:colOff>0</xdr:colOff>
      <xdr:row>2</xdr:row>
      <xdr:rowOff>0</xdr:rowOff>
    </xdr:from>
    <xdr:to>
      <xdr:col>16</xdr:col>
      <xdr:colOff>91440</xdr:colOff>
      <xdr:row>2</xdr:row>
      <xdr:rowOff>182880</xdr:rowOff>
    </xdr:to>
    <xdr:pic>
      <xdr:nvPicPr>
        <xdr:cNvPr id="2832"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91440" cy="182880"/>
        </a:xfrm>
        <a:prstGeom prst="rect">
          <a:avLst/>
        </a:prstGeom>
        <a:noFill/>
      </xdr:spPr>
    </xdr:pic>
    <xdr:clientData/>
  </xdr:twoCellAnchor>
  <xdr:twoCellAnchor editAs="oneCell">
    <xdr:from>
      <xdr:col>16</xdr:col>
      <xdr:colOff>0</xdr:colOff>
      <xdr:row>2</xdr:row>
      <xdr:rowOff>0</xdr:rowOff>
    </xdr:from>
    <xdr:to>
      <xdr:col>16</xdr:col>
      <xdr:colOff>91440</xdr:colOff>
      <xdr:row>2</xdr:row>
      <xdr:rowOff>182880</xdr:rowOff>
    </xdr:to>
    <xdr:pic>
      <xdr:nvPicPr>
        <xdr:cNvPr id="2833"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91440" cy="182880"/>
        </a:xfrm>
        <a:prstGeom prst="rect">
          <a:avLst/>
        </a:prstGeom>
        <a:noFill/>
      </xdr:spPr>
    </xdr:pic>
    <xdr:clientData/>
  </xdr:twoCellAnchor>
  <xdr:twoCellAnchor editAs="oneCell">
    <xdr:from>
      <xdr:col>16</xdr:col>
      <xdr:colOff>0</xdr:colOff>
      <xdr:row>2</xdr:row>
      <xdr:rowOff>0</xdr:rowOff>
    </xdr:from>
    <xdr:to>
      <xdr:col>16</xdr:col>
      <xdr:colOff>91440</xdr:colOff>
      <xdr:row>2</xdr:row>
      <xdr:rowOff>129540</xdr:rowOff>
    </xdr:to>
    <xdr:pic>
      <xdr:nvPicPr>
        <xdr:cNvPr id="2834"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91440" cy="129540"/>
        </a:xfrm>
        <a:prstGeom prst="rect">
          <a:avLst/>
        </a:prstGeom>
        <a:noFill/>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35"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533525"/>
          <a:ext cx="190500" cy="247650"/>
        </a:xfrm>
        <a:prstGeom prst="rect">
          <a:avLst/>
        </a:prstGeom>
        <a:noFill/>
      </xdr:spPr>
    </xdr:pic>
    <xdr:clientData/>
  </xdr:twoCellAnchor>
  <xdr:twoCellAnchor editAs="oneCell">
    <xdr:from>
      <xdr:col>16</xdr:col>
      <xdr:colOff>0</xdr:colOff>
      <xdr:row>1</xdr:row>
      <xdr:rowOff>0</xdr:rowOff>
    </xdr:from>
    <xdr:to>
      <xdr:col>16</xdr:col>
      <xdr:colOff>190500</xdr:colOff>
      <xdr:row>2</xdr:row>
      <xdr:rowOff>7618</xdr:rowOff>
    </xdr:to>
    <xdr:pic>
      <xdr:nvPicPr>
        <xdr:cNvPr id="2836"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304800"/>
          <a:ext cx="190500" cy="245743"/>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37"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38"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39"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4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29540"/>
        </a:xfrm>
        <a:prstGeom prst="rect">
          <a:avLst/>
        </a:prstGeom>
        <a:noFill/>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533525"/>
          <a:ext cx="190500" cy="24765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4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43"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44"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45"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46"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47"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533525"/>
          <a:ext cx="190500" cy="247650"/>
        </a:xfrm>
        <a:prstGeom prst="rect">
          <a:avLst/>
        </a:prstGeom>
        <a:noFill/>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4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533525"/>
          <a:ext cx="190500" cy="24765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5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5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5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5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5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5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5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23403</xdr:rowOff>
    </xdr:to>
    <xdr:pic>
      <xdr:nvPicPr>
        <xdr:cNvPr id="285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85875"/>
          <a:ext cx="190500" cy="248642"/>
        </a:xfrm>
        <a:prstGeom prst="rect">
          <a:avLst/>
        </a:prstGeom>
        <a:noFill/>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5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533525"/>
          <a:ext cx="190500" cy="247650"/>
        </a:xfrm>
        <a:prstGeom prst="rect">
          <a:avLst/>
        </a:prstGeom>
        <a:noFill/>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5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533525"/>
          <a:ext cx="190500" cy="24765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6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6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23879</xdr:rowOff>
    </xdr:to>
    <xdr:pic>
      <xdr:nvPicPr>
        <xdr:cNvPr id="286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249117"/>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6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22411</xdr:rowOff>
    </xdr:to>
    <xdr:pic>
      <xdr:nvPicPr>
        <xdr:cNvPr id="286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85875"/>
          <a:ext cx="190500" cy="19050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6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6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22412</xdr:rowOff>
    </xdr:to>
    <xdr:pic>
      <xdr:nvPicPr>
        <xdr:cNvPr id="2867"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90500"/>
        </a:xfrm>
        <a:prstGeom prst="rect">
          <a:avLst/>
        </a:prstGeom>
        <a:noFill/>
      </xdr:spPr>
    </xdr:pic>
    <xdr:clientData/>
  </xdr:twoCellAnchor>
  <xdr:twoCellAnchor editAs="oneCell">
    <xdr:from>
      <xdr:col>16</xdr:col>
      <xdr:colOff>0</xdr:colOff>
      <xdr:row>3</xdr:row>
      <xdr:rowOff>0</xdr:rowOff>
    </xdr:from>
    <xdr:to>
      <xdr:col>16</xdr:col>
      <xdr:colOff>190500</xdr:colOff>
      <xdr:row>4</xdr:row>
      <xdr:rowOff>0</xdr:rowOff>
    </xdr:to>
    <xdr:pic>
      <xdr:nvPicPr>
        <xdr:cNvPr id="2868"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533525"/>
          <a:ext cx="190500" cy="24765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129540</xdr:rowOff>
    </xdr:to>
    <xdr:pic>
      <xdr:nvPicPr>
        <xdr:cNvPr id="286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542925"/>
          <a:ext cx="190500" cy="12954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22412</xdr:rowOff>
    </xdr:to>
    <xdr:pic>
      <xdr:nvPicPr>
        <xdr:cNvPr id="2870"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90500"/>
        </a:xfrm>
        <a:prstGeom prst="rect">
          <a:avLst/>
        </a:prstGeom>
        <a:noFill/>
      </xdr:spPr>
    </xdr:pic>
    <xdr:clientData/>
  </xdr:twoCellAnchor>
  <xdr:twoCellAnchor editAs="oneCell">
    <xdr:from>
      <xdr:col>16</xdr:col>
      <xdr:colOff>0</xdr:colOff>
      <xdr:row>2</xdr:row>
      <xdr:rowOff>0</xdr:rowOff>
    </xdr:from>
    <xdr:to>
      <xdr:col>16</xdr:col>
      <xdr:colOff>190500</xdr:colOff>
      <xdr:row>3</xdr:row>
      <xdr:rowOff>22412</xdr:rowOff>
    </xdr:to>
    <xdr:pic>
      <xdr:nvPicPr>
        <xdr:cNvPr id="2871"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90500"/>
        </a:xfrm>
        <a:prstGeom prst="rect">
          <a:avLst/>
        </a:prstGeom>
        <a:noFill/>
      </xdr:spPr>
    </xdr:pic>
    <xdr:clientData/>
  </xdr:twoCellAnchor>
  <xdr:twoCellAnchor editAs="oneCell">
    <xdr:from>
      <xdr:col>16</xdr:col>
      <xdr:colOff>0</xdr:colOff>
      <xdr:row>2</xdr:row>
      <xdr:rowOff>0</xdr:rowOff>
    </xdr:from>
    <xdr:to>
      <xdr:col>16</xdr:col>
      <xdr:colOff>190500</xdr:colOff>
      <xdr:row>2</xdr:row>
      <xdr:rowOff>138505</xdr:rowOff>
    </xdr:to>
    <xdr:pic>
      <xdr:nvPicPr>
        <xdr:cNvPr id="2872"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038225"/>
          <a:ext cx="190500" cy="138505"/>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14792</xdr:rowOff>
    </xdr:to>
    <xdr:pic>
      <xdr:nvPicPr>
        <xdr:cNvPr id="287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8624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287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287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11206</xdr:rowOff>
    </xdr:to>
    <xdr:pic>
      <xdr:nvPicPr>
        <xdr:cNvPr id="287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82656"/>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87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87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87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88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139336</xdr:rowOff>
    </xdr:to>
    <xdr:pic>
      <xdr:nvPicPr>
        <xdr:cNvPr id="288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032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88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88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51228</xdr:rowOff>
    </xdr:to>
    <xdr:pic>
      <xdr:nvPicPr>
        <xdr:cNvPr id="288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8962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179116</xdr:rowOff>
    </xdr:to>
    <xdr:pic>
      <xdr:nvPicPr>
        <xdr:cNvPr id="288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7911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0</xdr:rowOff>
    </xdr:to>
    <xdr:pic>
      <xdr:nvPicPr>
        <xdr:cNvPr id="2886"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7929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1727</xdr:rowOff>
    </xdr:to>
    <xdr:pic>
      <xdr:nvPicPr>
        <xdr:cNvPr id="2887"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86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5763</xdr:rowOff>
    </xdr:to>
    <xdr:pic>
      <xdr:nvPicPr>
        <xdr:cNvPr id="2888"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0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88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89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891"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153423</xdr:rowOff>
    </xdr:to>
    <xdr:pic>
      <xdr:nvPicPr>
        <xdr:cNvPr id="2892"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15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893"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153424</xdr:rowOff>
    </xdr:to>
    <xdr:pic>
      <xdr:nvPicPr>
        <xdr:cNvPr id="2894"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15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2895"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1026</xdr:rowOff>
    </xdr:to>
    <xdr:pic>
      <xdr:nvPicPr>
        <xdr:cNvPr id="2896"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1027</xdr:rowOff>
    </xdr:to>
    <xdr:pic>
      <xdr:nvPicPr>
        <xdr:cNvPr id="2897"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154549</xdr:rowOff>
    </xdr:to>
    <xdr:pic>
      <xdr:nvPicPr>
        <xdr:cNvPr id="2898"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4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899"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00"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2901"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2"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158955</xdr:rowOff>
    </xdr:to>
    <xdr:pic>
      <xdr:nvPicPr>
        <xdr:cNvPr id="2903"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05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04"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5"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06"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07"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2908"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154576</xdr:rowOff>
    </xdr:to>
    <xdr:pic>
      <xdr:nvPicPr>
        <xdr:cNvPr id="2909"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0"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2911"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12"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2913"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4"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2915"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6"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7"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18"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155623</xdr:rowOff>
    </xdr:to>
    <xdr:pic>
      <xdr:nvPicPr>
        <xdr:cNvPr id="2919"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0"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1"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2"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23"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24"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2925"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6"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7"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28"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155623</xdr:rowOff>
    </xdr:to>
    <xdr:pic>
      <xdr:nvPicPr>
        <xdr:cNvPr id="2929"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2930"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31"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2"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2933"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154549</xdr:rowOff>
    </xdr:to>
    <xdr:pic>
      <xdr:nvPicPr>
        <xdr:cNvPr id="2934"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4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2935"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2936"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37"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38"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39"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154549</xdr:rowOff>
    </xdr:to>
    <xdr:pic>
      <xdr:nvPicPr>
        <xdr:cNvPr id="2940"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4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2941"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42"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43"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2944"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155622</xdr:rowOff>
    </xdr:to>
    <xdr:pic>
      <xdr:nvPicPr>
        <xdr:cNvPr id="2945"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72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166239</xdr:rowOff>
    </xdr:to>
    <xdr:pic>
      <xdr:nvPicPr>
        <xdr:cNvPr id="2946"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7055"/>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4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4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4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135752</xdr:rowOff>
    </xdr:to>
    <xdr:pic>
      <xdr:nvPicPr>
        <xdr:cNvPr id="295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135750</xdr:rowOff>
    </xdr:to>
    <xdr:pic>
      <xdr:nvPicPr>
        <xdr:cNvPr id="2960"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139334</xdr:rowOff>
    </xdr:to>
    <xdr:pic>
      <xdr:nvPicPr>
        <xdr:cNvPr id="2961"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03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133572</xdr:rowOff>
    </xdr:to>
    <xdr:pic>
      <xdr:nvPicPr>
        <xdr:cNvPr id="2962"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5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133572</xdr:rowOff>
    </xdr:to>
    <xdr:pic>
      <xdr:nvPicPr>
        <xdr:cNvPr id="2963"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5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129987</xdr:rowOff>
    </xdr:to>
    <xdr:pic>
      <xdr:nvPicPr>
        <xdr:cNvPr id="2964"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0974"/>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178413</xdr:rowOff>
    </xdr:to>
    <xdr:pic>
      <xdr:nvPicPr>
        <xdr:cNvPr id="2965"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7841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5763</xdr:rowOff>
    </xdr:to>
    <xdr:pic>
      <xdr:nvPicPr>
        <xdr:cNvPr id="2966"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0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5763</xdr:rowOff>
    </xdr:to>
    <xdr:pic>
      <xdr:nvPicPr>
        <xdr:cNvPr id="2967"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05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968"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1025</xdr:rowOff>
    </xdr:to>
    <xdr:pic>
      <xdr:nvPicPr>
        <xdr:cNvPr id="2969"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97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1024</xdr:rowOff>
    </xdr:to>
    <xdr:pic>
      <xdr:nvPicPr>
        <xdr:cNvPr id="2971"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153423</xdr:rowOff>
    </xdr:to>
    <xdr:pic>
      <xdr:nvPicPr>
        <xdr:cNvPr id="2972"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15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153423</xdr:rowOff>
    </xdr:to>
    <xdr:pic>
      <xdr:nvPicPr>
        <xdr:cNvPr id="2973"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15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1026</xdr:rowOff>
    </xdr:to>
    <xdr:pic>
      <xdr:nvPicPr>
        <xdr:cNvPr id="2974"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7940"/>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14792</xdr:rowOff>
    </xdr:to>
    <xdr:pic>
      <xdr:nvPicPr>
        <xdr:cNvPr id="2975"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8624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297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297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297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2979"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11206</xdr:rowOff>
    </xdr:to>
    <xdr:pic>
      <xdr:nvPicPr>
        <xdr:cNvPr id="2980"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82656"/>
        </a:xfrm>
        <a:prstGeom prst="rect">
          <a:avLst/>
        </a:prstGeom>
        <a:noFill/>
      </xdr:spPr>
    </xdr:pic>
    <xdr:clientData/>
  </xdr:twoCellAnchor>
  <xdr:twoCellAnchor editAs="oneCell">
    <xdr:from>
      <xdr:col>16</xdr:col>
      <xdr:colOff>0</xdr:colOff>
      <xdr:row>149</xdr:row>
      <xdr:rowOff>0</xdr:rowOff>
    </xdr:from>
    <xdr:to>
      <xdr:col>16</xdr:col>
      <xdr:colOff>190500</xdr:colOff>
      <xdr:row>149</xdr:row>
      <xdr:rowOff>198185</xdr:rowOff>
    </xdr:to>
    <xdr:pic>
      <xdr:nvPicPr>
        <xdr:cNvPr id="2981"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198185"/>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8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8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8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139336</xdr:rowOff>
    </xdr:to>
    <xdr:pic>
      <xdr:nvPicPr>
        <xdr:cNvPr id="298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032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8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8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8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8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9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9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9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9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94"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135751</xdr:rowOff>
    </xdr:to>
    <xdr:pic>
      <xdr:nvPicPr>
        <xdr:cNvPr id="299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6738"/>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299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2997"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2998"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299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135751</xdr:rowOff>
    </xdr:to>
    <xdr:pic>
      <xdr:nvPicPr>
        <xdr:cNvPr id="3000"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6738"/>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135751</xdr:rowOff>
    </xdr:to>
    <xdr:pic>
      <xdr:nvPicPr>
        <xdr:cNvPr id="3001"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6738"/>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148614</xdr:rowOff>
    </xdr:to>
    <xdr:pic>
      <xdr:nvPicPr>
        <xdr:cNvPr id="300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99601"/>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135751</xdr:rowOff>
    </xdr:to>
    <xdr:pic>
      <xdr:nvPicPr>
        <xdr:cNvPr id="300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6738"/>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00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00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06"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00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7123</xdr:rowOff>
    </xdr:to>
    <xdr:pic>
      <xdr:nvPicPr>
        <xdr:cNvPr id="300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86417"/>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157842</xdr:rowOff>
    </xdr:to>
    <xdr:pic>
      <xdr:nvPicPr>
        <xdr:cNvPr id="300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59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157842</xdr:rowOff>
    </xdr:to>
    <xdr:pic>
      <xdr:nvPicPr>
        <xdr:cNvPr id="3010"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59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159820</xdr:rowOff>
    </xdr:to>
    <xdr:pic>
      <xdr:nvPicPr>
        <xdr:cNvPr id="3011"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92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160726</xdr:rowOff>
    </xdr:to>
    <xdr:pic>
      <xdr:nvPicPr>
        <xdr:cNvPr id="301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8826"/>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160726</xdr:rowOff>
    </xdr:to>
    <xdr:pic>
      <xdr:nvPicPr>
        <xdr:cNvPr id="301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8826"/>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154282</xdr:rowOff>
    </xdr:to>
    <xdr:pic>
      <xdr:nvPicPr>
        <xdr:cNvPr id="3014"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155864</xdr:rowOff>
    </xdr:to>
    <xdr:pic>
      <xdr:nvPicPr>
        <xdr:cNvPr id="3015"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396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152404</xdr:rowOff>
    </xdr:to>
    <xdr:pic>
      <xdr:nvPicPr>
        <xdr:cNvPr id="3016"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155862</xdr:rowOff>
    </xdr:to>
    <xdr:pic>
      <xdr:nvPicPr>
        <xdr:cNvPr id="3017"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396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159123</xdr:rowOff>
    </xdr:to>
    <xdr:pic>
      <xdr:nvPicPr>
        <xdr:cNvPr id="3018"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22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154285</xdr:rowOff>
    </xdr:to>
    <xdr:pic>
      <xdr:nvPicPr>
        <xdr:cNvPr id="3019"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154377</xdr:rowOff>
    </xdr:to>
    <xdr:pic>
      <xdr:nvPicPr>
        <xdr:cNvPr id="3020"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477"/>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157844</xdr:rowOff>
    </xdr:to>
    <xdr:pic>
      <xdr:nvPicPr>
        <xdr:cNvPr id="3021"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594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154284</xdr:rowOff>
    </xdr:to>
    <xdr:pic>
      <xdr:nvPicPr>
        <xdr:cNvPr id="3022"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159123</xdr:rowOff>
    </xdr:to>
    <xdr:pic>
      <xdr:nvPicPr>
        <xdr:cNvPr id="3023"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22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024"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159123</xdr:rowOff>
    </xdr:to>
    <xdr:pic>
      <xdr:nvPicPr>
        <xdr:cNvPr id="3025"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22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159124</xdr:rowOff>
    </xdr:to>
    <xdr:pic>
      <xdr:nvPicPr>
        <xdr:cNvPr id="3026"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22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027"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154284</xdr:rowOff>
    </xdr:to>
    <xdr:pic>
      <xdr:nvPicPr>
        <xdr:cNvPr id="3028"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157840</xdr:rowOff>
    </xdr:to>
    <xdr:pic>
      <xdr:nvPicPr>
        <xdr:cNvPr id="3029"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594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152402</xdr:rowOff>
    </xdr:to>
    <xdr:pic>
      <xdr:nvPicPr>
        <xdr:cNvPr id="3030"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154377</xdr:rowOff>
    </xdr:to>
    <xdr:pic>
      <xdr:nvPicPr>
        <xdr:cNvPr id="3031"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477"/>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154284</xdr:rowOff>
    </xdr:to>
    <xdr:pic>
      <xdr:nvPicPr>
        <xdr:cNvPr id="3032"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152403</xdr:rowOff>
    </xdr:to>
    <xdr:pic>
      <xdr:nvPicPr>
        <xdr:cNvPr id="3033"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155862</xdr:rowOff>
    </xdr:to>
    <xdr:pic>
      <xdr:nvPicPr>
        <xdr:cNvPr id="3034"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396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154379</xdr:rowOff>
    </xdr:to>
    <xdr:pic>
      <xdr:nvPicPr>
        <xdr:cNvPr id="3035"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47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152403</xdr:rowOff>
    </xdr:to>
    <xdr:pic>
      <xdr:nvPicPr>
        <xdr:cNvPr id="3036"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157841</xdr:rowOff>
    </xdr:to>
    <xdr:pic>
      <xdr:nvPicPr>
        <xdr:cNvPr id="3037"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594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152402</xdr:rowOff>
    </xdr:to>
    <xdr:pic>
      <xdr:nvPicPr>
        <xdr:cNvPr id="3038"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155862</xdr:rowOff>
    </xdr:to>
    <xdr:pic>
      <xdr:nvPicPr>
        <xdr:cNvPr id="3039"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396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154283</xdr:rowOff>
    </xdr:to>
    <xdr:pic>
      <xdr:nvPicPr>
        <xdr:cNvPr id="3040"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154378</xdr:rowOff>
    </xdr:to>
    <xdr:pic>
      <xdr:nvPicPr>
        <xdr:cNvPr id="3041"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478"/>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042"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152403</xdr:rowOff>
    </xdr:to>
    <xdr:pic>
      <xdr:nvPicPr>
        <xdr:cNvPr id="304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044"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154379</xdr:rowOff>
    </xdr:to>
    <xdr:pic>
      <xdr:nvPicPr>
        <xdr:cNvPr id="3045"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47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152402</xdr:rowOff>
    </xdr:to>
    <xdr:pic>
      <xdr:nvPicPr>
        <xdr:cNvPr id="3046"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047"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154283</xdr:rowOff>
    </xdr:to>
    <xdr:pic>
      <xdr:nvPicPr>
        <xdr:cNvPr id="3048"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049"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050"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154377</xdr:rowOff>
    </xdr:to>
    <xdr:pic>
      <xdr:nvPicPr>
        <xdr:cNvPr id="3051"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477"/>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154286</xdr:rowOff>
    </xdr:to>
    <xdr:pic>
      <xdr:nvPicPr>
        <xdr:cNvPr id="3052"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6"/>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154284</xdr:rowOff>
    </xdr:to>
    <xdr:pic>
      <xdr:nvPicPr>
        <xdr:cNvPr id="3053"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054"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154282</xdr:rowOff>
    </xdr:to>
    <xdr:pic>
      <xdr:nvPicPr>
        <xdr:cNvPr id="3055"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3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159123</xdr:rowOff>
    </xdr:to>
    <xdr:pic>
      <xdr:nvPicPr>
        <xdr:cNvPr id="3056"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22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152402</xdr:rowOff>
    </xdr:to>
    <xdr:pic>
      <xdr:nvPicPr>
        <xdr:cNvPr id="3057"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058"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059"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165124</xdr:rowOff>
    </xdr:to>
    <xdr:pic>
      <xdr:nvPicPr>
        <xdr:cNvPr id="3060"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91440" cy="19594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6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7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7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7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143099</xdr:rowOff>
    </xdr:to>
    <xdr:pic>
      <xdr:nvPicPr>
        <xdr:cNvPr id="307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91440" cy="18456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41571</xdr:rowOff>
    </xdr:to>
    <xdr:pic>
      <xdr:nvPicPr>
        <xdr:cNvPr id="307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277850"/>
          <a:ext cx="91440" cy="176602"/>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129540</xdr:rowOff>
    </xdr:to>
    <xdr:pic>
      <xdr:nvPicPr>
        <xdr:cNvPr id="307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2954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07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307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129540</xdr:rowOff>
    </xdr:to>
    <xdr:pic>
      <xdr:nvPicPr>
        <xdr:cNvPr id="307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2954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157842</xdr:rowOff>
    </xdr:to>
    <xdr:pic>
      <xdr:nvPicPr>
        <xdr:cNvPr id="3079"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59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157842</xdr:rowOff>
    </xdr:to>
    <xdr:pic>
      <xdr:nvPicPr>
        <xdr:cNvPr id="3080"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594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160724</xdr:rowOff>
    </xdr:to>
    <xdr:pic>
      <xdr:nvPicPr>
        <xdr:cNvPr id="3081"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882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6467</xdr:rowOff>
    </xdr:to>
    <xdr:pic>
      <xdr:nvPicPr>
        <xdr:cNvPr id="3082"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8576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160724</xdr:rowOff>
    </xdr:to>
    <xdr:pic>
      <xdr:nvPicPr>
        <xdr:cNvPr id="3083"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882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157843</xdr:rowOff>
    </xdr:to>
    <xdr:pic>
      <xdr:nvPicPr>
        <xdr:cNvPr id="3084"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5943"/>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162702</xdr:rowOff>
    </xdr:to>
    <xdr:pic>
      <xdr:nvPicPr>
        <xdr:cNvPr id="3085"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20080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160682</xdr:rowOff>
    </xdr:to>
    <xdr:pic>
      <xdr:nvPicPr>
        <xdr:cNvPr id="3086"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8782"/>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160726</xdr:rowOff>
    </xdr:to>
    <xdr:pic>
      <xdr:nvPicPr>
        <xdr:cNvPr id="3087"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8826"/>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308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308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309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309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309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145</xdr:row>
      <xdr:rowOff>0</xdr:rowOff>
    </xdr:from>
    <xdr:to>
      <xdr:col>16</xdr:col>
      <xdr:colOff>91440</xdr:colOff>
      <xdr:row>148</xdr:row>
      <xdr:rowOff>14792</xdr:rowOff>
    </xdr:to>
    <xdr:pic>
      <xdr:nvPicPr>
        <xdr:cNvPr id="309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91440" cy="186242"/>
        </a:xfrm>
        <a:prstGeom prst="rect">
          <a:avLst/>
        </a:prstGeom>
        <a:noFill/>
      </xdr:spPr>
    </xdr:pic>
    <xdr:clientData/>
  </xdr:twoCellAnchor>
  <xdr:twoCellAnchor editAs="oneCell">
    <xdr:from>
      <xdr:col>16</xdr:col>
      <xdr:colOff>0</xdr:colOff>
      <xdr:row>149</xdr:row>
      <xdr:rowOff>0</xdr:rowOff>
    </xdr:from>
    <xdr:to>
      <xdr:col>16</xdr:col>
      <xdr:colOff>91440</xdr:colOff>
      <xdr:row>149</xdr:row>
      <xdr:rowOff>182880</xdr:rowOff>
    </xdr:to>
    <xdr:pic>
      <xdr:nvPicPr>
        <xdr:cNvPr id="309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135751</xdr:rowOff>
    </xdr:to>
    <xdr:pic>
      <xdr:nvPicPr>
        <xdr:cNvPr id="309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6738"/>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148614</xdr:rowOff>
    </xdr:to>
    <xdr:pic>
      <xdr:nvPicPr>
        <xdr:cNvPr id="309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99601"/>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135751</xdr:rowOff>
    </xdr:to>
    <xdr:pic>
      <xdr:nvPicPr>
        <xdr:cNvPr id="309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6738"/>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09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099"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0"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1"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2"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3"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4"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5"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6"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152</xdr:row>
      <xdr:rowOff>133573</xdr:rowOff>
    </xdr:to>
    <xdr:pic>
      <xdr:nvPicPr>
        <xdr:cNvPr id="310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91440" cy="18456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09"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4"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5"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7"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19"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0"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3"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4"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5"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6"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7"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8"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29"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0"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1"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2"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3"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4"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5"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6"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3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4"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5"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6"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7"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8"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49"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0"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1"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2"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3"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4"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5"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6"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7"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8"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59"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0"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1"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2"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3"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4"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5"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6"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7"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8"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69"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0" name="Picture 11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1" name="Picture 1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2" name="Picture 1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3" name="Picture 1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4" name="Picture 1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5" name="Picture 1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6" name="Picture 1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7" name="Picture 1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8" name="Picture 1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79" name="Picture 1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0" name="Picture 1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1" name="Picture 1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2" name="Picture 1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3" name="Picture 1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4" name="Picture 1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5" name="Picture 1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6" name="Picture 1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7" name="Picture 1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18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19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19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2170</xdr:rowOff>
    </xdr:to>
    <xdr:pic>
      <xdr:nvPicPr>
        <xdr:cNvPr id="319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58950"/>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19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19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19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19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19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19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2465</xdr:rowOff>
    </xdr:to>
    <xdr:pic>
      <xdr:nvPicPr>
        <xdr:cNvPr id="319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652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20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2451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1408</xdr:rowOff>
    </xdr:to>
    <xdr:pic>
      <xdr:nvPicPr>
        <xdr:cNvPr id="320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645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202"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340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203"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20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20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206"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155864</xdr:rowOff>
    </xdr:to>
    <xdr:pic>
      <xdr:nvPicPr>
        <xdr:cNvPr id="3207"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152404</xdr:rowOff>
    </xdr:to>
    <xdr:pic>
      <xdr:nvPicPr>
        <xdr:cNvPr id="3208"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209"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210"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154285</xdr:rowOff>
    </xdr:to>
    <xdr:pic>
      <xdr:nvPicPr>
        <xdr:cNvPr id="3211"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212"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157844</xdr:rowOff>
    </xdr:to>
    <xdr:pic>
      <xdr:nvPicPr>
        <xdr:cNvPr id="3213"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214"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215"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216"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217"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159124</xdr:rowOff>
    </xdr:to>
    <xdr:pic>
      <xdr:nvPicPr>
        <xdr:cNvPr id="3218"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219"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220"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157840</xdr:rowOff>
    </xdr:to>
    <xdr:pic>
      <xdr:nvPicPr>
        <xdr:cNvPr id="3221"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222"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223"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224"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225"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226"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227"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228"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157841</xdr:rowOff>
    </xdr:to>
    <xdr:pic>
      <xdr:nvPicPr>
        <xdr:cNvPr id="3229"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230"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231"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232"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3233"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234"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235"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36"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237"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238"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239"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240"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3241"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242"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243"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154286</xdr:rowOff>
    </xdr:to>
    <xdr:pic>
      <xdr:nvPicPr>
        <xdr:cNvPr id="3244"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245"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246"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247"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248"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249"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250"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251"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165124</xdr:rowOff>
    </xdr:to>
    <xdr:pic>
      <xdr:nvPicPr>
        <xdr:cNvPr id="3252"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53"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54"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5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56"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57"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58"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59"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60"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6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6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6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6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26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26107</xdr:rowOff>
    </xdr:to>
    <xdr:pic>
      <xdr:nvPicPr>
        <xdr:cNvPr id="3266"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277850"/>
          <a:ext cx="190500" cy="246863"/>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267"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268"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269"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27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271"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272"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160724</xdr:rowOff>
    </xdr:to>
    <xdr:pic>
      <xdr:nvPicPr>
        <xdr:cNvPr id="3273"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6467</xdr:rowOff>
    </xdr:to>
    <xdr:pic>
      <xdr:nvPicPr>
        <xdr:cNvPr id="3274"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27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5074</xdr:rowOff>
    </xdr:to>
    <xdr:pic>
      <xdr:nvPicPr>
        <xdr:cNvPr id="327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4490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160682</xdr:rowOff>
    </xdr:to>
    <xdr:pic>
      <xdr:nvPicPr>
        <xdr:cNvPr id="327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27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27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28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2170</xdr:rowOff>
    </xdr:to>
    <xdr:pic>
      <xdr:nvPicPr>
        <xdr:cNvPr id="328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58950"/>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28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28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28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28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28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287"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288"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289"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290"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2756</xdr:rowOff>
    </xdr:to>
    <xdr:pic>
      <xdr:nvPicPr>
        <xdr:cNvPr id="3291"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744585"/>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292"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149</xdr:row>
      <xdr:rowOff>0</xdr:rowOff>
    </xdr:from>
    <xdr:to>
      <xdr:col>16</xdr:col>
      <xdr:colOff>190500</xdr:colOff>
      <xdr:row>150</xdr:row>
      <xdr:rowOff>1961</xdr:rowOff>
    </xdr:to>
    <xdr:pic>
      <xdr:nvPicPr>
        <xdr:cNvPr id="3293"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56826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29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29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29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29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29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29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0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0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0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0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04"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05"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0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30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30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2170</xdr:rowOff>
    </xdr:to>
    <xdr:pic>
      <xdr:nvPicPr>
        <xdr:cNvPr id="330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58950"/>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31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31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31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1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31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1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1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31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2451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1408</xdr:rowOff>
    </xdr:to>
    <xdr:pic>
      <xdr:nvPicPr>
        <xdr:cNvPr id="331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645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319"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340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320"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32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32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323"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155864</xdr:rowOff>
    </xdr:to>
    <xdr:pic>
      <xdr:nvPicPr>
        <xdr:cNvPr id="3324"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152404</xdr:rowOff>
    </xdr:to>
    <xdr:pic>
      <xdr:nvPicPr>
        <xdr:cNvPr id="3325"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326"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327"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154285</xdr:rowOff>
    </xdr:to>
    <xdr:pic>
      <xdr:nvPicPr>
        <xdr:cNvPr id="3328"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329"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157844</xdr:rowOff>
    </xdr:to>
    <xdr:pic>
      <xdr:nvPicPr>
        <xdr:cNvPr id="3330"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331"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332"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333"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334"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159124</xdr:rowOff>
    </xdr:to>
    <xdr:pic>
      <xdr:nvPicPr>
        <xdr:cNvPr id="3335"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336"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33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157840</xdr:rowOff>
    </xdr:to>
    <xdr:pic>
      <xdr:nvPicPr>
        <xdr:cNvPr id="333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33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34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34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34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34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344"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345"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157841</xdr:rowOff>
    </xdr:to>
    <xdr:pic>
      <xdr:nvPicPr>
        <xdr:cNvPr id="3346"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347"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348"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349"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3350"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351"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352"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353"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354"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355"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356"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357"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3358"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359"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360"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154286</xdr:rowOff>
    </xdr:to>
    <xdr:pic>
      <xdr:nvPicPr>
        <xdr:cNvPr id="3361"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362"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363"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364"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6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6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6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6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6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7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7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7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7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7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7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7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37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174697</xdr:rowOff>
    </xdr:to>
    <xdr:pic>
      <xdr:nvPicPr>
        <xdr:cNvPr id="3378"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277850"/>
          <a:ext cx="190500" cy="185903"/>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37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380"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381"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382"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383"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384"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160724</xdr:rowOff>
    </xdr:to>
    <xdr:pic>
      <xdr:nvPicPr>
        <xdr:cNvPr id="3385"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6467</xdr:rowOff>
    </xdr:to>
    <xdr:pic>
      <xdr:nvPicPr>
        <xdr:cNvPr id="3386"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387"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5074</xdr:rowOff>
    </xdr:to>
    <xdr:pic>
      <xdr:nvPicPr>
        <xdr:cNvPr id="3388"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4490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160682</xdr:rowOff>
    </xdr:to>
    <xdr:pic>
      <xdr:nvPicPr>
        <xdr:cNvPr id="338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39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391"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392"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393"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394"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2756</xdr:rowOff>
    </xdr:to>
    <xdr:pic>
      <xdr:nvPicPr>
        <xdr:cNvPr id="3395"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744585"/>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396"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149</xdr:row>
      <xdr:rowOff>0</xdr:rowOff>
    </xdr:from>
    <xdr:to>
      <xdr:col>16</xdr:col>
      <xdr:colOff>190500</xdr:colOff>
      <xdr:row>150</xdr:row>
      <xdr:rowOff>1961</xdr:rowOff>
    </xdr:to>
    <xdr:pic>
      <xdr:nvPicPr>
        <xdr:cNvPr id="3397"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56826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398"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39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1"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2"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3"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4"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5"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6"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7"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8"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09"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1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41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2756</xdr:rowOff>
    </xdr:to>
    <xdr:pic>
      <xdr:nvPicPr>
        <xdr:cNvPr id="341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744585"/>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413"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149</xdr:row>
      <xdr:rowOff>0</xdr:rowOff>
    </xdr:from>
    <xdr:to>
      <xdr:col>16</xdr:col>
      <xdr:colOff>190500</xdr:colOff>
      <xdr:row>150</xdr:row>
      <xdr:rowOff>1961</xdr:rowOff>
    </xdr:to>
    <xdr:pic>
      <xdr:nvPicPr>
        <xdr:cNvPr id="341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56826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41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41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1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62112</xdr:rowOff>
    </xdr:to>
    <xdr:pic>
      <xdr:nvPicPr>
        <xdr:cNvPr id="341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200505"/>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144187</xdr:rowOff>
    </xdr:to>
    <xdr:pic>
      <xdr:nvPicPr>
        <xdr:cNvPr id="341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185649"/>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3420" name="Picture 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42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42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2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1329</xdr:rowOff>
    </xdr:to>
    <xdr:pic>
      <xdr:nvPicPr>
        <xdr:cNvPr id="342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549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1408</xdr:rowOff>
    </xdr:to>
    <xdr:pic>
      <xdr:nvPicPr>
        <xdr:cNvPr id="3425" name="Picture 3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645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426"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42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340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42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429"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160724</xdr:rowOff>
    </xdr:to>
    <xdr:pic>
      <xdr:nvPicPr>
        <xdr:cNvPr id="3430"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431"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5074</xdr:rowOff>
    </xdr:to>
    <xdr:pic>
      <xdr:nvPicPr>
        <xdr:cNvPr id="3432"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4490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43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43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43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155864</xdr:rowOff>
    </xdr:to>
    <xdr:pic>
      <xdr:nvPicPr>
        <xdr:cNvPr id="3436" name="Picture 4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3437" name="Picture 4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152404</xdr:rowOff>
    </xdr:to>
    <xdr:pic>
      <xdr:nvPicPr>
        <xdr:cNvPr id="3438"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3439"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154285</xdr:rowOff>
    </xdr:to>
    <xdr:pic>
      <xdr:nvPicPr>
        <xdr:cNvPr id="3440" name="Picture 5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441"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157844</xdr:rowOff>
    </xdr:to>
    <xdr:pic>
      <xdr:nvPicPr>
        <xdr:cNvPr id="3442" name="Picture 5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443"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444"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445" name="Picture 6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446"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3447"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448"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449"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157840</xdr:rowOff>
    </xdr:to>
    <xdr:pic>
      <xdr:nvPicPr>
        <xdr:cNvPr id="3450"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451" name="Picture 6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452"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453"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454"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154280</xdr:rowOff>
    </xdr:to>
    <xdr:pic>
      <xdr:nvPicPr>
        <xdr:cNvPr id="3455"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456" name="Picture 7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157841</xdr:rowOff>
    </xdr:to>
    <xdr:pic>
      <xdr:nvPicPr>
        <xdr:cNvPr id="3457" name="Picture 7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458"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459"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460"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461" name="Picture 8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462"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46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464" name="Picture 9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465" name="Picture 9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466"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467" name="Picture 9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468"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46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47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2170</xdr:rowOff>
    </xdr:to>
    <xdr:pic>
      <xdr:nvPicPr>
        <xdr:cNvPr id="347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58950"/>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47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47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47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7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47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7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2465</xdr:rowOff>
    </xdr:to>
    <xdr:pic>
      <xdr:nvPicPr>
        <xdr:cNvPr id="3478"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652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479"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2451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1408</xdr:rowOff>
    </xdr:to>
    <xdr:pic>
      <xdr:nvPicPr>
        <xdr:cNvPr id="3480"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645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481"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340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482"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83"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84"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8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86"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87"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88"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89"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90"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9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9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9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9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49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174697</xdr:rowOff>
    </xdr:to>
    <xdr:pic>
      <xdr:nvPicPr>
        <xdr:cNvPr id="3496"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277850"/>
          <a:ext cx="190500" cy="185903"/>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497"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498"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499"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50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501"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502"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160724</xdr:rowOff>
    </xdr:to>
    <xdr:pic>
      <xdr:nvPicPr>
        <xdr:cNvPr id="3503"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6467</xdr:rowOff>
    </xdr:to>
    <xdr:pic>
      <xdr:nvPicPr>
        <xdr:cNvPr id="3504"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50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5074</xdr:rowOff>
    </xdr:to>
    <xdr:pic>
      <xdr:nvPicPr>
        <xdr:cNvPr id="350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4490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160682</xdr:rowOff>
    </xdr:to>
    <xdr:pic>
      <xdr:nvPicPr>
        <xdr:cNvPr id="350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782"/>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50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50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51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51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2756</xdr:rowOff>
    </xdr:to>
    <xdr:pic>
      <xdr:nvPicPr>
        <xdr:cNvPr id="351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744585"/>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51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149</xdr:row>
      <xdr:rowOff>0</xdr:rowOff>
    </xdr:from>
    <xdr:to>
      <xdr:col>16</xdr:col>
      <xdr:colOff>190500</xdr:colOff>
      <xdr:row>150</xdr:row>
      <xdr:rowOff>1961</xdr:rowOff>
    </xdr:to>
    <xdr:pic>
      <xdr:nvPicPr>
        <xdr:cNvPr id="351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56826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515"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516"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17"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18"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19"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20"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21"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22"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23"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24"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25"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26"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2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52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2170</xdr:rowOff>
    </xdr:to>
    <xdr:pic>
      <xdr:nvPicPr>
        <xdr:cNvPr id="352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5895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2756</xdr:rowOff>
    </xdr:to>
    <xdr:pic>
      <xdr:nvPicPr>
        <xdr:cNvPr id="353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744585"/>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531"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149</xdr:row>
      <xdr:rowOff>0</xdr:rowOff>
    </xdr:from>
    <xdr:to>
      <xdr:col>16</xdr:col>
      <xdr:colOff>190500</xdr:colOff>
      <xdr:row>150</xdr:row>
      <xdr:rowOff>1961</xdr:rowOff>
    </xdr:to>
    <xdr:pic>
      <xdr:nvPicPr>
        <xdr:cNvPr id="353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56826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53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3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3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536" name="Picture 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3537" name="Picture 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174697</xdr:rowOff>
    </xdr:to>
    <xdr:pic>
      <xdr:nvPicPr>
        <xdr:cNvPr id="3538" name="Picture 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277850"/>
          <a:ext cx="190500" cy="185903"/>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539"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54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54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3457</xdr:rowOff>
    </xdr:to>
    <xdr:pic>
      <xdr:nvPicPr>
        <xdr:cNvPr id="354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52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2465</xdr:rowOff>
    </xdr:to>
    <xdr:pic>
      <xdr:nvPicPr>
        <xdr:cNvPr id="354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652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2143</xdr:rowOff>
    </xdr:to>
    <xdr:pic>
      <xdr:nvPicPr>
        <xdr:cNvPr id="3544" name="Picture 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979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1329</xdr:rowOff>
    </xdr:to>
    <xdr:pic>
      <xdr:nvPicPr>
        <xdr:cNvPr id="3545"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5491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1408</xdr:rowOff>
    </xdr:to>
    <xdr:pic>
      <xdr:nvPicPr>
        <xdr:cNvPr id="3546" name="Picture 3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6452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547"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548"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160724</xdr:rowOff>
    </xdr:to>
    <xdr:pic>
      <xdr:nvPicPr>
        <xdr:cNvPr id="3549"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6467</xdr:rowOff>
    </xdr:to>
    <xdr:pic>
      <xdr:nvPicPr>
        <xdr:cNvPr id="3550" name="Picture 3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551"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5074</xdr:rowOff>
    </xdr:to>
    <xdr:pic>
      <xdr:nvPicPr>
        <xdr:cNvPr id="3552"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44905"/>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55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55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2170</xdr:rowOff>
    </xdr:to>
    <xdr:pic>
      <xdr:nvPicPr>
        <xdr:cNvPr id="355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58950"/>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55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55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55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5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56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56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2465</xdr:rowOff>
    </xdr:to>
    <xdr:pic>
      <xdr:nvPicPr>
        <xdr:cNvPr id="3562"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652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563"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2451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1408</xdr:rowOff>
    </xdr:to>
    <xdr:pic>
      <xdr:nvPicPr>
        <xdr:cNvPr id="3564"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645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565"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340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566"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56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56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56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155864</xdr:rowOff>
    </xdr:to>
    <xdr:pic>
      <xdr:nvPicPr>
        <xdr:cNvPr id="3570"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152404</xdr:rowOff>
    </xdr:to>
    <xdr:pic>
      <xdr:nvPicPr>
        <xdr:cNvPr id="3571"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572"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573"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154285</xdr:rowOff>
    </xdr:to>
    <xdr:pic>
      <xdr:nvPicPr>
        <xdr:cNvPr id="3574"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575"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157844</xdr:rowOff>
    </xdr:to>
    <xdr:pic>
      <xdr:nvPicPr>
        <xdr:cNvPr id="3576"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577"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578"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579"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580"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159124</xdr:rowOff>
    </xdr:to>
    <xdr:pic>
      <xdr:nvPicPr>
        <xdr:cNvPr id="3581"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582"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583"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157840</xdr:rowOff>
    </xdr:to>
    <xdr:pic>
      <xdr:nvPicPr>
        <xdr:cNvPr id="3584"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585"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586"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587"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588"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589"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590"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591"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157841</xdr:rowOff>
    </xdr:to>
    <xdr:pic>
      <xdr:nvPicPr>
        <xdr:cNvPr id="3592"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593"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594"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595"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3596"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597"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598"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599"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600"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601"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602"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603"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3604"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605"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606"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154286</xdr:rowOff>
    </xdr:to>
    <xdr:pic>
      <xdr:nvPicPr>
        <xdr:cNvPr id="3607"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608"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609"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610"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611"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612"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613"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614"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165124</xdr:rowOff>
    </xdr:to>
    <xdr:pic>
      <xdr:nvPicPr>
        <xdr:cNvPr id="3615"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1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1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1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1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62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174697</xdr:rowOff>
    </xdr:to>
    <xdr:pic>
      <xdr:nvPicPr>
        <xdr:cNvPr id="3629"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277850"/>
          <a:ext cx="190500" cy="185903"/>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63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63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347</xdr:rowOff>
    </xdr:to>
    <xdr:pic>
      <xdr:nvPicPr>
        <xdr:cNvPr id="363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7997"/>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63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63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63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160724</xdr:rowOff>
    </xdr:to>
    <xdr:pic>
      <xdr:nvPicPr>
        <xdr:cNvPr id="363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6467</xdr:rowOff>
    </xdr:to>
    <xdr:pic>
      <xdr:nvPicPr>
        <xdr:cNvPr id="3637"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638"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5074</xdr:rowOff>
    </xdr:to>
    <xdr:pic>
      <xdr:nvPicPr>
        <xdr:cNvPr id="3639"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4490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160682</xdr:rowOff>
    </xdr:to>
    <xdr:pic>
      <xdr:nvPicPr>
        <xdr:cNvPr id="364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64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642"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64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64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64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2756</xdr:rowOff>
    </xdr:to>
    <xdr:pic>
      <xdr:nvPicPr>
        <xdr:cNvPr id="364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744585"/>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647"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149</xdr:row>
      <xdr:rowOff>0</xdr:rowOff>
    </xdr:from>
    <xdr:to>
      <xdr:col>16</xdr:col>
      <xdr:colOff>190500</xdr:colOff>
      <xdr:row>150</xdr:row>
      <xdr:rowOff>1961</xdr:rowOff>
    </xdr:to>
    <xdr:pic>
      <xdr:nvPicPr>
        <xdr:cNvPr id="364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56826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649"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65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2"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3"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4"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5"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6"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7"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8"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5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60"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6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66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66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2170</xdr:rowOff>
    </xdr:to>
    <xdr:pic>
      <xdr:nvPicPr>
        <xdr:cNvPr id="366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58950"/>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66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66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66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6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6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67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67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67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67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2756</xdr:rowOff>
    </xdr:to>
    <xdr:pic>
      <xdr:nvPicPr>
        <xdr:cNvPr id="3674"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744585"/>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675"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149</xdr:row>
      <xdr:rowOff>0</xdr:rowOff>
    </xdr:from>
    <xdr:to>
      <xdr:col>16</xdr:col>
      <xdr:colOff>190500</xdr:colOff>
      <xdr:row>150</xdr:row>
      <xdr:rowOff>1961</xdr:rowOff>
    </xdr:to>
    <xdr:pic>
      <xdr:nvPicPr>
        <xdr:cNvPr id="3676"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568266"/>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677"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67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7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0"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1"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2"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3"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4"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5"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6"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7"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8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90"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91"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692"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62112</xdr:rowOff>
    </xdr:to>
    <xdr:pic>
      <xdr:nvPicPr>
        <xdr:cNvPr id="3693"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200505"/>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369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369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145</xdr:row>
      <xdr:rowOff>0</xdr:rowOff>
    </xdr:from>
    <xdr:to>
      <xdr:col>16</xdr:col>
      <xdr:colOff>190500</xdr:colOff>
      <xdr:row>148</xdr:row>
      <xdr:rowOff>22412</xdr:rowOff>
    </xdr:to>
    <xdr:pic>
      <xdr:nvPicPr>
        <xdr:cNvPr id="369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193862"/>
        </a:xfrm>
        <a:prstGeom prst="rect">
          <a:avLst/>
        </a:prstGeom>
        <a:noFill/>
      </xdr:spPr>
    </xdr:pic>
    <xdr:clientData/>
  </xdr:twoCellAnchor>
  <xdr:twoCellAnchor editAs="oneCell">
    <xdr:from>
      <xdr:col>16</xdr:col>
      <xdr:colOff>0</xdr:colOff>
      <xdr:row>149</xdr:row>
      <xdr:rowOff>0</xdr:rowOff>
    </xdr:from>
    <xdr:to>
      <xdr:col>16</xdr:col>
      <xdr:colOff>190500</xdr:colOff>
      <xdr:row>149</xdr:row>
      <xdr:rowOff>206828</xdr:rowOff>
    </xdr:to>
    <xdr:pic>
      <xdr:nvPicPr>
        <xdr:cNvPr id="369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206828"/>
        </a:xfrm>
        <a:prstGeom prst="rect">
          <a:avLst/>
        </a:prstGeom>
        <a:noFill/>
      </xdr:spPr>
    </xdr:pic>
    <xdr:clientData/>
  </xdr:twoCellAnchor>
  <xdr:twoCellAnchor editAs="oneCell">
    <xdr:from>
      <xdr:col>16</xdr:col>
      <xdr:colOff>0</xdr:colOff>
      <xdr:row>149</xdr:row>
      <xdr:rowOff>0</xdr:rowOff>
    </xdr:from>
    <xdr:to>
      <xdr:col>16</xdr:col>
      <xdr:colOff>190500</xdr:colOff>
      <xdr:row>149</xdr:row>
      <xdr:rowOff>206828</xdr:rowOff>
    </xdr:to>
    <xdr:pic>
      <xdr:nvPicPr>
        <xdr:cNvPr id="369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1125200"/>
          <a:ext cx="190500" cy="20682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69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154255</xdr:rowOff>
    </xdr:to>
    <xdr:pic>
      <xdr:nvPicPr>
        <xdr:cNvPr id="370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2052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70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70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0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0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7123</xdr:rowOff>
    </xdr:to>
    <xdr:pic>
      <xdr:nvPicPr>
        <xdr:cNvPr id="370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641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06"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707"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165462</xdr:rowOff>
    </xdr:to>
    <xdr:pic>
      <xdr:nvPicPr>
        <xdr:cNvPr id="3708"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35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70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71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711"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712"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3713"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152404</xdr:rowOff>
    </xdr:to>
    <xdr:pic>
      <xdr:nvPicPr>
        <xdr:cNvPr id="3714"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715"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3716"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154285</xdr:rowOff>
    </xdr:to>
    <xdr:pic>
      <xdr:nvPicPr>
        <xdr:cNvPr id="3717"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718"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719"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720"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721"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722"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3723"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159124</xdr:rowOff>
    </xdr:to>
    <xdr:pic>
      <xdr:nvPicPr>
        <xdr:cNvPr id="3724"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155240</xdr:rowOff>
    </xdr:to>
    <xdr:pic>
      <xdr:nvPicPr>
        <xdr:cNvPr id="3725"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3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726"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157840</xdr:rowOff>
    </xdr:to>
    <xdr:pic>
      <xdr:nvPicPr>
        <xdr:cNvPr id="3727"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728"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729"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730"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731"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732"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733"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734"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157841</xdr:rowOff>
    </xdr:to>
    <xdr:pic>
      <xdr:nvPicPr>
        <xdr:cNvPr id="3735"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736"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737"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738"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3739"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740"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741"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3742"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155863</xdr:rowOff>
    </xdr:to>
    <xdr:pic>
      <xdr:nvPicPr>
        <xdr:cNvPr id="3743"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744"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745"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746"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3747"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748"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749"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0"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751"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752"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753"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754"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755"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56"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757"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165124</xdr:rowOff>
    </xdr:to>
    <xdr:pic>
      <xdr:nvPicPr>
        <xdr:cNvPr id="3758" name="Picture 1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5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6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7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55580</xdr:rowOff>
    </xdr:to>
    <xdr:pic>
      <xdr:nvPicPr>
        <xdr:cNvPr id="377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915900"/>
          <a:ext cx="190500" cy="193973"/>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377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174697</xdr:rowOff>
    </xdr:to>
    <xdr:pic>
      <xdr:nvPicPr>
        <xdr:cNvPr id="377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277850"/>
          <a:ext cx="190500" cy="185903"/>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77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77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7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165029</xdr:rowOff>
    </xdr:to>
    <xdr:pic>
      <xdr:nvPicPr>
        <xdr:cNvPr id="377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6502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77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77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3586</xdr:rowOff>
    </xdr:to>
    <xdr:pic>
      <xdr:nvPicPr>
        <xdr:cNvPr id="378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160724</xdr:rowOff>
    </xdr:to>
    <xdr:pic>
      <xdr:nvPicPr>
        <xdr:cNvPr id="378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6467</xdr:rowOff>
    </xdr:to>
    <xdr:pic>
      <xdr:nvPicPr>
        <xdr:cNvPr id="378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168344</xdr:rowOff>
    </xdr:to>
    <xdr:pic>
      <xdr:nvPicPr>
        <xdr:cNvPr id="3783"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644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78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168343</xdr:rowOff>
    </xdr:to>
    <xdr:pic>
      <xdr:nvPicPr>
        <xdr:cNvPr id="378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64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160682</xdr:rowOff>
    </xdr:to>
    <xdr:pic>
      <xdr:nvPicPr>
        <xdr:cNvPr id="378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782"/>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4612</xdr:rowOff>
    </xdr:to>
    <xdr:pic>
      <xdr:nvPicPr>
        <xdr:cNvPr id="378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908366"/>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1906</xdr:rowOff>
    </xdr:to>
    <xdr:pic>
      <xdr:nvPicPr>
        <xdr:cNvPr id="378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43710"/>
        </a:xfrm>
        <a:prstGeom prst="rect">
          <a:avLst/>
        </a:prstGeom>
        <a:noFill/>
      </xdr:spPr>
    </xdr:pic>
    <xdr:clientData/>
  </xdr:twoCellAnchor>
  <xdr:twoCellAnchor editAs="oneCell">
    <xdr:from>
      <xdr:col>16</xdr:col>
      <xdr:colOff>0</xdr:colOff>
      <xdr:row>145</xdr:row>
      <xdr:rowOff>0</xdr:rowOff>
    </xdr:from>
    <xdr:to>
      <xdr:col>16</xdr:col>
      <xdr:colOff>190500</xdr:colOff>
      <xdr:row>150</xdr:row>
      <xdr:rowOff>2170</xdr:rowOff>
    </xdr:to>
    <xdr:pic>
      <xdr:nvPicPr>
        <xdr:cNvPr id="378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558950"/>
        </a:xfrm>
        <a:prstGeom prst="rect">
          <a:avLst/>
        </a:prstGeom>
        <a:noFill/>
      </xdr:spPr>
    </xdr:pic>
    <xdr:clientData/>
  </xdr:twoCellAnchor>
  <xdr:twoCellAnchor editAs="oneCell">
    <xdr:from>
      <xdr:col>16</xdr:col>
      <xdr:colOff>0</xdr:colOff>
      <xdr:row>145</xdr:row>
      <xdr:rowOff>0</xdr:rowOff>
    </xdr:from>
    <xdr:to>
      <xdr:col>16</xdr:col>
      <xdr:colOff>190500</xdr:colOff>
      <xdr:row>149</xdr:row>
      <xdr:rowOff>83372</xdr:rowOff>
    </xdr:to>
    <xdr:pic>
      <xdr:nvPicPr>
        <xdr:cNvPr id="379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9258300"/>
          <a:ext cx="190500" cy="369122"/>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68068</xdr:rowOff>
    </xdr:to>
    <xdr:pic>
      <xdr:nvPicPr>
        <xdr:cNvPr id="379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39864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143371</xdr:rowOff>
    </xdr:to>
    <xdr:pic>
      <xdr:nvPicPr>
        <xdr:cNvPr id="379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94358"/>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133573</xdr:rowOff>
    </xdr:to>
    <xdr:pic>
      <xdr:nvPicPr>
        <xdr:cNvPr id="379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133574</xdr:rowOff>
    </xdr:to>
    <xdr:pic>
      <xdr:nvPicPr>
        <xdr:cNvPr id="379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2734925"/>
          <a:ext cx="190500" cy="184561"/>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79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79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79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2451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165462</xdr:rowOff>
    </xdr:to>
    <xdr:pic>
      <xdr:nvPicPr>
        <xdr:cNvPr id="379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356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7123</xdr:rowOff>
    </xdr:to>
    <xdr:pic>
      <xdr:nvPicPr>
        <xdr:cNvPr id="3799"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340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159820</xdr:rowOff>
    </xdr:to>
    <xdr:pic>
      <xdr:nvPicPr>
        <xdr:cNvPr id="3800"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92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80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80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157478</xdr:rowOff>
    </xdr:to>
    <xdr:pic>
      <xdr:nvPicPr>
        <xdr:cNvPr id="3803"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804"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152404</xdr:rowOff>
    </xdr:to>
    <xdr:pic>
      <xdr:nvPicPr>
        <xdr:cNvPr id="3805"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806"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807"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3808"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809"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810"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811"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812"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813"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814"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3815"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816"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817"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157840</xdr:rowOff>
    </xdr:to>
    <xdr:pic>
      <xdr:nvPicPr>
        <xdr:cNvPr id="3818"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819"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3820"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821"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3822"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3823"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3824" name="Picture 7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825" name="Picture 8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157841</xdr:rowOff>
    </xdr:to>
    <xdr:pic>
      <xdr:nvPicPr>
        <xdr:cNvPr id="3826" name="Picture 8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827" name="Picture 8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157480</xdr:rowOff>
    </xdr:to>
    <xdr:pic>
      <xdr:nvPicPr>
        <xdr:cNvPr id="3828" name="Picture 8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829" name="Picture 8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3830" name="Picture 8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831" name="Picture 8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832"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157478</xdr:rowOff>
    </xdr:to>
    <xdr:pic>
      <xdr:nvPicPr>
        <xdr:cNvPr id="3833" name="Picture 9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154285</xdr:rowOff>
    </xdr:to>
    <xdr:pic>
      <xdr:nvPicPr>
        <xdr:cNvPr id="3834" name="Picture 9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835" name="Picture 9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836" name="Picture 9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3837" name="Picture 9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3838" name="Picture 9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839" name="Picture 9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3840" name="Picture 10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3841" name="Picture 10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3842" name="Picture 10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843" name="Picture 10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3844" name="Picture 10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3845" name="Picture 10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157479</xdr:rowOff>
    </xdr:to>
    <xdr:pic>
      <xdr:nvPicPr>
        <xdr:cNvPr id="3846" name="Picture 10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5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47" name="Picture 10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3848" name="Picture 1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165124</xdr:rowOff>
    </xdr:to>
    <xdr:pic>
      <xdr:nvPicPr>
        <xdr:cNvPr id="3849" name="Picture 1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5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6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6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154</xdr:row>
      <xdr:rowOff>12120</xdr:rowOff>
    </xdr:to>
    <xdr:pic>
      <xdr:nvPicPr>
        <xdr:cNvPr id="386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096875"/>
          <a:ext cx="190500" cy="30123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174697</xdr:rowOff>
    </xdr:to>
    <xdr:pic>
      <xdr:nvPicPr>
        <xdr:cNvPr id="3863"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277850"/>
          <a:ext cx="190500" cy="185903"/>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386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6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386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138505</xdr:rowOff>
    </xdr:to>
    <xdr:pic>
      <xdr:nvPicPr>
        <xdr:cNvPr id="3867"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3850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86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157842</xdr:rowOff>
    </xdr:to>
    <xdr:pic>
      <xdr:nvPicPr>
        <xdr:cNvPr id="386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6466</xdr:rowOff>
    </xdr:to>
    <xdr:pic>
      <xdr:nvPicPr>
        <xdr:cNvPr id="387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7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6467</xdr:rowOff>
    </xdr:to>
    <xdr:pic>
      <xdr:nvPicPr>
        <xdr:cNvPr id="387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576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157843</xdr:rowOff>
    </xdr:to>
    <xdr:pic>
      <xdr:nvPicPr>
        <xdr:cNvPr id="387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59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5074</xdr:rowOff>
    </xdr:to>
    <xdr:pic>
      <xdr:nvPicPr>
        <xdr:cNvPr id="387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4490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160682</xdr:rowOff>
    </xdr:to>
    <xdr:pic>
      <xdr:nvPicPr>
        <xdr:cNvPr id="387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7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160726</xdr:rowOff>
    </xdr:to>
    <xdr:pic>
      <xdr:nvPicPr>
        <xdr:cNvPr id="387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826"/>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7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7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158955</xdr:rowOff>
    </xdr:to>
    <xdr:pic>
      <xdr:nvPicPr>
        <xdr:cNvPr id="387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05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87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88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8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8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8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154549</xdr:rowOff>
    </xdr:to>
    <xdr:pic>
      <xdr:nvPicPr>
        <xdr:cNvPr id="388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64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88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88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8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8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177799</xdr:rowOff>
    </xdr:to>
    <xdr:pic>
      <xdr:nvPicPr>
        <xdr:cNvPr id="388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777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1681</xdr:rowOff>
    </xdr:to>
    <xdr:pic>
      <xdr:nvPicPr>
        <xdr:cNvPr id="389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8097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9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92"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93"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89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89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96"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897"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154549</xdr:rowOff>
    </xdr:to>
    <xdr:pic>
      <xdr:nvPicPr>
        <xdr:cNvPr id="3898"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64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899"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00"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01"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02"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154549</xdr:rowOff>
    </xdr:to>
    <xdr:pic>
      <xdr:nvPicPr>
        <xdr:cNvPr id="3903"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64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904"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05"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06"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07"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166239</xdr:rowOff>
    </xdr:to>
    <xdr:pic>
      <xdr:nvPicPr>
        <xdr:cNvPr id="3908"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91440" cy="19705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0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1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2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2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92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129540</xdr:rowOff>
    </xdr:to>
    <xdr:pic>
      <xdr:nvPicPr>
        <xdr:cNvPr id="392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2954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2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2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150</xdr:row>
      <xdr:rowOff>129540</xdr:rowOff>
    </xdr:to>
    <xdr:pic>
      <xdr:nvPicPr>
        <xdr:cNvPr id="392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2954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154549</xdr:rowOff>
    </xdr:to>
    <xdr:pic>
      <xdr:nvPicPr>
        <xdr:cNvPr id="392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64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154549</xdr:rowOff>
    </xdr:to>
    <xdr:pic>
      <xdr:nvPicPr>
        <xdr:cNvPr id="392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64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929"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30"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31"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3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3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158954</xdr:rowOff>
    </xdr:to>
    <xdr:pic>
      <xdr:nvPicPr>
        <xdr:cNvPr id="393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054"/>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3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3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3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3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3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4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49"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5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5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5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158955</xdr:rowOff>
    </xdr:to>
    <xdr:pic>
      <xdr:nvPicPr>
        <xdr:cNvPr id="395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7055"/>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54"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5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56"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57"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58"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59"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60"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154549</xdr:rowOff>
    </xdr:to>
    <xdr:pic>
      <xdr:nvPicPr>
        <xdr:cNvPr id="396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264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6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152401</xdr:rowOff>
    </xdr:to>
    <xdr:pic>
      <xdr:nvPicPr>
        <xdr:cNvPr id="396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1"/>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6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6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6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6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6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6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7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7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7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152400</xdr:rowOff>
    </xdr:to>
    <xdr:pic>
      <xdr:nvPicPr>
        <xdr:cNvPr id="397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50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7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7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7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77"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78"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7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80"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81"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8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8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8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8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3585</xdr:rowOff>
    </xdr:to>
    <xdr:pic>
      <xdr:nvPicPr>
        <xdr:cNvPr id="3986"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91440" cy="19049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398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398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398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89982</xdr:rowOff>
    </xdr:to>
    <xdr:pic>
      <xdr:nvPicPr>
        <xdr:cNvPr id="399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1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399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399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399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399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399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3996"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179073</xdr:rowOff>
    </xdr:to>
    <xdr:pic>
      <xdr:nvPicPr>
        <xdr:cNvPr id="399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165733</xdr:rowOff>
    </xdr:to>
    <xdr:pic>
      <xdr:nvPicPr>
        <xdr:cNvPr id="399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383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7395</xdr:rowOff>
    </xdr:to>
    <xdr:pic>
      <xdr:nvPicPr>
        <xdr:cNvPr id="399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3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175258</xdr:rowOff>
    </xdr:to>
    <xdr:pic>
      <xdr:nvPicPr>
        <xdr:cNvPr id="4000"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133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001"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00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00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155863</xdr:rowOff>
    </xdr:to>
    <xdr:pic>
      <xdr:nvPicPr>
        <xdr:cNvPr id="4004"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005"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006"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07"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4008"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09"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010"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011"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012"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4013"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014"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15"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165124</xdr:rowOff>
    </xdr:to>
    <xdr:pic>
      <xdr:nvPicPr>
        <xdr:cNvPr id="4016"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1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1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1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2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179072</xdr:rowOff>
    </xdr:to>
    <xdr:pic>
      <xdr:nvPicPr>
        <xdr:cNvPr id="4030"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2"/>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031"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032"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033"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034"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03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036"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037"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4038"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039"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144442</xdr:rowOff>
    </xdr:to>
    <xdr:pic>
      <xdr:nvPicPr>
        <xdr:cNvPr id="4040"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03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04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04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043"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044"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04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89982</xdr:rowOff>
    </xdr:to>
    <xdr:pic>
      <xdr:nvPicPr>
        <xdr:cNvPr id="404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1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04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04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04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05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5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5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5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5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5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5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5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5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5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6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6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6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6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06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06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06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06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068"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069"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070"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07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07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07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07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07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7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7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7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7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8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8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8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8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84"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8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08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08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08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89982</xdr:rowOff>
    </xdr:to>
    <xdr:pic>
      <xdr:nvPicPr>
        <xdr:cNvPr id="408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1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09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09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09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09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09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09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09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165733</xdr:rowOff>
    </xdr:to>
    <xdr:pic>
      <xdr:nvPicPr>
        <xdr:cNvPr id="409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383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7395</xdr:rowOff>
    </xdr:to>
    <xdr:pic>
      <xdr:nvPicPr>
        <xdr:cNvPr id="409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3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175258</xdr:rowOff>
    </xdr:to>
    <xdr:pic>
      <xdr:nvPicPr>
        <xdr:cNvPr id="4099"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133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100"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10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10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155863</xdr:rowOff>
    </xdr:to>
    <xdr:pic>
      <xdr:nvPicPr>
        <xdr:cNvPr id="4103"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104"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105"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06"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4107"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08"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109"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110"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111"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4112"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113"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14"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165124</xdr:rowOff>
    </xdr:to>
    <xdr:pic>
      <xdr:nvPicPr>
        <xdr:cNvPr id="4115"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1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1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1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1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12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129"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13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13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13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13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13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13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136"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4137"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138"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144442</xdr:rowOff>
    </xdr:to>
    <xdr:pic>
      <xdr:nvPicPr>
        <xdr:cNvPr id="4139"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03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14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4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4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4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4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4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4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4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4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4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5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5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5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5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15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15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15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15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158"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159"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160"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16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16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16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16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16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6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6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6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6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7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7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7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7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74"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17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176"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17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17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17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180"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18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18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18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18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8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186"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4187" name="Picture 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188"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18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19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19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7395</xdr:rowOff>
    </xdr:to>
    <xdr:pic>
      <xdr:nvPicPr>
        <xdr:cNvPr id="4192" name="Picture 3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3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193"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175258</xdr:rowOff>
    </xdr:to>
    <xdr:pic>
      <xdr:nvPicPr>
        <xdr:cNvPr id="419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133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19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196"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197"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198"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144442</xdr:rowOff>
    </xdr:to>
    <xdr:pic>
      <xdr:nvPicPr>
        <xdr:cNvPr id="4199"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03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200"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420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155863</xdr:rowOff>
    </xdr:to>
    <xdr:pic>
      <xdr:nvPicPr>
        <xdr:cNvPr id="4202"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203" name="Picture 4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204" name="Picture 4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205"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154286</xdr:rowOff>
    </xdr:to>
    <xdr:pic>
      <xdr:nvPicPr>
        <xdr:cNvPr id="4206"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07" name="Picture 5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208"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209" name="Picture 5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154282</xdr:rowOff>
    </xdr:to>
    <xdr:pic>
      <xdr:nvPicPr>
        <xdr:cNvPr id="4210"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211"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212" name="Picture 6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213"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214"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21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21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217"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89982</xdr:rowOff>
    </xdr:to>
    <xdr:pic>
      <xdr:nvPicPr>
        <xdr:cNvPr id="4218"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1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21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22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22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22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2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2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179073</xdr:rowOff>
    </xdr:to>
    <xdr:pic>
      <xdr:nvPicPr>
        <xdr:cNvPr id="4225"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165733</xdr:rowOff>
    </xdr:to>
    <xdr:pic>
      <xdr:nvPicPr>
        <xdr:cNvPr id="4226"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383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7395</xdr:rowOff>
    </xdr:to>
    <xdr:pic>
      <xdr:nvPicPr>
        <xdr:cNvPr id="4227"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3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175258</xdr:rowOff>
    </xdr:to>
    <xdr:pic>
      <xdr:nvPicPr>
        <xdr:cNvPr id="4228"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133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229"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3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4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4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4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243"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24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24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24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247"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24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24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25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425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25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144442</xdr:rowOff>
    </xdr:to>
    <xdr:pic>
      <xdr:nvPicPr>
        <xdr:cNvPr id="425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03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25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5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5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5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5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5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6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6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6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6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6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6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6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26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268"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269"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270"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27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27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27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274"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275"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27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27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27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79"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0"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1"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2"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3"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4"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5"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6"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8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289"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29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89982</xdr:rowOff>
    </xdr:to>
    <xdr:pic>
      <xdr:nvPicPr>
        <xdr:cNvPr id="429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1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292"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29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29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29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29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297" name="Picture 2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4298" name="Picture 2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299" name="Picture 2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300"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301"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302"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7394</xdr:rowOff>
    </xdr:to>
    <xdr:pic>
      <xdr:nvPicPr>
        <xdr:cNvPr id="4303"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179073</xdr:rowOff>
    </xdr:to>
    <xdr:pic>
      <xdr:nvPicPr>
        <xdr:cNvPr id="4304"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7393</xdr:rowOff>
    </xdr:to>
    <xdr:pic>
      <xdr:nvPicPr>
        <xdr:cNvPr id="4305" name="Picture 2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3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30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7395</xdr:rowOff>
    </xdr:to>
    <xdr:pic>
      <xdr:nvPicPr>
        <xdr:cNvPr id="4307" name="Picture 3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3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30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309"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310"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4311" name="Picture 3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31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144442</xdr:rowOff>
    </xdr:to>
    <xdr:pic>
      <xdr:nvPicPr>
        <xdr:cNvPr id="431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0385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31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31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1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1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1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1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2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32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330"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33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33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33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89982</xdr:rowOff>
    </xdr:to>
    <xdr:pic>
      <xdr:nvPicPr>
        <xdr:cNvPr id="433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1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33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33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33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33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33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4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179073</xdr:rowOff>
    </xdr:to>
    <xdr:pic>
      <xdr:nvPicPr>
        <xdr:cNvPr id="434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165733</xdr:rowOff>
    </xdr:to>
    <xdr:pic>
      <xdr:nvPicPr>
        <xdr:cNvPr id="434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3833"/>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7395</xdr:rowOff>
    </xdr:to>
    <xdr:pic>
      <xdr:nvPicPr>
        <xdr:cNvPr id="434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3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175258</xdr:rowOff>
    </xdr:to>
    <xdr:pic>
      <xdr:nvPicPr>
        <xdr:cNvPr id="4344"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133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345"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346"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347"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155863</xdr:rowOff>
    </xdr:to>
    <xdr:pic>
      <xdr:nvPicPr>
        <xdr:cNvPr id="4348"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349"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350"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51"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4352"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3"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354"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355"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356"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4357"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358"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59"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165124</xdr:rowOff>
    </xdr:to>
    <xdr:pic>
      <xdr:nvPicPr>
        <xdr:cNvPr id="4360"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594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6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7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7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7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37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37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37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37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179070</xdr:rowOff>
    </xdr:to>
    <xdr:pic>
      <xdr:nvPicPr>
        <xdr:cNvPr id="437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438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37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379"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380"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381"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4382"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383"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144442</xdr:rowOff>
    </xdr:to>
    <xdr:pic>
      <xdr:nvPicPr>
        <xdr:cNvPr id="4384"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03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38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38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8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8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8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39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40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40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40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403"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404"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405"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406"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407"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408"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40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1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1"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2"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3"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4"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5"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6"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7"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8"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19"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2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42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42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42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89982</xdr:rowOff>
    </xdr:to>
    <xdr:pic>
      <xdr:nvPicPr>
        <xdr:cNvPr id="442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1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42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42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42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2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2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3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4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4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4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89985</xdr:rowOff>
    </xdr:to>
    <xdr:pic>
      <xdr:nvPicPr>
        <xdr:cNvPr id="444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22"/>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44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44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446"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447"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448"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449"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82364</xdr:rowOff>
    </xdr:to>
    <xdr:pic>
      <xdr:nvPicPr>
        <xdr:cNvPr id="445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45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45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5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5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5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5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5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5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5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6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6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6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6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64"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6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154380</xdr:rowOff>
    </xdr:to>
    <xdr:pic>
      <xdr:nvPicPr>
        <xdr:cNvPr id="4466"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8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67"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46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46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47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47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47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47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47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47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7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47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7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7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8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154576</xdr:rowOff>
    </xdr:to>
    <xdr:pic>
      <xdr:nvPicPr>
        <xdr:cNvPr id="448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1681</xdr:rowOff>
    </xdr:to>
    <xdr:pic>
      <xdr:nvPicPr>
        <xdr:cNvPr id="448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8097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8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84"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485"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155863</xdr:rowOff>
    </xdr:to>
    <xdr:pic>
      <xdr:nvPicPr>
        <xdr:cNvPr id="4486"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155863</xdr:rowOff>
    </xdr:to>
    <xdr:pic>
      <xdr:nvPicPr>
        <xdr:cNvPr id="4487"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88"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159124</xdr:rowOff>
    </xdr:to>
    <xdr:pic>
      <xdr:nvPicPr>
        <xdr:cNvPr id="4489"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490"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91"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155864</xdr:rowOff>
    </xdr:to>
    <xdr:pic>
      <xdr:nvPicPr>
        <xdr:cNvPr id="4492"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493"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494"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495"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6"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497"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498"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499"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155864</xdr:rowOff>
    </xdr:to>
    <xdr:pic>
      <xdr:nvPicPr>
        <xdr:cNvPr id="4500"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4"/>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166407</xdr:rowOff>
    </xdr:to>
    <xdr:pic>
      <xdr:nvPicPr>
        <xdr:cNvPr id="4501" name="Picture 6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0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0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0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0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0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0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0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0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1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1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1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1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1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99060</xdr:rowOff>
    </xdr:to>
    <xdr:pic>
      <xdr:nvPicPr>
        <xdr:cNvPr id="4515"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9906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16"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517"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518"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19"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169767</xdr:rowOff>
    </xdr:to>
    <xdr:pic>
      <xdr:nvPicPr>
        <xdr:cNvPr id="4520"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6976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21"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22"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23"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524"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25"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26"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155864</xdr:rowOff>
    </xdr:to>
    <xdr:pic>
      <xdr:nvPicPr>
        <xdr:cNvPr id="4527"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52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2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98949</xdr:rowOff>
    </xdr:to>
    <xdr:pic>
      <xdr:nvPicPr>
        <xdr:cNvPr id="453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9986"/>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72388</xdr:rowOff>
    </xdr:to>
    <xdr:pic>
      <xdr:nvPicPr>
        <xdr:cNvPr id="453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38"/>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82363</xdr:rowOff>
    </xdr:to>
    <xdr:pic>
      <xdr:nvPicPr>
        <xdr:cNvPr id="453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33400"/>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89982</xdr:rowOff>
    </xdr:to>
    <xdr:pic>
      <xdr:nvPicPr>
        <xdr:cNvPr id="453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54101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72391</xdr:rowOff>
    </xdr:to>
    <xdr:pic>
      <xdr:nvPicPr>
        <xdr:cNvPr id="453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58141"/>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126662</xdr:rowOff>
    </xdr:to>
    <xdr:pic>
      <xdr:nvPicPr>
        <xdr:cNvPr id="453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3860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160021</xdr:rowOff>
    </xdr:to>
    <xdr:pic>
      <xdr:nvPicPr>
        <xdr:cNvPr id="453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812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3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154285</xdr:rowOff>
    </xdr:to>
    <xdr:pic>
      <xdr:nvPicPr>
        <xdr:cNvPr id="453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5"/>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3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540"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165733</xdr:rowOff>
    </xdr:to>
    <xdr:pic>
      <xdr:nvPicPr>
        <xdr:cNvPr id="4541"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0383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42"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175258</xdr:rowOff>
    </xdr:to>
    <xdr:pic>
      <xdr:nvPicPr>
        <xdr:cNvPr id="4543"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133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544" name="Picture 3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545"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154577</xdr:rowOff>
    </xdr:to>
    <xdr:pic>
      <xdr:nvPicPr>
        <xdr:cNvPr id="4546"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154575</xdr:rowOff>
    </xdr:to>
    <xdr:pic>
      <xdr:nvPicPr>
        <xdr:cNvPr id="4547"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548" name="Picture 5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154283</xdr:rowOff>
    </xdr:to>
    <xdr:pic>
      <xdr:nvPicPr>
        <xdr:cNvPr id="4549" name="Picture 5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3585</xdr:rowOff>
    </xdr:to>
    <xdr:pic>
      <xdr:nvPicPr>
        <xdr:cNvPr id="4550" name="Picture 5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49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154377</xdr:rowOff>
    </xdr:to>
    <xdr:pic>
      <xdr:nvPicPr>
        <xdr:cNvPr id="4551" name="Picture 5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7"/>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154576</xdr:rowOff>
    </xdr:to>
    <xdr:pic>
      <xdr:nvPicPr>
        <xdr:cNvPr id="4552" name="Picture 5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6"/>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553" name="Picture 5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554"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159123</xdr:rowOff>
    </xdr:to>
    <xdr:pic>
      <xdr:nvPicPr>
        <xdr:cNvPr id="4555" name="Picture 6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7223"/>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154379</xdr:rowOff>
    </xdr:to>
    <xdr:pic>
      <xdr:nvPicPr>
        <xdr:cNvPr id="4556" name="Picture 6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9"/>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152402</xdr:rowOff>
    </xdr:to>
    <xdr:pic>
      <xdr:nvPicPr>
        <xdr:cNvPr id="4557" name="Picture 6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58" name="Picture 6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161858</xdr:rowOff>
    </xdr:to>
    <xdr:pic>
      <xdr:nvPicPr>
        <xdr:cNvPr id="4559" name="Picture 6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649325"/>
          <a:ext cx="190500" cy="192674"/>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6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7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7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11431</xdr:rowOff>
    </xdr:to>
    <xdr:pic>
      <xdr:nvPicPr>
        <xdr:cNvPr id="457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29718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73"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129540</xdr:rowOff>
    </xdr:to>
    <xdr:pic>
      <xdr:nvPicPr>
        <xdr:cNvPr id="457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2954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7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152401</xdr:rowOff>
    </xdr:to>
    <xdr:pic>
      <xdr:nvPicPr>
        <xdr:cNvPr id="457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1"/>
        </a:xfrm>
        <a:prstGeom prst="rect">
          <a:avLst/>
        </a:prstGeom>
        <a:noFill/>
      </xdr:spPr>
    </xdr:pic>
    <xdr:clientData/>
  </xdr:twoCellAnchor>
  <xdr:twoCellAnchor editAs="oneCell">
    <xdr:from>
      <xdr:col>16</xdr:col>
      <xdr:colOff>0</xdr:colOff>
      <xdr:row>150</xdr:row>
      <xdr:rowOff>0</xdr:rowOff>
    </xdr:from>
    <xdr:to>
      <xdr:col>16</xdr:col>
      <xdr:colOff>190500</xdr:colOff>
      <xdr:row>150</xdr:row>
      <xdr:rowOff>138505</xdr:rowOff>
    </xdr:to>
    <xdr:pic>
      <xdr:nvPicPr>
        <xdr:cNvPr id="4577"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3850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57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155862</xdr:rowOff>
    </xdr:to>
    <xdr:pic>
      <xdr:nvPicPr>
        <xdr:cNvPr id="457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3962"/>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154575</xdr:rowOff>
    </xdr:to>
    <xdr:pic>
      <xdr:nvPicPr>
        <xdr:cNvPr id="458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675"/>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154378</xdr:rowOff>
    </xdr:to>
    <xdr:pic>
      <xdr:nvPicPr>
        <xdr:cNvPr id="458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47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152403</xdr:rowOff>
    </xdr:to>
    <xdr:pic>
      <xdr:nvPicPr>
        <xdr:cNvPr id="4582"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3"/>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144442</xdr:rowOff>
    </xdr:to>
    <xdr:pic>
      <xdr:nvPicPr>
        <xdr:cNvPr id="458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40385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154284</xdr:rowOff>
    </xdr:to>
    <xdr:pic>
      <xdr:nvPicPr>
        <xdr:cNvPr id="458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238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152400</xdr:rowOff>
    </xdr:to>
    <xdr:pic>
      <xdr:nvPicPr>
        <xdr:cNvPr id="458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60900" y="13458825"/>
          <a:ext cx="190500" cy="190500"/>
        </a:xfrm>
        <a:prstGeom prst="rect">
          <a:avLst/>
        </a:prstGeom>
        <a:noFill/>
      </xdr:spPr>
    </xdr:pic>
    <xdr:clientData/>
  </xdr:twoCellAnchor>
  <xdr:oneCellAnchor>
    <xdr:from>
      <xdr:col>1</xdr:col>
      <xdr:colOff>0</xdr:colOff>
      <xdr:row>150</xdr:row>
      <xdr:rowOff>0</xdr:rowOff>
    </xdr:from>
    <xdr:ext cx="190500" cy="185057"/>
    <xdr:pic>
      <xdr:nvPicPr>
        <xdr:cNvPr id="4586"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5250" y="13458825"/>
          <a:ext cx="190500" cy="185057"/>
        </a:xfrm>
        <a:prstGeom prst="rect">
          <a:avLst/>
        </a:prstGeom>
        <a:noFill/>
      </xdr:spPr>
    </xdr:pic>
    <xdr:clientData/>
  </xdr:oneCellAnchor>
  <xdr:oneCellAnchor>
    <xdr:from>
      <xdr:col>3</xdr:col>
      <xdr:colOff>0</xdr:colOff>
      <xdr:row>150</xdr:row>
      <xdr:rowOff>0</xdr:rowOff>
    </xdr:from>
    <xdr:ext cx="190500" cy="195943"/>
    <xdr:pic>
      <xdr:nvPicPr>
        <xdr:cNvPr id="458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0375" y="13458825"/>
          <a:ext cx="190500" cy="195943"/>
        </a:xfrm>
        <a:prstGeom prst="rect">
          <a:avLst/>
        </a:prstGeom>
        <a:noFill/>
      </xdr:spPr>
    </xdr:pic>
    <xdr:clientData/>
  </xdr:oneCellAnchor>
  <xdr:oneCellAnchor>
    <xdr:from>
      <xdr:col>2</xdr:col>
      <xdr:colOff>0</xdr:colOff>
      <xdr:row>150</xdr:row>
      <xdr:rowOff>0</xdr:rowOff>
    </xdr:from>
    <xdr:ext cx="190500" cy="195943"/>
    <xdr:pic>
      <xdr:nvPicPr>
        <xdr:cNvPr id="4588"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476250" y="13458825"/>
          <a:ext cx="190500" cy="195943"/>
        </a:xfrm>
        <a:prstGeom prst="rect">
          <a:avLst/>
        </a:prstGeom>
        <a:noFill/>
      </xdr:spPr>
    </xdr:pic>
    <xdr:clientData/>
  </xdr:oneCellAnchor>
  <xdr:oneCellAnchor>
    <xdr:from>
      <xdr:col>1</xdr:col>
      <xdr:colOff>43543</xdr:colOff>
      <xdr:row>150</xdr:row>
      <xdr:rowOff>0</xdr:rowOff>
    </xdr:from>
    <xdr:ext cx="190500" cy="195943"/>
    <xdr:pic>
      <xdr:nvPicPr>
        <xdr:cNvPr id="458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138793" y="13458825"/>
          <a:ext cx="190500" cy="195943"/>
        </a:xfrm>
        <a:prstGeom prst="rect">
          <a:avLst/>
        </a:prstGeom>
        <a:noFill/>
      </xdr:spPr>
    </xdr:pic>
    <xdr:clientData/>
  </xdr:oneCellAnchor>
  <xdr:oneCellAnchor>
    <xdr:from>
      <xdr:col>1</xdr:col>
      <xdr:colOff>0</xdr:colOff>
      <xdr:row>150</xdr:row>
      <xdr:rowOff>0</xdr:rowOff>
    </xdr:from>
    <xdr:ext cx="190500" cy="195943"/>
    <xdr:pic>
      <xdr:nvPicPr>
        <xdr:cNvPr id="459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5250" y="13458825"/>
          <a:ext cx="190500" cy="195943"/>
        </a:xfrm>
        <a:prstGeom prst="rect">
          <a:avLst/>
        </a:prstGeom>
        <a:noFill/>
      </xdr:spPr>
    </xdr:pic>
    <xdr:clientData/>
  </xdr:oneCellAnchor>
  <xdr:oneCellAnchor>
    <xdr:from>
      <xdr:col>15</xdr:col>
      <xdr:colOff>0</xdr:colOff>
      <xdr:row>150</xdr:row>
      <xdr:rowOff>0</xdr:rowOff>
    </xdr:from>
    <xdr:ext cx="190500" cy="185058"/>
    <xdr:pic>
      <xdr:nvPicPr>
        <xdr:cNvPr id="459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59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59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59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8643"/>
    <xdr:pic>
      <xdr:nvPicPr>
        <xdr:cNvPr id="459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8643"/>
        </a:xfrm>
        <a:prstGeom prst="rect">
          <a:avLst/>
        </a:prstGeom>
        <a:noFill/>
      </xdr:spPr>
    </xdr:pic>
    <xdr:clientData/>
  </xdr:oneCellAnchor>
  <xdr:oneCellAnchor>
    <xdr:from>
      <xdr:col>15</xdr:col>
      <xdr:colOff>0</xdr:colOff>
      <xdr:row>150</xdr:row>
      <xdr:rowOff>0</xdr:rowOff>
    </xdr:from>
    <xdr:ext cx="190500" cy="185058"/>
    <xdr:pic>
      <xdr:nvPicPr>
        <xdr:cNvPr id="459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9"/>
    <xdr:pic>
      <xdr:nvPicPr>
        <xdr:cNvPr id="459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59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59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0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9"/>
    <xdr:pic>
      <xdr:nvPicPr>
        <xdr:cNvPr id="461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9"/>
        </a:xfrm>
        <a:prstGeom prst="rect">
          <a:avLst/>
        </a:prstGeom>
        <a:noFill/>
      </xdr:spPr>
    </xdr:pic>
    <xdr:clientData/>
  </xdr:oneCellAnchor>
  <xdr:oneCellAnchor>
    <xdr:from>
      <xdr:col>15</xdr:col>
      <xdr:colOff>0</xdr:colOff>
      <xdr:row>150</xdr:row>
      <xdr:rowOff>0</xdr:rowOff>
    </xdr:from>
    <xdr:ext cx="190500" cy="185057"/>
    <xdr:pic>
      <xdr:nvPicPr>
        <xdr:cNvPr id="461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7"/>
        </a:xfrm>
        <a:prstGeom prst="rect">
          <a:avLst/>
        </a:prstGeom>
        <a:noFill/>
      </xdr:spPr>
    </xdr:pic>
    <xdr:clientData/>
  </xdr:oneCellAnchor>
  <xdr:oneCellAnchor>
    <xdr:from>
      <xdr:col>15</xdr:col>
      <xdr:colOff>0</xdr:colOff>
      <xdr:row>150</xdr:row>
      <xdr:rowOff>0</xdr:rowOff>
    </xdr:from>
    <xdr:ext cx="190500" cy="188641"/>
    <xdr:pic>
      <xdr:nvPicPr>
        <xdr:cNvPr id="461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8641"/>
        </a:xfrm>
        <a:prstGeom prst="rect">
          <a:avLst/>
        </a:prstGeom>
        <a:noFill/>
      </xdr:spPr>
    </xdr:pic>
    <xdr:clientData/>
  </xdr:oneCellAnchor>
  <xdr:oneCellAnchor>
    <xdr:from>
      <xdr:col>15</xdr:col>
      <xdr:colOff>0</xdr:colOff>
      <xdr:row>150</xdr:row>
      <xdr:rowOff>0</xdr:rowOff>
    </xdr:from>
    <xdr:ext cx="190500" cy="182879"/>
    <xdr:pic>
      <xdr:nvPicPr>
        <xdr:cNvPr id="4613"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79"/>
        </a:xfrm>
        <a:prstGeom prst="rect">
          <a:avLst/>
        </a:prstGeom>
        <a:noFill/>
      </xdr:spPr>
    </xdr:pic>
    <xdr:clientData/>
  </xdr:oneCellAnchor>
  <xdr:oneCellAnchor>
    <xdr:from>
      <xdr:col>15</xdr:col>
      <xdr:colOff>0</xdr:colOff>
      <xdr:row>150</xdr:row>
      <xdr:rowOff>0</xdr:rowOff>
    </xdr:from>
    <xdr:ext cx="190500" cy="182879"/>
    <xdr:pic>
      <xdr:nvPicPr>
        <xdr:cNvPr id="4614"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79"/>
        </a:xfrm>
        <a:prstGeom prst="rect">
          <a:avLst/>
        </a:prstGeom>
        <a:noFill/>
      </xdr:spPr>
    </xdr:pic>
    <xdr:clientData/>
  </xdr:oneCellAnchor>
  <xdr:oneCellAnchor>
    <xdr:from>
      <xdr:col>15</xdr:col>
      <xdr:colOff>0</xdr:colOff>
      <xdr:row>150</xdr:row>
      <xdr:rowOff>0</xdr:rowOff>
    </xdr:from>
    <xdr:ext cx="190500" cy="179294"/>
    <xdr:pic>
      <xdr:nvPicPr>
        <xdr:cNvPr id="4615"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79294"/>
        </a:xfrm>
        <a:prstGeom prst="rect">
          <a:avLst/>
        </a:prstGeom>
        <a:noFill/>
      </xdr:spPr>
    </xdr:pic>
    <xdr:clientData/>
  </xdr:oneCellAnchor>
  <xdr:oneCellAnchor>
    <xdr:from>
      <xdr:col>15</xdr:col>
      <xdr:colOff>0</xdr:colOff>
      <xdr:row>149</xdr:row>
      <xdr:rowOff>0</xdr:rowOff>
    </xdr:from>
    <xdr:ext cx="190500" cy="198185"/>
    <xdr:pic>
      <xdr:nvPicPr>
        <xdr:cNvPr id="4616"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198185"/>
        </a:xfrm>
        <a:prstGeom prst="rect">
          <a:avLst/>
        </a:prstGeom>
        <a:noFill/>
      </xdr:spPr>
    </xdr:pic>
    <xdr:clientData/>
  </xdr:oneCellAnchor>
  <xdr:oneCellAnchor>
    <xdr:from>
      <xdr:col>15</xdr:col>
      <xdr:colOff>0</xdr:colOff>
      <xdr:row>150</xdr:row>
      <xdr:rowOff>0</xdr:rowOff>
    </xdr:from>
    <xdr:ext cx="190500" cy="185058"/>
    <xdr:pic>
      <xdr:nvPicPr>
        <xdr:cNvPr id="4617"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18"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19"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8643"/>
    <xdr:pic>
      <xdr:nvPicPr>
        <xdr:cNvPr id="4620"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8643"/>
        </a:xfrm>
        <a:prstGeom prst="rect">
          <a:avLst/>
        </a:prstGeom>
        <a:noFill/>
      </xdr:spPr>
    </xdr:pic>
    <xdr:clientData/>
  </xdr:oneCellAnchor>
  <xdr:oneCellAnchor>
    <xdr:from>
      <xdr:col>15</xdr:col>
      <xdr:colOff>0</xdr:colOff>
      <xdr:row>150</xdr:row>
      <xdr:rowOff>0</xdr:rowOff>
    </xdr:from>
    <xdr:ext cx="190500" cy="185058"/>
    <xdr:pic>
      <xdr:nvPicPr>
        <xdr:cNvPr id="4621"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22"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23"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24"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25"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26"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27"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28"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29"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190500" cy="185058"/>
    <xdr:pic>
      <xdr:nvPicPr>
        <xdr:cNvPr id="463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5058"/>
        </a:xfrm>
        <a:prstGeom prst="rect">
          <a:avLst/>
        </a:prstGeom>
        <a:noFill/>
      </xdr:spPr>
    </xdr:pic>
    <xdr:clientData/>
  </xdr:oneCellAnchor>
  <xdr:oneCellAnchor>
    <xdr:from>
      <xdr:col>15</xdr:col>
      <xdr:colOff>0</xdr:colOff>
      <xdr:row>150</xdr:row>
      <xdr:rowOff>0</xdr:rowOff>
    </xdr:from>
    <xdr:ext cx="91440" cy="185058"/>
    <xdr:pic>
      <xdr:nvPicPr>
        <xdr:cNvPr id="463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5058"/>
        </a:xfrm>
        <a:prstGeom prst="rect">
          <a:avLst/>
        </a:prstGeom>
        <a:noFill/>
      </xdr:spPr>
    </xdr:pic>
    <xdr:clientData/>
  </xdr:oneCellAnchor>
  <xdr:oneCellAnchor>
    <xdr:from>
      <xdr:col>15</xdr:col>
      <xdr:colOff>0</xdr:colOff>
      <xdr:row>150</xdr:row>
      <xdr:rowOff>0</xdr:rowOff>
    </xdr:from>
    <xdr:ext cx="91440" cy="185058"/>
    <xdr:pic>
      <xdr:nvPicPr>
        <xdr:cNvPr id="463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5058"/>
        </a:xfrm>
        <a:prstGeom prst="rect">
          <a:avLst/>
        </a:prstGeom>
        <a:noFill/>
      </xdr:spPr>
    </xdr:pic>
    <xdr:clientData/>
  </xdr:oneCellAnchor>
  <xdr:oneCellAnchor>
    <xdr:from>
      <xdr:col>15</xdr:col>
      <xdr:colOff>0</xdr:colOff>
      <xdr:row>150</xdr:row>
      <xdr:rowOff>0</xdr:rowOff>
    </xdr:from>
    <xdr:ext cx="91440" cy="197921"/>
    <xdr:pic>
      <xdr:nvPicPr>
        <xdr:cNvPr id="463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97921"/>
        </a:xfrm>
        <a:prstGeom prst="rect">
          <a:avLst/>
        </a:prstGeom>
        <a:noFill/>
      </xdr:spPr>
    </xdr:pic>
    <xdr:clientData/>
  </xdr:oneCellAnchor>
  <xdr:oneCellAnchor>
    <xdr:from>
      <xdr:col>15</xdr:col>
      <xdr:colOff>0</xdr:colOff>
      <xdr:row>150</xdr:row>
      <xdr:rowOff>0</xdr:rowOff>
    </xdr:from>
    <xdr:ext cx="91440" cy="185058"/>
    <xdr:pic>
      <xdr:nvPicPr>
        <xdr:cNvPr id="463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5058"/>
        </a:xfrm>
        <a:prstGeom prst="rect">
          <a:avLst/>
        </a:prstGeom>
        <a:noFill/>
      </xdr:spPr>
    </xdr:pic>
    <xdr:clientData/>
  </xdr:oneCellAnchor>
  <xdr:oneCellAnchor>
    <xdr:from>
      <xdr:col>15</xdr:col>
      <xdr:colOff>0</xdr:colOff>
      <xdr:row>150</xdr:row>
      <xdr:rowOff>0</xdr:rowOff>
    </xdr:from>
    <xdr:ext cx="91440" cy="182880"/>
    <xdr:pic>
      <xdr:nvPicPr>
        <xdr:cNvPr id="463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3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149</xdr:row>
      <xdr:rowOff>0</xdr:rowOff>
    </xdr:from>
    <xdr:ext cx="91440" cy="182880"/>
    <xdr:pic>
      <xdr:nvPicPr>
        <xdr:cNvPr id="4637"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91440" cy="182880"/>
        </a:xfrm>
        <a:prstGeom prst="rect">
          <a:avLst/>
        </a:prstGeom>
        <a:noFill/>
      </xdr:spPr>
    </xdr:pic>
    <xdr:clientData/>
  </xdr:oneCellAnchor>
  <xdr:oneCellAnchor>
    <xdr:from>
      <xdr:col>15</xdr:col>
      <xdr:colOff>0</xdr:colOff>
      <xdr:row>150</xdr:row>
      <xdr:rowOff>0</xdr:rowOff>
    </xdr:from>
    <xdr:ext cx="91440" cy="185058"/>
    <xdr:pic>
      <xdr:nvPicPr>
        <xdr:cNvPr id="4638"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5058"/>
        </a:xfrm>
        <a:prstGeom prst="rect">
          <a:avLst/>
        </a:prstGeom>
        <a:noFill/>
      </xdr:spPr>
    </xdr:pic>
    <xdr:clientData/>
  </xdr:oneCellAnchor>
  <xdr:oneCellAnchor>
    <xdr:from>
      <xdr:col>15</xdr:col>
      <xdr:colOff>0</xdr:colOff>
      <xdr:row>150</xdr:row>
      <xdr:rowOff>0</xdr:rowOff>
    </xdr:from>
    <xdr:ext cx="91440" cy="197921"/>
    <xdr:pic>
      <xdr:nvPicPr>
        <xdr:cNvPr id="4639"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97921"/>
        </a:xfrm>
        <a:prstGeom prst="rect">
          <a:avLst/>
        </a:prstGeom>
        <a:noFill/>
      </xdr:spPr>
    </xdr:pic>
    <xdr:clientData/>
  </xdr:oneCellAnchor>
  <xdr:oneCellAnchor>
    <xdr:from>
      <xdr:col>15</xdr:col>
      <xdr:colOff>0</xdr:colOff>
      <xdr:row>150</xdr:row>
      <xdr:rowOff>0</xdr:rowOff>
    </xdr:from>
    <xdr:ext cx="91440" cy="185058"/>
    <xdr:pic>
      <xdr:nvPicPr>
        <xdr:cNvPr id="464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5058"/>
        </a:xfrm>
        <a:prstGeom prst="rect">
          <a:avLst/>
        </a:prstGeom>
        <a:noFill/>
      </xdr:spPr>
    </xdr:pic>
    <xdr:clientData/>
  </xdr:oneCellAnchor>
  <xdr:oneCellAnchor>
    <xdr:from>
      <xdr:col>15</xdr:col>
      <xdr:colOff>0</xdr:colOff>
      <xdr:row>150</xdr:row>
      <xdr:rowOff>0</xdr:rowOff>
    </xdr:from>
    <xdr:ext cx="91440" cy="182880"/>
    <xdr:pic>
      <xdr:nvPicPr>
        <xdr:cNvPr id="464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42"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43"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44"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45"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46"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47"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48"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4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50"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91440" cy="182880"/>
    <xdr:pic>
      <xdr:nvPicPr>
        <xdr:cNvPr id="465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91440" cy="182880"/>
        </a:xfrm>
        <a:prstGeom prst="rect">
          <a:avLst/>
        </a:prstGeom>
        <a:noFill/>
      </xdr:spPr>
    </xdr:pic>
    <xdr:clientData/>
  </xdr:oneCellAnchor>
  <xdr:oneCellAnchor>
    <xdr:from>
      <xdr:col>15</xdr:col>
      <xdr:colOff>0</xdr:colOff>
      <xdr:row>150</xdr:row>
      <xdr:rowOff>0</xdr:rowOff>
    </xdr:from>
    <xdr:ext cx="190500" cy="396242"/>
    <xdr:pic>
      <xdr:nvPicPr>
        <xdr:cNvPr id="465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65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65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5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396242"/>
    <xdr:pic>
      <xdr:nvPicPr>
        <xdr:cNvPr id="465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65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65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5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149</xdr:row>
      <xdr:rowOff>0</xdr:rowOff>
    </xdr:from>
    <xdr:ext cx="190500" cy="567146"/>
    <xdr:pic>
      <xdr:nvPicPr>
        <xdr:cNvPr id="466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567146"/>
        </a:xfrm>
        <a:prstGeom prst="rect">
          <a:avLst/>
        </a:prstGeom>
        <a:noFill/>
      </xdr:spPr>
    </xdr:pic>
    <xdr:clientData/>
  </xdr:oneCellAnchor>
  <xdr:oneCellAnchor>
    <xdr:from>
      <xdr:col>15</xdr:col>
      <xdr:colOff>0</xdr:colOff>
      <xdr:row>150</xdr:row>
      <xdr:rowOff>0</xdr:rowOff>
    </xdr:from>
    <xdr:ext cx="190500" cy="396242"/>
    <xdr:pic>
      <xdr:nvPicPr>
        <xdr:cNvPr id="466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66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66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6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6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6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6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6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6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7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7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7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7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396242"/>
    <xdr:pic>
      <xdr:nvPicPr>
        <xdr:cNvPr id="467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67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67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7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149</xdr:row>
      <xdr:rowOff>0</xdr:rowOff>
    </xdr:from>
    <xdr:ext cx="190500" cy="567146"/>
    <xdr:pic>
      <xdr:nvPicPr>
        <xdr:cNvPr id="467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567146"/>
        </a:xfrm>
        <a:prstGeom prst="rect">
          <a:avLst/>
        </a:prstGeom>
        <a:noFill/>
      </xdr:spPr>
    </xdr:pic>
    <xdr:clientData/>
  </xdr:oneCellAnchor>
  <xdr:oneCellAnchor>
    <xdr:from>
      <xdr:col>15</xdr:col>
      <xdr:colOff>0</xdr:colOff>
      <xdr:row>150</xdr:row>
      <xdr:rowOff>0</xdr:rowOff>
    </xdr:from>
    <xdr:ext cx="190500" cy="396242"/>
    <xdr:pic>
      <xdr:nvPicPr>
        <xdr:cNvPr id="4679"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68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68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82"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83"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84"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85"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86"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87"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88"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8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90"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9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149</xdr:row>
      <xdr:rowOff>0</xdr:rowOff>
    </xdr:from>
    <xdr:ext cx="190500" cy="567146"/>
    <xdr:pic>
      <xdr:nvPicPr>
        <xdr:cNvPr id="469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567146"/>
        </a:xfrm>
        <a:prstGeom prst="rect">
          <a:avLst/>
        </a:prstGeom>
        <a:noFill/>
      </xdr:spPr>
    </xdr:pic>
    <xdr:clientData/>
  </xdr:oneCellAnchor>
  <xdr:oneCellAnchor>
    <xdr:from>
      <xdr:col>15</xdr:col>
      <xdr:colOff>0</xdr:colOff>
      <xdr:row>150</xdr:row>
      <xdr:rowOff>0</xdr:rowOff>
    </xdr:from>
    <xdr:ext cx="190500" cy="396242"/>
    <xdr:pic>
      <xdr:nvPicPr>
        <xdr:cNvPr id="469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69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69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396242"/>
    <xdr:pic>
      <xdr:nvPicPr>
        <xdr:cNvPr id="469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69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69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69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149</xdr:row>
      <xdr:rowOff>0</xdr:rowOff>
    </xdr:from>
    <xdr:ext cx="190500" cy="567146"/>
    <xdr:pic>
      <xdr:nvPicPr>
        <xdr:cNvPr id="470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567146"/>
        </a:xfrm>
        <a:prstGeom prst="rect">
          <a:avLst/>
        </a:prstGeom>
        <a:noFill/>
      </xdr:spPr>
    </xdr:pic>
    <xdr:clientData/>
  </xdr:oneCellAnchor>
  <xdr:oneCellAnchor>
    <xdr:from>
      <xdr:col>15</xdr:col>
      <xdr:colOff>0</xdr:colOff>
      <xdr:row>150</xdr:row>
      <xdr:rowOff>0</xdr:rowOff>
    </xdr:from>
    <xdr:ext cx="190500" cy="396242"/>
    <xdr:pic>
      <xdr:nvPicPr>
        <xdr:cNvPr id="470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70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70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0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0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0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0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0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0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1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1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1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1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149</xdr:row>
      <xdr:rowOff>0</xdr:rowOff>
    </xdr:from>
    <xdr:ext cx="190500" cy="567146"/>
    <xdr:pic>
      <xdr:nvPicPr>
        <xdr:cNvPr id="471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567146"/>
        </a:xfrm>
        <a:prstGeom prst="rect">
          <a:avLst/>
        </a:prstGeom>
        <a:noFill/>
      </xdr:spPr>
    </xdr:pic>
    <xdr:clientData/>
  </xdr:oneCellAnchor>
  <xdr:oneCellAnchor>
    <xdr:from>
      <xdr:col>15</xdr:col>
      <xdr:colOff>0</xdr:colOff>
      <xdr:row>150</xdr:row>
      <xdr:rowOff>0</xdr:rowOff>
    </xdr:from>
    <xdr:ext cx="190500" cy="396242"/>
    <xdr:pic>
      <xdr:nvPicPr>
        <xdr:cNvPr id="471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82880"/>
    <xdr:pic>
      <xdr:nvPicPr>
        <xdr:cNvPr id="471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1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396242"/>
    <xdr:pic>
      <xdr:nvPicPr>
        <xdr:cNvPr id="471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71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72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2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149</xdr:row>
      <xdr:rowOff>0</xdr:rowOff>
    </xdr:from>
    <xdr:ext cx="190500" cy="567146"/>
    <xdr:pic>
      <xdr:nvPicPr>
        <xdr:cNvPr id="472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567146"/>
        </a:xfrm>
        <a:prstGeom prst="rect">
          <a:avLst/>
        </a:prstGeom>
        <a:noFill/>
      </xdr:spPr>
    </xdr:pic>
    <xdr:clientData/>
  </xdr:oneCellAnchor>
  <xdr:oneCellAnchor>
    <xdr:from>
      <xdr:col>15</xdr:col>
      <xdr:colOff>0</xdr:colOff>
      <xdr:row>150</xdr:row>
      <xdr:rowOff>0</xdr:rowOff>
    </xdr:from>
    <xdr:ext cx="190500" cy="396242"/>
    <xdr:pic>
      <xdr:nvPicPr>
        <xdr:cNvPr id="472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72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72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2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2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2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2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3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3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3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3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34"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3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396242"/>
    <xdr:pic>
      <xdr:nvPicPr>
        <xdr:cNvPr id="473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73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73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3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149</xdr:row>
      <xdr:rowOff>0</xdr:rowOff>
    </xdr:from>
    <xdr:ext cx="190500" cy="567146"/>
    <xdr:pic>
      <xdr:nvPicPr>
        <xdr:cNvPr id="474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567146"/>
        </a:xfrm>
        <a:prstGeom prst="rect">
          <a:avLst/>
        </a:prstGeom>
        <a:noFill/>
      </xdr:spPr>
    </xdr:pic>
    <xdr:clientData/>
  </xdr:oneCellAnchor>
  <xdr:oneCellAnchor>
    <xdr:from>
      <xdr:col>15</xdr:col>
      <xdr:colOff>0</xdr:colOff>
      <xdr:row>150</xdr:row>
      <xdr:rowOff>0</xdr:rowOff>
    </xdr:from>
    <xdr:ext cx="190500" cy="396242"/>
    <xdr:pic>
      <xdr:nvPicPr>
        <xdr:cNvPr id="474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74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74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4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4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4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4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4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4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5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5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5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5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54"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5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0"/>
    <xdr:pic>
      <xdr:nvPicPr>
        <xdr:cNvPr id="4756"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149</xdr:row>
      <xdr:rowOff>0</xdr:rowOff>
    </xdr:from>
    <xdr:ext cx="190500" cy="206828"/>
    <xdr:pic>
      <xdr:nvPicPr>
        <xdr:cNvPr id="475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206828"/>
        </a:xfrm>
        <a:prstGeom prst="rect">
          <a:avLst/>
        </a:prstGeom>
        <a:noFill/>
      </xdr:spPr>
    </xdr:pic>
    <xdr:clientData/>
  </xdr:oneCellAnchor>
  <xdr:oneCellAnchor>
    <xdr:from>
      <xdr:col>15</xdr:col>
      <xdr:colOff>0</xdr:colOff>
      <xdr:row>149</xdr:row>
      <xdr:rowOff>0</xdr:rowOff>
    </xdr:from>
    <xdr:ext cx="190500" cy="206828"/>
    <xdr:pic>
      <xdr:nvPicPr>
        <xdr:cNvPr id="475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125200"/>
          <a:ext cx="190500" cy="206828"/>
        </a:xfrm>
        <a:prstGeom prst="rect">
          <a:avLst/>
        </a:prstGeom>
        <a:noFill/>
      </xdr:spPr>
    </xdr:pic>
    <xdr:clientData/>
  </xdr:oneCellAnchor>
  <xdr:oneCellAnchor>
    <xdr:from>
      <xdr:col>15</xdr:col>
      <xdr:colOff>0</xdr:colOff>
      <xdr:row>150</xdr:row>
      <xdr:rowOff>0</xdr:rowOff>
    </xdr:from>
    <xdr:ext cx="190500" cy="192678"/>
    <xdr:pic>
      <xdr:nvPicPr>
        <xdr:cNvPr id="475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203562"/>
    <xdr:pic>
      <xdr:nvPicPr>
        <xdr:cNvPr id="476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203562"/>
        </a:xfrm>
        <a:prstGeom prst="rect">
          <a:avLst/>
        </a:prstGeom>
        <a:noFill/>
      </xdr:spPr>
    </xdr:pic>
    <xdr:clientData/>
  </xdr:oneCellAnchor>
  <xdr:oneCellAnchor>
    <xdr:from>
      <xdr:col>15</xdr:col>
      <xdr:colOff>0</xdr:colOff>
      <xdr:row>150</xdr:row>
      <xdr:rowOff>0</xdr:rowOff>
    </xdr:from>
    <xdr:ext cx="190500" cy="192678"/>
    <xdr:pic>
      <xdr:nvPicPr>
        <xdr:cNvPr id="476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76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396242"/>
    <xdr:pic>
      <xdr:nvPicPr>
        <xdr:cNvPr id="476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396242"/>
        </a:xfrm>
        <a:prstGeom prst="rect">
          <a:avLst/>
        </a:prstGeom>
        <a:noFill/>
      </xdr:spPr>
    </xdr:pic>
    <xdr:clientData/>
  </xdr:oneCellAnchor>
  <xdr:oneCellAnchor>
    <xdr:from>
      <xdr:col>15</xdr:col>
      <xdr:colOff>0</xdr:colOff>
      <xdr:row>150</xdr:row>
      <xdr:rowOff>0</xdr:rowOff>
    </xdr:from>
    <xdr:ext cx="190500" cy="192678"/>
    <xdr:pic>
      <xdr:nvPicPr>
        <xdr:cNvPr id="476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92678"/>
        </a:xfrm>
        <a:prstGeom prst="rect">
          <a:avLst/>
        </a:prstGeom>
        <a:noFill/>
      </xdr:spPr>
    </xdr:pic>
    <xdr:clientData/>
  </xdr:oneCellAnchor>
  <xdr:oneCellAnchor>
    <xdr:from>
      <xdr:col>15</xdr:col>
      <xdr:colOff>0</xdr:colOff>
      <xdr:row>150</xdr:row>
      <xdr:rowOff>0</xdr:rowOff>
    </xdr:from>
    <xdr:ext cx="190500" cy="182880"/>
    <xdr:pic>
      <xdr:nvPicPr>
        <xdr:cNvPr id="476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0"/>
        </a:xfrm>
        <a:prstGeom prst="rect">
          <a:avLst/>
        </a:prstGeom>
        <a:noFill/>
      </xdr:spPr>
    </xdr:pic>
    <xdr:clientData/>
  </xdr:oneCellAnchor>
  <xdr:oneCellAnchor>
    <xdr:from>
      <xdr:col>15</xdr:col>
      <xdr:colOff>0</xdr:colOff>
      <xdr:row>150</xdr:row>
      <xdr:rowOff>0</xdr:rowOff>
    </xdr:from>
    <xdr:ext cx="190500" cy="182881"/>
    <xdr:pic>
      <xdr:nvPicPr>
        <xdr:cNvPr id="476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2734925"/>
          <a:ext cx="190500" cy="182881"/>
        </a:xfrm>
        <a:prstGeom prst="rect">
          <a:avLst/>
        </a:prstGeom>
        <a:noFill/>
      </xdr:spPr>
    </xdr:pic>
    <xdr:clientData/>
  </xdr:oneCellAnchor>
  <xdr:oneCellAnchor>
    <xdr:from>
      <xdr:col>1</xdr:col>
      <xdr:colOff>0</xdr:colOff>
      <xdr:row>150</xdr:row>
      <xdr:rowOff>0</xdr:rowOff>
    </xdr:from>
    <xdr:ext cx="190500" cy="185057"/>
    <xdr:pic>
      <xdr:nvPicPr>
        <xdr:cNvPr id="4767"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5250" y="13458825"/>
          <a:ext cx="190500" cy="185057"/>
        </a:xfrm>
        <a:prstGeom prst="rect">
          <a:avLst/>
        </a:prstGeom>
        <a:noFill/>
      </xdr:spPr>
    </xdr:pic>
    <xdr:clientData/>
  </xdr:oneCellAnchor>
  <xdr:oneCellAnchor>
    <xdr:from>
      <xdr:col>3</xdr:col>
      <xdr:colOff>0</xdr:colOff>
      <xdr:row>150</xdr:row>
      <xdr:rowOff>0</xdr:rowOff>
    </xdr:from>
    <xdr:ext cx="190500" cy="195943"/>
    <xdr:pic>
      <xdr:nvPicPr>
        <xdr:cNvPr id="476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0375" y="13458825"/>
          <a:ext cx="190500" cy="195943"/>
        </a:xfrm>
        <a:prstGeom prst="rect">
          <a:avLst/>
        </a:prstGeom>
        <a:noFill/>
      </xdr:spPr>
    </xdr:pic>
    <xdr:clientData/>
  </xdr:oneCellAnchor>
  <xdr:oneCellAnchor>
    <xdr:from>
      <xdr:col>1</xdr:col>
      <xdr:colOff>381001</xdr:colOff>
      <xdr:row>150</xdr:row>
      <xdr:rowOff>0</xdr:rowOff>
    </xdr:from>
    <xdr:ext cx="190500" cy="195943"/>
    <xdr:pic>
      <xdr:nvPicPr>
        <xdr:cNvPr id="4769"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476251" y="13458825"/>
          <a:ext cx="190500" cy="195943"/>
        </a:xfrm>
        <a:prstGeom prst="rect">
          <a:avLst/>
        </a:prstGeom>
        <a:noFill/>
      </xdr:spPr>
    </xdr:pic>
    <xdr:clientData/>
  </xdr:oneCellAnchor>
  <xdr:oneCellAnchor>
    <xdr:from>
      <xdr:col>1</xdr:col>
      <xdr:colOff>0</xdr:colOff>
      <xdr:row>150</xdr:row>
      <xdr:rowOff>0</xdr:rowOff>
    </xdr:from>
    <xdr:ext cx="190500" cy="195943"/>
    <xdr:pic>
      <xdr:nvPicPr>
        <xdr:cNvPr id="4770"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5250" y="13458825"/>
          <a:ext cx="190500" cy="195943"/>
        </a:xfrm>
        <a:prstGeom prst="rect">
          <a:avLst/>
        </a:prstGeom>
        <a:noFill/>
      </xdr:spPr>
    </xdr:pic>
    <xdr:clientData/>
  </xdr:oneCellAnchor>
  <xdr:oneCellAnchor>
    <xdr:from>
      <xdr:col>1</xdr:col>
      <xdr:colOff>0</xdr:colOff>
      <xdr:row>150</xdr:row>
      <xdr:rowOff>0</xdr:rowOff>
    </xdr:from>
    <xdr:ext cx="190500" cy="195943"/>
    <xdr:pic>
      <xdr:nvPicPr>
        <xdr:cNvPr id="4771"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5250" y="13458825"/>
          <a:ext cx="190500" cy="195943"/>
        </a:xfrm>
        <a:prstGeom prst="rect">
          <a:avLst/>
        </a:prstGeom>
        <a:noFill/>
      </xdr:spPr>
    </xdr:pic>
    <xdr:clientData/>
  </xdr:oneCellAnchor>
  <xdr:oneCellAnchor>
    <xdr:from>
      <xdr:col>1</xdr:col>
      <xdr:colOff>0</xdr:colOff>
      <xdr:row>150</xdr:row>
      <xdr:rowOff>0</xdr:rowOff>
    </xdr:from>
    <xdr:ext cx="190500" cy="195943"/>
    <xdr:pic>
      <xdr:nvPicPr>
        <xdr:cNvPr id="477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5250" y="13458825"/>
          <a:ext cx="190500" cy="195943"/>
        </a:xfrm>
        <a:prstGeom prst="rect">
          <a:avLst/>
        </a:prstGeom>
        <a:noFill/>
      </xdr:spPr>
    </xdr:pic>
    <xdr:clientData/>
  </xdr:oneCellAnchor>
  <xdr:oneCellAnchor>
    <xdr:from>
      <xdr:col>1</xdr:col>
      <xdr:colOff>0</xdr:colOff>
      <xdr:row>150</xdr:row>
      <xdr:rowOff>0</xdr:rowOff>
    </xdr:from>
    <xdr:ext cx="190500" cy="185057"/>
    <xdr:pic>
      <xdr:nvPicPr>
        <xdr:cNvPr id="4773" name="Picture 5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5250" y="13458825"/>
          <a:ext cx="190500" cy="185057"/>
        </a:xfrm>
        <a:prstGeom prst="rect">
          <a:avLst/>
        </a:prstGeom>
        <a:noFill/>
      </xdr:spPr>
    </xdr:pic>
    <xdr:clientData/>
  </xdr:oneCellAnchor>
  <xdr:oneCellAnchor>
    <xdr:from>
      <xdr:col>3</xdr:col>
      <xdr:colOff>0</xdr:colOff>
      <xdr:row>150</xdr:row>
      <xdr:rowOff>0</xdr:rowOff>
    </xdr:from>
    <xdr:ext cx="190500" cy="195943"/>
    <xdr:pic>
      <xdr:nvPicPr>
        <xdr:cNvPr id="477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00375" y="13458825"/>
          <a:ext cx="190500" cy="195943"/>
        </a:xfrm>
        <a:prstGeom prst="rect">
          <a:avLst/>
        </a:prstGeom>
        <a:noFill/>
      </xdr:spPr>
    </xdr:pic>
    <xdr:clientData/>
  </xdr:oneCellAnchor>
  <xdr:oneCellAnchor>
    <xdr:from>
      <xdr:col>2</xdr:col>
      <xdr:colOff>0</xdr:colOff>
      <xdr:row>150</xdr:row>
      <xdr:rowOff>0</xdr:rowOff>
    </xdr:from>
    <xdr:ext cx="190500" cy="195943"/>
    <xdr:pic>
      <xdr:nvPicPr>
        <xdr:cNvPr id="4775"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476250" y="13458825"/>
          <a:ext cx="190500" cy="195943"/>
        </a:xfrm>
        <a:prstGeom prst="rect">
          <a:avLst/>
        </a:prstGeom>
        <a:noFill/>
      </xdr:spPr>
    </xdr:pic>
    <xdr:clientData/>
  </xdr:oneCellAnchor>
  <xdr:oneCellAnchor>
    <xdr:from>
      <xdr:col>1</xdr:col>
      <xdr:colOff>43543</xdr:colOff>
      <xdr:row>150</xdr:row>
      <xdr:rowOff>0</xdr:rowOff>
    </xdr:from>
    <xdr:ext cx="190500" cy="195943"/>
    <xdr:pic>
      <xdr:nvPicPr>
        <xdr:cNvPr id="4776" name="Picture 4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138793" y="13458825"/>
          <a:ext cx="190500" cy="195943"/>
        </a:xfrm>
        <a:prstGeom prst="rect">
          <a:avLst/>
        </a:prstGeom>
        <a:noFill/>
      </xdr:spPr>
    </xdr:pic>
    <xdr:clientData/>
  </xdr:oneCellAnchor>
  <xdr:oneCellAnchor>
    <xdr:from>
      <xdr:col>1</xdr:col>
      <xdr:colOff>0</xdr:colOff>
      <xdr:row>150</xdr:row>
      <xdr:rowOff>0</xdr:rowOff>
    </xdr:from>
    <xdr:ext cx="190500" cy="195943"/>
    <xdr:pic>
      <xdr:nvPicPr>
        <xdr:cNvPr id="477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95250" y="13458825"/>
          <a:ext cx="190500" cy="195943"/>
        </a:xfrm>
        <a:prstGeom prst="rect">
          <a:avLst/>
        </a:prstGeom>
        <a:noFill/>
      </xdr:spPr>
    </xdr:pic>
    <xdr:clientData/>
  </xdr:oneCellAnchor>
  <xdr:twoCellAnchor editAs="oneCell">
    <xdr:from>
      <xdr:col>16</xdr:col>
      <xdr:colOff>0</xdr:colOff>
      <xdr:row>147</xdr:row>
      <xdr:rowOff>0</xdr:rowOff>
    </xdr:from>
    <xdr:to>
      <xdr:col>16</xdr:col>
      <xdr:colOff>190500</xdr:colOff>
      <xdr:row>147</xdr:row>
      <xdr:rowOff>182880</xdr:rowOff>
    </xdr:to>
    <xdr:pic>
      <xdr:nvPicPr>
        <xdr:cNvPr id="477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77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78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179294</xdr:rowOff>
    </xdr:to>
    <xdr:pic>
      <xdr:nvPicPr>
        <xdr:cNvPr id="478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79294"/>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78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78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78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78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147181</xdr:rowOff>
    </xdr:to>
    <xdr:pic>
      <xdr:nvPicPr>
        <xdr:cNvPr id="478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8643"/>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78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8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1362</xdr:rowOff>
    </xdr:to>
    <xdr:pic>
      <xdr:nvPicPr>
        <xdr:cNvPr id="478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2337"/>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79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80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80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143597</xdr:rowOff>
    </xdr:to>
    <xdr:pic>
      <xdr:nvPicPr>
        <xdr:cNvPr id="480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143595</xdr:rowOff>
    </xdr:to>
    <xdr:pic>
      <xdr:nvPicPr>
        <xdr:cNvPr id="4803"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7"/>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147179</xdr:rowOff>
    </xdr:to>
    <xdr:pic>
      <xdr:nvPicPr>
        <xdr:cNvPr id="480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8641"/>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141417</xdr:rowOff>
    </xdr:to>
    <xdr:pic>
      <xdr:nvPicPr>
        <xdr:cNvPr id="480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141417</xdr:rowOff>
    </xdr:to>
    <xdr:pic>
      <xdr:nvPicPr>
        <xdr:cNvPr id="480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7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141914</xdr:rowOff>
    </xdr:to>
    <xdr:pic>
      <xdr:nvPicPr>
        <xdr:cNvPr id="4807"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3376"/>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182880</xdr:rowOff>
    </xdr:to>
    <xdr:pic>
      <xdr:nvPicPr>
        <xdr:cNvPr id="4808"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809"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810"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811"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4812"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179294</xdr:rowOff>
    </xdr:to>
    <xdr:pic>
      <xdr:nvPicPr>
        <xdr:cNvPr id="4813"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79294"/>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7685</xdr:rowOff>
    </xdr:to>
    <xdr:pic>
      <xdr:nvPicPr>
        <xdr:cNvPr id="481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198185"/>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1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1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1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147181</xdr:rowOff>
    </xdr:to>
    <xdr:pic>
      <xdr:nvPicPr>
        <xdr:cNvPr id="481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8643"/>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19"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0"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1"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2"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3"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4"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5"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6"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143596</xdr:rowOff>
    </xdr:to>
    <xdr:pic>
      <xdr:nvPicPr>
        <xdr:cNvPr id="482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5058"/>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2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3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3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3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143596</xdr:rowOff>
    </xdr:to>
    <xdr:pic>
      <xdr:nvPicPr>
        <xdr:cNvPr id="483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143596</xdr:rowOff>
    </xdr:to>
    <xdr:pic>
      <xdr:nvPicPr>
        <xdr:cNvPr id="483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156459</xdr:rowOff>
    </xdr:to>
    <xdr:pic>
      <xdr:nvPicPr>
        <xdr:cNvPr id="483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9792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143596</xdr:rowOff>
    </xdr:to>
    <xdr:pic>
      <xdr:nvPicPr>
        <xdr:cNvPr id="483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3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3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39"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40"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41"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42"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43"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147</xdr:row>
      <xdr:rowOff>0</xdr:rowOff>
    </xdr:from>
    <xdr:to>
      <xdr:col>16</xdr:col>
      <xdr:colOff>91440</xdr:colOff>
      <xdr:row>147</xdr:row>
      <xdr:rowOff>182880</xdr:rowOff>
    </xdr:to>
    <xdr:pic>
      <xdr:nvPicPr>
        <xdr:cNvPr id="4844"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151</xdr:row>
      <xdr:rowOff>3586</xdr:rowOff>
    </xdr:to>
    <xdr:pic>
      <xdr:nvPicPr>
        <xdr:cNvPr id="4845"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143596</xdr:rowOff>
    </xdr:to>
    <xdr:pic>
      <xdr:nvPicPr>
        <xdr:cNvPr id="4846"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156459</xdr:rowOff>
    </xdr:to>
    <xdr:pic>
      <xdr:nvPicPr>
        <xdr:cNvPr id="4847"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97921"/>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143596</xdr:rowOff>
    </xdr:to>
    <xdr:pic>
      <xdr:nvPicPr>
        <xdr:cNvPr id="484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5058"/>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4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0"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1"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2"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3"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4"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5"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6"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7"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150</xdr:row>
      <xdr:rowOff>0</xdr:rowOff>
    </xdr:from>
    <xdr:to>
      <xdr:col>16</xdr:col>
      <xdr:colOff>91440</xdr:colOff>
      <xdr:row>153</xdr:row>
      <xdr:rowOff>141418</xdr:rowOff>
    </xdr:to>
    <xdr:pic>
      <xdr:nvPicPr>
        <xdr:cNvPr id="485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91440" cy="182880"/>
        </a:xfrm>
        <a:prstGeom prst="rect">
          <a:avLst/>
        </a:prstGeom>
        <a:noFill/>
      </xdr:spPr>
    </xdr:pic>
    <xdr:clientData/>
  </xdr:twoCellAnchor>
  <xdr:twoCellAnchor editAs="oneCell">
    <xdr:from>
      <xdr:col>16</xdr:col>
      <xdr:colOff>0</xdr:colOff>
      <xdr:row>147</xdr:row>
      <xdr:rowOff>0</xdr:rowOff>
    </xdr:from>
    <xdr:to>
      <xdr:col>16</xdr:col>
      <xdr:colOff>195543</xdr:colOff>
      <xdr:row>155</xdr:row>
      <xdr:rowOff>83613</xdr:rowOff>
    </xdr:to>
    <xdr:pic>
      <xdr:nvPicPr>
        <xdr:cNvPr id="486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5543"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86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3290</xdr:rowOff>
    </xdr:to>
    <xdr:pic>
      <xdr:nvPicPr>
        <xdr:cNvPr id="486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531495"/>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86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86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86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6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6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86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86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3290</xdr:rowOff>
    </xdr:to>
    <xdr:pic>
      <xdr:nvPicPr>
        <xdr:cNvPr id="487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531495"/>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87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87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87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7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7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87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87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87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87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81757</xdr:rowOff>
    </xdr:to>
    <xdr:pic>
      <xdr:nvPicPr>
        <xdr:cNvPr id="488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6680"/>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88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44873</xdr:rowOff>
    </xdr:to>
    <xdr:pic>
      <xdr:nvPicPr>
        <xdr:cNvPr id="488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5603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88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88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8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8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8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8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8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9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9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9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9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94"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89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89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897"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3290</xdr:rowOff>
    </xdr:to>
    <xdr:pic>
      <xdr:nvPicPr>
        <xdr:cNvPr id="4898"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531495"/>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89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90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90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0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0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904"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05"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06"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07"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81757</xdr:rowOff>
    </xdr:to>
    <xdr:pic>
      <xdr:nvPicPr>
        <xdr:cNvPr id="4908"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6680"/>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909"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44873</xdr:rowOff>
    </xdr:to>
    <xdr:pic>
      <xdr:nvPicPr>
        <xdr:cNvPr id="491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5603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91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91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1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1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1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1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1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1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1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2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2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2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2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2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81757</xdr:rowOff>
    </xdr:to>
    <xdr:pic>
      <xdr:nvPicPr>
        <xdr:cNvPr id="492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6680"/>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926"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44873</xdr:rowOff>
    </xdr:to>
    <xdr:pic>
      <xdr:nvPicPr>
        <xdr:cNvPr id="492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5603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92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92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3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2721</xdr:rowOff>
    </xdr:to>
    <xdr:pic>
      <xdr:nvPicPr>
        <xdr:cNvPr id="493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9322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93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3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3290</xdr:rowOff>
    </xdr:to>
    <xdr:pic>
      <xdr:nvPicPr>
        <xdr:cNvPr id="493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531495"/>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93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93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93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3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3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940"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41"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42"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43"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81757</xdr:rowOff>
    </xdr:to>
    <xdr:pic>
      <xdr:nvPicPr>
        <xdr:cNvPr id="4944"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6680"/>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945"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44873</xdr:rowOff>
    </xdr:to>
    <xdr:pic>
      <xdr:nvPicPr>
        <xdr:cNvPr id="4946"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5603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947"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94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4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0"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1"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2"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3"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4"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5"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6"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7"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5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96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3290</xdr:rowOff>
    </xdr:to>
    <xdr:pic>
      <xdr:nvPicPr>
        <xdr:cNvPr id="496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531495"/>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81757</xdr:rowOff>
    </xdr:to>
    <xdr:pic>
      <xdr:nvPicPr>
        <xdr:cNvPr id="496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6680"/>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963" name="Picture 1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44873</xdr:rowOff>
    </xdr:to>
    <xdr:pic>
      <xdr:nvPicPr>
        <xdr:cNvPr id="496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5603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96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6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6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96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6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3290</xdr:rowOff>
    </xdr:to>
    <xdr:pic>
      <xdr:nvPicPr>
        <xdr:cNvPr id="497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531495"/>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97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97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97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7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7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976"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77"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78"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79"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81757</xdr:rowOff>
    </xdr:to>
    <xdr:pic>
      <xdr:nvPicPr>
        <xdr:cNvPr id="4980"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6680"/>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981"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44873</xdr:rowOff>
    </xdr:to>
    <xdr:pic>
      <xdr:nvPicPr>
        <xdr:cNvPr id="4982"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5603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4983"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4984"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85"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86"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87"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88"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89"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90"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91"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92"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93"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94"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499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4996"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4997"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3290</xdr:rowOff>
    </xdr:to>
    <xdr:pic>
      <xdr:nvPicPr>
        <xdr:cNvPr id="4998"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531495"/>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4999"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500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500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0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0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5004"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5005" name="Picture 3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5006"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5007" name="Picture 3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81757</xdr:rowOff>
    </xdr:to>
    <xdr:pic>
      <xdr:nvPicPr>
        <xdr:cNvPr id="5008" name="Picture 4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6680"/>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5009" name="Picture 4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155</xdr:row>
      <xdr:rowOff>44873</xdr:rowOff>
    </xdr:to>
    <xdr:pic>
      <xdr:nvPicPr>
        <xdr:cNvPr id="501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560343"/>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501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501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1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1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1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1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1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1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1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2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2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2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2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24"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25"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26"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2721</xdr:rowOff>
    </xdr:to>
    <xdr:pic>
      <xdr:nvPicPr>
        <xdr:cNvPr id="5027" name="Picture 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93221"/>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502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502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147</xdr:row>
      <xdr:rowOff>0</xdr:rowOff>
    </xdr:from>
    <xdr:to>
      <xdr:col>16</xdr:col>
      <xdr:colOff>190500</xdr:colOff>
      <xdr:row>147</xdr:row>
      <xdr:rowOff>190500</xdr:rowOff>
    </xdr:to>
    <xdr:pic>
      <xdr:nvPicPr>
        <xdr:cNvPr id="503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190500"/>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16328</xdr:rowOff>
    </xdr:to>
    <xdr:pic>
      <xdr:nvPicPr>
        <xdr:cNvPr id="503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206828"/>
        </a:xfrm>
        <a:prstGeom prst="rect">
          <a:avLst/>
        </a:prstGeom>
        <a:noFill/>
      </xdr:spPr>
    </xdr:pic>
    <xdr:clientData/>
  </xdr:twoCellAnchor>
  <xdr:twoCellAnchor editAs="oneCell">
    <xdr:from>
      <xdr:col>16</xdr:col>
      <xdr:colOff>0</xdr:colOff>
      <xdr:row>150</xdr:row>
      <xdr:rowOff>0</xdr:rowOff>
    </xdr:from>
    <xdr:to>
      <xdr:col>16</xdr:col>
      <xdr:colOff>190500</xdr:colOff>
      <xdr:row>151</xdr:row>
      <xdr:rowOff>16328</xdr:rowOff>
    </xdr:to>
    <xdr:pic>
      <xdr:nvPicPr>
        <xdr:cNvPr id="503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2277725"/>
          <a:ext cx="190500" cy="20682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503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162100</xdr:rowOff>
    </xdr:to>
    <xdr:pic>
      <xdr:nvPicPr>
        <xdr:cNvPr id="503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203562"/>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503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3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3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3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3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4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150</xdr:row>
      <xdr:rowOff>0</xdr:rowOff>
    </xdr:from>
    <xdr:to>
      <xdr:col>16</xdr:col>
      <xdr:colOff>190500</xdr:colOff>
      <xdr:row>152</xdr:row>
      <xdr:rowOff>175483</xdr:rowOff>
    </xdr:to>
    <xdr:pic>
      <xdr:nvPicPr>
        <xdr:cNvPr id="505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277850"/>
          <a:ext cx="190500" cy="186689"/>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83613</xdr:rowOff>
    </xdr:to>
    <xdr:pic>
      <xdr:nvPicPr>
        <xdr:cNvPr id="505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8536"/>
        </a:xfrm>
        <a:prstGeom prst="rect">
          <a:avLst/>
        </a:prstGeom>
        <a:noFill/>
      </xdr:spPr>
    </xdr:pic>
    <xdr:clientData/>
  </xdr:twoCellAnchor>
  <xdr:twoCellAnchor editAs="oneCell">
    <xdr:from>
      <xdr:col>16</xdr:col>
      <xdr:colOff>0</xdr:colOff>
      <xdr:row>147</xdr:row>
      <xdr:rowOff>0</xdr:rowOff>
    </xdr:from>
    <xdr:to>
      <xdr:col>16</xdr:col>
      <xdr:colOff>190500</xdr:colOff>
      <xdr:row>155</xdr:row>
      <xdr:rowOff>80908</xdr:rowOff>
    </xdr:to>
    <xdr:pic>
      <xdr:nvPicPr>
        <xdr:cNvPr id="505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925831"/>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3290</xdr:rowOff>
    </xdr:to>
    <xdr:pic>
      <xdr:nvPicPr>
        <xdr:cNvPr id="505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531495"/>
        </a:xfrm>
        <a:prstGeom prst="rect">
          <a:avLst/>
        </a:prstGeom>
        <a:noFill/>
      </xdr:spPr>
    </xdr:pic>
    <xdr:clientData/>
  </xdr:twoCellAnchor>
  <xdr:twoCellAnchor editAs="oneCell">
    <xdr:from>
      <xdr:col>16</xdr:col>
      <xdr:colOff>0</xdr:colOff>
      <xdr:row>147</xdr:row>
      <xdr:rowOff>0</xdr:rowOff>
    </xdr:from>
    <xdr:to>
      <xdr:col>16</xdr:col>
      <xdr:colOff>190500</xdr:colOff>
      <xdr:row>150</xdr:row>
      <xdr:rowOff>4930</xdr:rowOff>
    </xdr:to>
    <xdr:pic>
      <xdr:nvPicPr>
        <xdr:cNvPr id="505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4460200" y="10201275"/>
          <a:ext cx="190500" cy="422909"/>
        </a:xfrm>
        <a:prstGeom prst="rect">
          <a:avLst/>
        </a:prstGeom>
        <a:noFill/>
      </xdr:spPr>
    </xdr:pic>
    <xdr:clientData/>
  </xdr:twoCellAnchor>
  <xdr:twoCellAnchor editAs="oneCell">
    <xdr:from>
      <xdr:col>16</xdr:col>
      <xdr:colOff>0</xdr:colOff>
      <xdr:row>150</xdr:row>
      <xdr:rowOff>0</xdr:rowOff>
    </xdr:from>
    <xdr:to>
      <xdr:col>16</xdr:col>
      <xdr:colOff>190500</xdr:colOff>
      <xdr:row>156</xdr:row>
      <xdr:rowOff>128021</xdr:rowOff>
    </xdr:to>
    <xdr:pic>
      <xdr:nvPicPr>
        <xdr:cNvPr id="505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390799"/>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151216</xdr:rowOff>
    </xdr:to>
    <xdr:pic>
      <xdr:nvPicPr>
        <xdr:cNvPr id="505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92678"/>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141418</xdr:rowOff>
    </xdr:to>
    <xdr:pic>
      <xdr:nvPicPr>
        <xdr:cNvPr id="505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0"/>
        </a:xfrm>
        <a:prstGeom prst="rect">
          <a:avLst/>
        </a:prstGeom>
        <a:noFill/>
      </xdr:spPr>
    </xdr:pic>
    <xdr:clientData/>
  </xdr:twoCellAnchor>
  <xdr:twoCellAnchor editAs="oneCell">
    <xdr:from>
      <xdr:col>16</xdr:col>
      <xdr:colOff>0</xdr:colOff>
      <xdr:row>150</xdr:row>
      <xdr:rowOff>0</xdr:rowOff>
    </xdr:from>
    <xdr:to>
      <xdr:col>16</xdr:col>
      <xdr:colOff>190500</xdr:colOff>
      <xdr:row>153</xdr:row>
      <xdr:rowOff>141419</xdr:rowOff>
    </xdr:to>
    <xdr:pic>
      <xdr:nvPicPr>
        <xdr:cNvPr id="505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30670500" y="13096875"/>
          <a:ext cx="190500" cy="182881"/>
        </a:xfrm>
        <a:prstGeom prst="rect">
          <a:avLst/>
        </a:prstGeom>
        <a:noFill/>
      </xdr:spPr>
    </xdr:pic>
    <xdr:clientData/>
  </xdr:twoCellAnchor>
  <xdr:oneCellAnchor>
    <xdr:from>
      <xdr:col>12</xdr:col>
      <xdr:colOff>918881</xdr:colOff>
      <xdr:row>149</xdr:row>
      <xdr:rowOff>168088</xdr:rowOff>
    </xdr:from>
    <xdr:ext cx="190500" cy="185058"/>
    <xdr:pic>
      <xdr:nvPicPr>
        <xdr:cNvPr id="5059"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0064131" y="11293288"/>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60"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6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6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8643"/>
    <xdr:pic>
      <xdr:nvPicPr>
        <xdr:cNvPr id="506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8643"/>
        </a:xfrm>
        <a:prstGeom prst="rect">
          <a:avLst/>
        </a:prstGeom>
        <a:noFill/>
      </xdr:spPr>
    </xdr:pic>
    <xdr:clientData/>
  </xdr:oneCellAnchor>
  <xdr:oneCellAnchor>
    <xdr:from>
      <xdr:col>15</xdr:col>
      <xdr:colOff>0</xdr:colOff>
      <xdr:row>150</xdr:row>
      <xdr:rowOff>0</xdr:rowOff>
    </xdr:from>
    <xdr:ext cx="190500" cy="185058"/>
    <xdr:pic>
      <xdr:nvPicPr>
        <xdr:cNvPr id="506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9"/>
    <xdr:pic>
      <xdr:nvPicPr>
        <xdr:cNvPr id="506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6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6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6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6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9"/>
    <xdr:pic>
      <xdr:nvPicPr>
        <xdr:cNvPr id="507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9"/>
        </a:xfrm>
        <a:prstGeom prst="rect">
          <a:avLst/>
        </a:prstGeom>
        <a:noFill/>
      </xdr:spPr>
    </xdr:pic>
    <xdr:clientData/>
  </xdr:oneCellAnchor>
  <xdr:oneCellAnchor>
    <xdr:from>
      <xdr:col>15</xdr:col>
      <xdr:colOff>0</xdr:colOff>
      <xdr:row>150</xdr:row>
      <xdr:rowOff>0</xdr:rowOff>
    </xdr:from>
    <xdr:ext cx="190500" cy="185057"/>
    <xdr:pic>
      <xdr:nvPicPr>
        <xdr:cNvPr id="5079"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7"/>
        </a:xfrm>
        <a:prstGeom prst="rect">
          <a:avLst/>
        </a:prstGeom>
        <a:noFill/>
      </xdr:spPr>
    </xdr:pic>
    <xdr:clientData/>
  </xdr:oneCellAnchor>
  <xdr:oneCellAnchor>
    <xdr:from>
      <xdr:col>15</xdr:col>
      <xdr:colOff>0</xdr:colOff>
      <xdr:row>150</xdr:row>
      <xdr:rowOff>0</xdr:rowOff>
    </xdr:from>
    <xdr:ext cx="190500" cy="188641"/>
    <xdr:pic>
      <xdr:nvPicPr>
        <xdr:cNvPr id="508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8641"/>
        </a:xfrm>
        <a:prstGeom prst="rect">
          <a:avLst/>
        </a:prstGeom>
        <a:noFill/>
      </xdr:spPr>
    </xdr:pic>
    <xdr:clientData/>
  </xdr:oneCellAnchor>
  <xdr:oneCellAnchor>
    <xdr:from>
      <xdr:col>15</xdr:col>
      <xdr:colOff>0</xdr:colOff>
      <xdr:row>150</xdr:row>
      <xdr:rowOff>0</xdr:rowOff>
    </xdr:from>
    <xdr:ext cx="190500" cy="182879"/>
    <xdr:pic>
      <xdr:nvPicPr>
        <xdr:cNvPr id="508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79"/>
        </a:xfrm>
        <a:prstGeom prst="rect">
          <a:avLst/>
        </a:prstGeom>
        <a:noFill/>
      </xdr:spPr>
    </xdr:pic>
    <xdr:clientData/>
  </xdr:oneCellAnchor>
  <xdr:oneCellAnchor>
    <xdr:from>
      <xdr:col>15</xdr:col>
      <xdr:colOff>0</xdr:colOff>
      <xdr:row>150</xdr:row>
      <xdr:rowOff>0</xdr:rowOff>
    </xdr:from>
    <xdr:ext cx="190500" cy="182879"/>
    <xdr:pic>
      <xdr:nvPicPr>
        <xdr:cNvPr id="508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79"/>
        </a:xfrm>
        <a:prstGeom prst="rect">
          <a:avLst/>
        </a:prstGeom>
        <a:noFill/>
      </xdr:spPr>
    </xdr:pic>
    <xdr:clientData/>
  </xdr:oneCellAnchor>
  <xdr:oneCellAnchor>
    <xdr:from>
      <xdr:col>15</xdr:col>
      <xdr:colOff>0</xdr:colOff>
      <xdr:row>150</xdr:row>
      <xdr:rowOff>0</xdr:rowOff>
    </xdr:from>
    <xdr:ext cx="190500" cy="179294"/>
    <xdr:pic>
      <xdr:nvPicPr>
        <xdr:cNvPr id="5083" name="Picture 2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79294"/>
        </a:xfrm>
        <a:prstGeom prst="rect">
          <a:avLst/>
        </a:prstGeom>
        <a:noFill/>
      </xdr:spPr>
    </xdr:pic>
    <xdr:clientData/>
  </xdr:oneCellAnchor>
  <xdr:oneCellAnchor>
    <xdr:from>
      <xdr:col>15</xdr:col>
      <xdr:colOff>0</xdr:colOff>
      <xdr:row>148</xdr:row>
      <xdr:rowOff>0</xdr:rowOff>
    </xdr:from>
    <xdr:ext cx="190500" cy="198185"/>
    <xdr:pic>
      <xdr:nvPicPr>
        <xdr:cNvPr id="5084"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198185"/>
        </a:xfrm>
        <a:prstGeom prst="rect">
          <a:avLst/>
        </a:prstGeom>
        <a:noFill/>
      </xdr:spPr>
    </xdr:pic>
    <xdr:clientData/>
  </xdr:oneCellAnchor>
  <xdr:oneCellAnchor>
    <xdr:from>
      <xdr:col>15</xdr:col>
      <xdr:colOff>0</xdr:colOff>
      <xdr:row>150</xdr:row>
      <xdr:rowOff>0</xdr:rowOff>
    </xdr:from>
    <xdr:ext cx="190500" cy="185058"/>
    <xdr:pic>
      <xdr:nvPicPr>
        <xdr:cNvPr id="5085"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86"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87"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8643"/>
    <xdr:pic>
      <xdr:nvPicPr>
        <xdr:cNvPr id="5088"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8643"/>
        </a:xfrm>
        <a:prstGeom prst="rect">
          <a:avLst/>
        </a:prstGeom>
        <a:noFill/>
      </xdr:spPr>
    </xdr:pic>
    <xdr:clientData/>
  </xdr:oneCellAnchor>
  <xdr:oneCellAnchor>
    <xdr:from>
      <xdr:col>15</xdr:col>
      <xdr:colOff>0</xdr:colOff>
      <xdr:row>150</xdr:row>
      <xdr:rowOff>0</xdr:rowOff>
    </xdr:from>
    <xdr:ext cx="190500" cy="185058"/>
    <xdr:pic>
      <xdr:nvPicPr>
        <xdr:cNvPr id="5089"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0"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1"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2"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3"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4"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5"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6"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7"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190500" cy="185058"/>
    <xdr:pic>
      <xdr:nvPicPr>
        <xdr:cNvPr id="509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5058"/>
        </a:xfrm>
        <a:prstGeom prst="rect">
          <a:avLst/>
        </a:prstGeom>
        <a:noFill/>
      </xdr:spPr>
    </xdr:pic>
    <xdr:clientData/>
  </xdr:oneCellAnchor>
  <xdr:oneCellAnchor>
    <xdr:from>
      <xdr:col>15</xdr:col>
      <xdr:colOff>0</xdr:colOff>
      <xdr:row>150</xdr:row>
      <xdr:rowOff>0</xdr:rowOff>
    </xdr:from>
    <xdr:ext cx="91440" cy="185058"/>
    <xdr:pic>
      <xdr:nvPicPr>
        <xdr:cNvPr id="5099"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5058"/>
        </a:xfrm>
        <a:prstGeom prst="rect">
          <a:avLst/>
        </a:prstGeom>
        <a:noFill/>
      </xdr:spPr>
    </xdr:pic>
    <xdr:clientData/>
  </xdr:oneCellAnchor>
  <xdr:oneCellAnchor>
    <xdr:from>
      <xdr:col>15</xdr:col>
      <xdr:colOff>0</xdr:colOff>
      <xdr:row>150</xdr:row>
      <xdr:rowOff>0</xdr:rowOff>
    </xdr:from>
    <xdr:ext cx="91440" cy="185058"/>
    <xdr:pic>
      <xdr:nvPicPr>
        <xdr:cNvPr id="5100"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5058"/>
        </a:xfrm>
        <a:prstGeom prst="rect">
          <a:avLst/>
        </a:prstGeom>
        <a:noFill/>
      </xdr:spPr>
    </xdr:pic>
    <xdr:clientData/>
  </xdr:oneCellAnchor>
  <xdr:oneCellAnchor>
    <xdr:from>
      <xdr:col>15</xdr:col>
      <xdr:colOff>0</xdr:colOff>
      <xdr:row>150</xdr:row>
      <xdr:rowOff>0</xdr:rowOff>
    </xdr:from>
    <xdr:ext cx="91440" cy="197921"/>
    <xdr:pic>
      <xdr:nvPicPr>
        <xdr:cNvPr id="510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97921"/>
        </a:xfrm>
        <a:prstGeom prst="rect">
          <a:avLst/>
        </a:prstGeom>
        <a:noFill/>
      </xdr:spPr>
    </xdr:pic>
    <xdr:clientData/>
  </xdr:oneCellAnchor>
  <xdr:oneCellAnchor>
    <xdr:from>
      <xdr:col>15</xdr:col>
      <xdr:colOff>0</xdr:colOff>
      <xdr:row>150</xdr:row>
      <xdr:rowOff>0</xdr:rowOff>
    </xdr:from>
    <xdr:ext cx="91440" cy="185058"/>
    <xdr:pic>
      <xdr:nvPicPr>
        <xdr:cNvPr id="510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5058"/>
        </a:xfrm>
        <a:prstGeom prst="rect">
          <a:avLst/>
        </a:prstGeom>
        <a:noFill/>
      </xdr:spPr>
    </xdr:pic>
    <xdr:clientData/>
  </xdr:oneCellAnchor>
  <xdr:oneCellAnchor>
    <xdr:from>
      <xdr:col>15</xdr:col>
      <xdr:colOff>0</xdr:colOff>
      <xdr:row>150</xdr:row>
      <xdr:rowOff>0</xdr:rowOff>
    </xdr:from>
    <xdr:ext cx="91440" cy="182880"/>
    <xdr:pic>
      <xdr:nvPicPr>
        <xdr:cNvPr id="510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0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148</xdr:row>
      <xdr:rowOff>0</xdr:rowOff>
    </xdr:from>
    <xdr:ext cx="91440" cy="182880"/>
    <xdr:pic>
      <xdr:nvPicPr>
        <xdr:cNvPr id="5105"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91440" cy="182880"/>
        </a:xfrm>
        <a:prstGeom prst="rect">
          <a:avLst/>
        </a:prstGeom>
        <a:noFill/>
      </xdr:spPr>
    </xdr:pic>
    <xdr:clientData/>
  </xdr:oneCellAnchor>
  <xdr:oneCellAnchor>
    <xdr:from>
      <xdr:col>15</xdr:col>
      <xdr:colOff>0</xdr:colOff>
      <xdr:row>150</xdr:row>
      <xdr:rowOff>0</xdr:rowOff>
    </xdr:from>
    <xdr:ext cx="91440" cy="185058"/>
    <xdr:pic>
      <xdr:nvPicPr>
        <xdr:cNvPr id="5106" name="Picture 4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5058"/>
        </a:xfrm>
        <a:prstGeom prst="rect">
          <a:avLst/>
        </a:prstGeom>
        <a:noFill/>
      </xdr:spPr>
    </xdr:pic>
    <xdr:clientData/>
  </xdr:oneCellAnchor>
  <xdr:oneCellAnchor>
    <xdr:from>
      <xdr:col>15</xdr:col>
      <xdr:colOff>0</xdr:colOff>
      <xdr:row>150</xdr:row>
      <xdr:rowOff>0</xdr:rowOff>
    </xdr:from>
    <xdr:ext cx="91440" cy="197921"/>
    <xdr:pic>
      <xdr:nvPicPr>
        <xdr:cNvPr id="5107"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97921"/>
        </a:xfrm>
        <a:prstGeom prst="rect">
          <a:avLst/>
        </a:prstGeom>
        <a:noFill/>
      </xdr:spPr>
    </xdr:pic>
    <xdr:clientData/>
  </xdr:oneCellAnchor>
  <xdr:oneCellAnchor>
    <xdr:from>
      <xdr:col>15</xdr:col>
      <xdr:colOff>0</xdr:colOff>
      <xdr:row>150</xdr:row>
      <xdr:rowOff>0</xdr:rowOff>
    </xdr:from>
    <xdr:ext cx="91440" cy="185058"/>
    <xdr:pic>
      <xdr:nvPicPr>
        <xdr:cNvPr id="510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5058"/>
        </a:xfrm>
        <a:prstGeom prst="rect">
          <a:avLst/>
        </a:prstGeom>
        <a:noFill/>
      </xdr:spPr>
    </xdr:pic>
    <xdr:clientData/>
  </xdr:oneCellAnchor>
  <xdr:oneCellAnchor>
    <xdr:from>
      <xdr:col>15</xdr:col>
      <xdr:colOff>0</xdr:colOff>
      <xdr:row>150</xdr:row>
      <xdr:rowOff>0</xdr:rowOff>
    </xdr:from>
    <xdr:ext cx="91440" cy="182880"/>
    <xdr:pic>
      <xdr:nvPicPr>
        <xdr:cNvPr id="510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0"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1"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2"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3"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4"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5"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6"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7"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91440" cy="182880"/>
    <xdr:pic>
      <xdr:nvPicPr>
        <xdr:cNvPr id="511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91440" cy="182880"/>
        </a:xfrm>
        <a:prstGeom prst="rect">
          <a:avLst/>
        </a:prstGeom>
        <a:noFill/>
      </xdr:spPr>
    </xdr:pic>
    <xdr:clientData/>
  </xdr:oneCellAnchor>
  <xdr:oneCellAnchor>
    <xdr:from>
      <xdr:col>15</xdr:col>
      <xdr:colOff>0</xdr:colOff>
      <xdr:row>150</xdr:row>
      <xdr:rowOff>0</xdr:rowOff>
    </xdr:from>
    <xdr:ext cx="190500" cy="396242"/>
    <xdr:pic>
      <xdr:nvPicPr>
        <xdr:cNvPr id="512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2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2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2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396242"/>
    <xdr:pic>
      <xdr:nvPicPr>
        <xdr:cNvPr id="512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2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2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2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148</xdr:row>
      <xdr:rowOff>0</xdr:rowOff>
    </xdr:from>
    <xdr:ext cx="190500" cy="567146"/>
    <xdr:pic>
      <xdr:nvPicPr>
        <xdr:cNvPr id="512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567146"/>
        </a:xfrm>
        <a:prstGeom prst="rect">
          <a:avLst/>
        </a:prstGeom>
        <a:noFill/>
      </xdr:spPr>
    </xdr:pic>
    <xdr:clientData/>
  </xdr:oneCellAnchor>
  <xdr:oneCellAnchor>
    <xdr:from>
      <xdr:col>15</xdr:col>
      <xdr:colOff>0</xdr:colOff>
      <xdr:row>150</xdr:row>
      <xdr:rowOff>0</xdr:rowOff>
    </xdr:from>
    <xdr:ext cx="190500" cy="396242"/>
    <xdr:pic>
      <xdr:nvPicPr>
        <xdr:cNvPr id="5129"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3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3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32"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33"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34"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35"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36"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37"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38"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3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40"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4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396242"/>
    <xdr:pic>
      <xdr:nvPicPr>
        <xdr:cNvPr id="5142"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43"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44"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45"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148</xdr:row>
      <xdr:rowOff>0</xdr:rowOff>
    </xdr:from>
    <xdr:ext cx="190500" cy="567146"/>
    <xdr:pic>
      <xdr:nvPicPr>
        <xdr:cNvPr id="5146"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567146"/>
        </a:xfrm>
        <a:prstGeom prst="rect">
          <a:avLst/>
        </a:prstGeom>
        <a:noFill/>
      </xdr:spPr>
    </xdr:pic>
    <xdr:clientData/>
  </xdr:oneCellAnchor>
  <xdr:oneCellAnchor>
    <xdr:from>
      <xdr:col>15</xdr:col>
      <xdr:colOff>0</xdr:colOff>
      <xdr:row>150</xdr:row>
      <xdr:rowOff>0</xdr:rowOff>
    </xdr:from>
    <xdr:ext cx="190500" cy="396242"/>
    <xdr:pic>
      <xdr:nvPicPr>
        <xdr:cNvPr id="5147"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48"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49"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0"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1"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2"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3"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4"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5"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6"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7"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8"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5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148</xdr:row>
      <xdr:rowOff>0</xdr:rowOff>
    </xdr:from>
    <xdr:ext cx="190500" cy="567146"/>
    <xdr:pic>
      <xdr:nvPicPr>
        <xdr:cNvPr id="516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567146"/>
        </a:xfrm>
        <a:prstGeom prst="rect">
          <a:avLst/>
        </a:prstGeom>
        <a:noFill/>
      </xdr:spPr>
    </xdr:pic>
    <xdr:clientData/>
  </xdr:oneCellAnchor>
  <xdr:oneCellAnchor>
    <xdr:from>
      <xdr:col>15</xdr:col>
      <xdr:colOff>0</xdr:colOff>
      <xdr:row>150</xdr:row>
      <xdr:rowOff>0</xdr:rowOff>
    </xdr:from>
    <xdr:ext cx="190500" cy="396242"/>
    <xdr:pic>
      <xdr:nvPicPr>
        <xdr:cNvPr id="516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6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6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396242"/>
    <xdr:pic>
      <xdr:nvPicPr>
        <xdr:cNvPr id="516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6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6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6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148</xdr:row>
      <xdr:rowOff>0</xdr:rowOff>
    </xdr:from>
    <xdr:ext cx="190500" cy="567146"/>
    <xdr:pic>
      <xdr:nvPicPr>
        <xdr:cNvPr id="516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567146"/>
        </a:xfrm>
        <a:prstGeom prst="rect">
          <a:avLst/>
        </a:prstGeom>
        <a:noFill/>
      </xdr:spPr>
    </xdr:pic>
    <xdr:clientData/>
  </xdr:oneCellAnchor>
  <xdr:oneCellAnchor>
    <xdr:from>
      <xdr:col>15</xdr:col>
      <xdr:colOff>0</xdr:colOff>
      <xdr:row>150</xdr:row>
      <xdr:rowOff>0</xdr:rowOff>
    </xdr:from>
    <xdr:ext cx="190500" cy="396242"/>
    <xdr:pic>
      <xdr:nvPicPr>
        <xdr:cNvPr id="5169"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7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7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72"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73"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74"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75"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76"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77"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78"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7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80"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8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148</xdr:row>
      <xdr:rowOff>0</xdr:rowOff>
    </xdr:from>
    <xdr:ext cx="190500" cy="567146"/>
    <xdr:pic>
      <xdr:nvPicPr>
        <xdr:cNvPr id="518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567146"/>
        </a:xfrm>
        <a:prstGeom prst="rect">
          <a:avLst/>
        </a:prstGeom>
        <a:noFill/>
      </xdr:spPr>
    </xdr:pic>
    <xdr:clientData/>
  </xdr:oneCellAnchor>
  <xdr:oneCellAnchor>
    <xdr:from>
      <xdr:col>15</xdr:col>
      <xdr:colOff>0</xdr:colOff>
      <xdr:row>150</xdr:row>
      <xdr:rowOff>0</xdr:rowOff>
    </xdr:from>
    <xdr:ext cx="190500" cy="396242"/>
    <xdr:pic>
      <xdr:nvPicPr>
        <xdr:cNvPr id="518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82880"/>
    <xdr:pic>
      <xdr:nvPicPr>
        <xdr:cNvPr id="518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8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396242"/>
    <xdr:pic>
      <xdr:nvPicPr>
        <xdr:cNvPr id="518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8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8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8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148</xdr:row>
      <xdr:rowOff>0</xdr:rowOff>
    </xdr:from>
    <xdr:ext cx="190500" cy="567146"/>
    <xdr:pic>
      <xdr:nvPicPr>
        <xdr:cNvPr id="5190"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567146"/>
        </a:xfrm>
        <a:prstGeom prst="rect">
          <a:avLst/>
        </a:prstGeom>
        <a:noFill/>
      </xdr:spPr>
    </xdr:pic>
    <xdr:clientData/>
  </xdr:oneCellAnchor>
  <xdr:oneCellAnchor>
    <xdr:from>
      <xdr:col>15</xdr:col>
      <xdr:colOff>0</xdr:colOff>
      <xdr:row>150</xdr:row>
      <xdr:rowOff>0</xdr:rowOff>
    </xdr:from>
    <xdr:ext cx="190500" cy="396242"/>
    <xdr:pic>
      <xdr:nvPicPr>
        <xdr:cNvPr id="5191"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192"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193"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94"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95"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96"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97"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98"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199"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00"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01"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02"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0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396242"/>
    <xdr:pic>
      <xdr:nvPicPr>
        <xdr:cNvPr id="520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20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20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0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148</xdr:row>
      <xdr:rowOff>0</xdr:rowOff>
    </xdr:from>
    <xdr:ext cx="190500" cy="567146"/>
    <xdr:pic>
      <xdr:nvPicPr>
        <xdr:cNvPr id="5208" name="Picture 4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567146"/>
        </a:xfrm>
        <a:prstGeom prst="rect">
          <a:avLst/>
        </a:prstGeom>
        <a:noFill/>
      </xdr:spPr>
    </xdr:pic>
    <xdr:clientData/>
  </xdr:oneCellAnchor>
  <xdr:oneCellAnchor>
    <xdr:from>
      <xdr:col>15</xdr:col>
      <xdr:colOff>0</xdr:colOff>
      <xdr:row>150</xdr:row>
      <xdr:rowOff>0</xdr:rowOff>
    </xdr:from>
    <xdr:ext cx="190500" cy="396242"/>
    <xdr:pic>
      <xdr:nvPicPr>
        <xdr:cNvPr id="5209" name="Picture 4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210" name="Picture 4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211" name="Picture 4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12" name="Picture 6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13" name="Picture 7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14" name="Picture 7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15" name="Picture 7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16" name="Picture 7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17" name="Picture 7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18" name="Picture 7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19" name="Picture 8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20" name="Picture 13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2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22" name="Picture 3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23" name="Picture 33"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0"/>
    <xdr:pic>
      <xdr:nvPicPr>
        <xdr:cNvPr id="5224" name="Picture 3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148</xdr:row>
      <xdr:rowOff>0</xdr:rowOff>
    </xdr:from>
    <xdr:ext cx="190500" cy="206828"/>
    <xdr:pic>
      <xdr:nvPicPr>
        <xdr:cNvPr id="522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206828"/>
        </a:xfrm>
        <a:prstGeom prst="rect">
          <a:avLst/>
        </a:prstGeom>
        <a:noFill/>
      </xdr:spPr>
    </xdr:pic>
    <xdr:clientData/>
  </xdr:oneCellAnchor>
  <xdr:oneCellAnchor>
    <xdr:from>
      <xdr:col>15</xdr:col>
      <xdr:colOff>0</xdr:colOff>
      <xdr:row>148</xdr:row>
      <xdr:rowOff>0</xdr:rowOff>
    </xdr:from>
    <xdr:ext cx="190500" cy="206828"/>
    <xdr:pic>
      <xdr:nvPicPr>
        <xdr:cNvPr id="522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0620375"/>
          <a:ext cx="190500" cy="206828"/>
        </a:xfrm>
        <a:prstGeom prst="rect">
          <a:avLst/>
        </a:prstGeom>
        <a:noFill/>
      </xdr:spPr>
    </xdr:pic>
    <xdr:clientData/>
  </xdr:oneCellAnchor>
  <xdr:oneCellAnchor>
    <xdr:from>
      <xdr:col>15</xdr:col>
      <xdr:colOff>0</xdr:colOff>
      <xdr:row>150</xdr:row>
      <xdr:rowOff>0</xdr:rowOff>
    </xdr:from>
    <xdr:ext cx="190500" cy="192678"/>
    <xdr:pic>
      <xdr:nvPicPr>
        <xdr:cNvPr id="522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203562"/>
    <xdr:pic>
      <xdr:nvPicPr>
        <xdr:cNvPr id="522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203562"/>
        </a:xfrm>
        <a:prstGeom prst="rect">
          <a:avLst/>
        </a:prstGeom>
        <a:noFill/>
      </xdr:spPr>
    </xdr:pic>
    <xdr:clientData/>
  </xdr:oneCellAnchor>
  <xdr:oneCellAnchor>
    <xdr:from>
      <xdr:col>15</xdr:col>
      <xdr:colOff>0</xdr:colOff>
      <xdr:row>150</xdr:row>
      <xdr:rowOff>0</xdr:rowOff>
    </xdr:from>
    <xdr:ext cx="190500" cy="192678"/>
    <xdr:pic>
      <xdr:nvPicPr>
        <xdr:cNvPr id="522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23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396242"/>
    <xdr:pic>
      <xdr:nvPicPr>
        <xdr:cNvPr id="523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396242"/>
        </a:xfrm>
        <a:prstGeom prst="rect">
          <a:avLst/>
        </a:prstGeom>
        <a:noFill/>
      </xdr:spPr>
    </xdr:pic>
    <xdr:clientData/>
  </xdr:oneCellAnchor>
  <xdr:oneCellAnchor>
    <xdr:from>
      <xdr:col>15</xdr:col>
      <xdr:colOff>0</xdr:colOff>
      <xdr:row>150</xdr:row>
      <xdr:rowOff>0</xdr:rowOff>
    </xdr:from>
    <xdr:ext cx="190500" cy="192678"/>
    <xdr:pic>
      <xdr:nvPicPr>
        <xdr:cNvPr id="523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92678"/>
        </a:xfrm>
        <a:prstGeom prst="rect">
          <a:avLst/>
        </a:prstGeom>
        <a:noFill/>
      </xdr:spPr>
    </xdr:pic>
    <xdr:clientData/>
  </xdr:oneCellAnchor>
  <xdr:oneCellAnchor>
    <xdr:from>
      <xdr:col>15</xdr:col>
      <xdr:colOff>0</xdr:colOff>
      <xdr:row>150</xdr:row>
      <xdr:rowOff>0</xdr:rowOff>
    </xdr:from>
    <xdr:ext cx="190500" cy="182880"/>
    <xdr:pic>
      <xdr:nvPicPr>
        <xdr:cNvPr id="523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0"/>
        </a:xfrm>
        <a:prstGeom prst="rect">
          <a:avLst/>
        </a:prstGeom>
        <a:noFill/>
      </xdr:spPr>
    </xdr:pic>
    <xdr:clientData/>
  </xdr:oneCellAnchor>
  <xdr:oneCellAnchor>
    <xdr:from>
      <xdr:col>15</xdr:col>
      <xdr:colOff>0</xdr:colOff>
      <xdr:row>150</xdr:row>
      <xdr:rowOff>0</xdr:rowOff>
    </xdr:from>
    <xdr:ext cx="190500" cy="182881"/>
    <xdr:pic>
      <xdr:nvPicPr>
        <xdr:cNvPr id="523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3164800" y="11372850"/>
          <a:ext cx="190500" cy="182881"/>
        </a:xfrm>
        <a:prstGeom prst="rect">
          <a:avLst/>
        </a:prstGeom>
        <a:noFill/>
      </xdr:spPr>
    </xdr:pic>
    <xdr:clientData/>
  </xdr:oneCellAnchor>
  <xdr:twoCellAnchor editAs="oneCell">
    <xdr:from>
      <xdr:col>16</xdr:col>
      <xdr:colOff>0</xdr:colOff>
      <xdr:row>53</xdr:row>
      <xdr:rowOff>0</xdr:rowOff>
    </xdr:from>
    <xdr:to>
      <xdr:col>16</xdr:col>
      <xdr:colOff>190500</xdr:colOff>
      <xdr:row>53</xdr:row>
      <xdr:rowOff>195943</xdr:rowOff>
    </xdr:to>
    <xdr:pic>
      <xdr:nvPicPr>
        <xdr:cNvPr id="523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195943</xdr:rowOff>
    </xdr:to>
    <xdr:pic>
      <xdr:nvPicPr>
        <xdr:cNvPr id="523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3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3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3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179294</xdr:rowOff>
    </xdr:to>
    <xdr:pic>
      <xdr:nvPicPr>
        <xdr:cNvPr id="524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182879</xdr:rowOff>
    </xdr:to>
    <xdr:pic>
      <xdr:nvPicPr>
        <xdr:cNvPr id="5250"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79"/>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195943</xdr:rowOff>
    </xdr:to>
    <xdr:pic>
      <xdr:nvPicPr>
        <xdr:cNvPr id="5251"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195943</xdr:rowOff>
    </xdr:to>
    <xdr:pic>
      <xdr:nvPicPr>
        <xdr:cNvPr id="5252"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195943</xdr:rowOff>
    </xdr:to>
    <xdr:pic>
      <xdr:nvPicPr>
        <xdr:cNvPr id="5253"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5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5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5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5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5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5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69"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3"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4"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6"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7"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8"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79"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80"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8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8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8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8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91440</xdr:colOff>
      <xdr:row>53</xdr:row>
      <xdr:rowOff>182880</xdr:rowOff>
    </xdr:to>
    <xdr:pic>
      <xdr:nvPicPr>
        <xdr:cNvPr id="528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28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28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28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28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29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0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0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0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57</xdr:row>
      <xdr:rowOff>22870</xdr:rowOff>
    </xdr:to>
    <xdr:pic>
      <xdr:nvPicPr>
        <xdr:cNvPr id="5303"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0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0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158714</xdr:rowOff>
    </xdr:to>
    <xdr:pic>
      <xdr:nvPicPr>
        <xdr:cNvPr id="530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0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0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0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1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2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2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57</xdr:row>
      <xdr:rowOff>22870</xdr:rowOff>
    </xdr:to>
    <xdr:pic>
      <xdr:nvPicPr>
        <xdr:cNvPr id="532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2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2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158714</xdr:rowOff>
    </xdr:to>
    <xdr:pic>
      <xdr:nvPicPr>
        <xdr:cNvPr id="532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26"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2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158714</xdr:rowOff>
    </xdr:to>
    <xdr:pic>
      <xdr:nvPicPr>
        <xdr:cNvPr id="532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2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3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3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4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4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4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4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57</xdr:row>
      <xdr:rowOff>22870</xdr:rowOff>
    </xdr:to>
    <xdr:pic>
      <xdr:nvPicPr>
        <xdr:cNvPr id="5344"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4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4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158714</xdr:rowOff>
    </xdr:to>
    <xdr:pic>
      <xdr:nvPicPr>
        <xdr:cNvPr id="534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48"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158714</xdr:rowOff>
    </xdr:to>
    <xdr:pic>
      <xdr:nvPicPr>
        <xdr:cNvPr id="534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5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5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5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5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5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5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5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5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5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5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6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6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6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6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6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57</xdr:row>
      <xdr:rowOff>22870</xdr:rowOff>
    </xdr:to>
    <xdr:pic>
      <xdr:nvPicPr>
        <xdr:cNvPr id="5365"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66"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67"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6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6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7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8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8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8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57</xdr:row>
      <xdr:rowOff>22870</xdr:rowOff>
    </xdr:to>
    <xdr:pic>
      <xdr:nvPicPr>
        <xdr:cNvPr id="5383"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8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8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158714</xdr:rowOff>
    </xdr:to>
    <xdr:pic>
      <xdr:nvPicPr>
        <xdr:cNvPr id="538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38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38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8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39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40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182880</xdr:rowOff>
    </xdr:to>
    <xdr:pic>
      <xdr:nvPicPr>
        <xdr:cNvPr id="540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53</xdr:row>
      <xdr:rowOff>0</xdr:rowOff>
    </xdr:from>
    <xdr:to>
      <xdr:col>16</xdr:col>
      <xdr:colOff>190500</xdr:colOff>
      <xdr:row>57</xdr:row>
      <xdr:rowOff>22870</xdr:rowOff>
    </xdr:to>
    <xdr:pic>
      <xdr:nvPicPr>
        <xdr:cNvPr id="540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172716</xdr:rowOff>
    </xdr:to>
    <xdr:pic>
      <xdr:nvPicPr>
        <xdr:cNvPr id="540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40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158714</xdr:rowOff>
    </xdr:to>
    <xdr:pic>
      <xdr:nvPicPr>
        <xdr:cNvPr id="540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195943</xdr:rowOff>
    </xdr:to>
    <xdr:pic>
      <xdr:nvPicPr>
        <xdr:cNvPr id="540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195943</xdr:rowOff>
    </xdr:to>
    <xdr:pic>
      <xdr:nvPicPr>
        <xdr:cNvPr id="540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53</xdr:row>
      <xdr:rowOff>0</xdr:rowOff>
    </xdr:from>
    <xdr:to>
      <xdr:col>16</xdr:col>
      <xdr:colOff>190500</xdr:colOff>
      <xdr:row>53</xdr:row>
      <xdr:rowOff>195943</xdr:rowOff>
    </xdr:to>
    <xdr:pic>
      <xdr:nvPicPr>
        <xdr:cNvPr id="540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53</xdr:row>
      <xdr:rowOff>0</xdr:rowOff>
    </xdr:from>
    <xdr:to>
      <xdr:col>16</xdr:col>
      <xdr:colOff>190500</xdr:colOff>
      <xdr:row>55</xdr:row>
      <xdr:rowOff>174060</xdr:rowOff>
    </xdr:to>
    <xdr:pic>
      <xdr:nvPicPr>
        <xdr:cNvPr id="540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4584"/>
        </a:xfrm>
        <a:prstGeom prst="rect">
          <a:avLst/>
        </a:prstGeom>
        <a:noFill/>
      </xdr:spPr>
    </xdr:pic>
    <xdr:clientData/>
  </xdr:twoCellAnchor>
  <xdr:twoCellAnchor editAs="oneCell">
    <xdr:from>
      <xdr:col>16</xdr:col>
      <xdr:colOff>0</xdr:colOff>
      <xdr:row>53</xdr:row>
      <xdr:rowOff>0</xdr:rowOff>
    </xdr:from>
    <xdr:to>
      <xdr:col>16</xdr:col>
      <xdr:colOff>190500</xdr:colOff>
      <xdr:row>54</xdr:row>
      <xdr:rowOff>172809</xdr:rowOff>
    </xdr:to>
    <xdr:pic>
      <xdr:nvPicPr>
        <xdr:cNvPr id="541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195943</xdr:rowOff>
    </xdr:to>
    <xdr:pic>
      <xdr:nvPicPr>
        <xdr:cNvPr id="541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195943</xdr:rowOff>
    </xdr:to>
    <xdr:pic>
      <xdr:nvPicPr>
        <xdr:cNvPr id="541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13"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14"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15"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16"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17"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18"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19"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20"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21"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22"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23"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24"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179294</xdr:rowOff>
    </xdr:to>
    <xdr:pic>
      <xdr:nvPicPr>
        <xdr:cNvPr id="5425"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79294"/>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182879</xdr:rowOff>
    </xdr:to>
    <xdr:pic>
      <xdr:nvPicPr>
        <xdr:cNvPr id="5426"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79"/>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195943</xdr:rowOff>
    </xdr:to>
    <xdr:pic>
      <xdr:nvPicPr>
        <xdr:cNvPr id="5427"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195943</xdr:rowOff>
    </xdr:to>
    <xdr:pic>
      <xdr:nvPicPr>
        <xdr:cNvPr id="5428"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195943</xdr:rowOff>
    </xdr:to>
    <xdr:pic>
      <xdr:nvPicPr>
        <xdr:cNvPr id="5429"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3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5"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6"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7"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8"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4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5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6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91440</xdr:colOff>
      <xdr:row>99</xdr:row>
      <xdr:rowOff>182880</xdr:rowOff>
    </xdr:to>
    <xdr:pic>
      <xdr:nvPicPr>
        <xdr:cNvPr id="546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91440" cy="182880"/>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46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46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46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46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6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6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6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6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7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103</xdr:row>
      <xdr:rowOff>22870</xdr:rowOff>
    </xdr:to>
    <xdr:pic>
      <xdr:nvPicPr>
        <xdr:cNvPr id="5479"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48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48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158713</xdr:rowOff>
    </xdr:to>
    <xdr:pic>
      <xdr:nvPicPr>
        <xdr:cNvPr id="548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483"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484"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8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8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8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8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8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9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9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9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9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9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9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9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49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103</xdr:row>
      <xdr:rowOff>22870</xdr:rowOff>
    </xdr:to>
    <xdr:pic>
      <xdr:nvPicPr>
        <xdr:cNvPr id="5498"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49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00"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158713</xdr:rowOff>
    </xdr:to>
    <xdr:pic>
      <xdr:nvPicPr>
        <xdr:cNvPr id="5501"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02"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03"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158713</xdr:rowOff>
    </xdr:to>
    <xdr:pic>
      <xdr:nvPicPr>
        <xdr:cNvPr id="550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0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0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0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0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09"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0"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1"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2"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3"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4"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5"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6"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7"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8"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19"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103</xdr:row>
      <xdr:rowOff>22870</xdr:rowOff>
    </xdr:to>
    <xdr:pic>
      <xdr:nvPicPr>
        <xdr:cNvPr id="5520"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21"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22"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158713</xdr:rowOff>
    </xdr:to>
    <xdr:pic>
      <xdr:nvPicPr>
        <xdr:cNvPr id="5523"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24"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158713</xdr:rowOff>
    </xdr:to>
    <xdr:pic>
      <xdr:nvPicPr>
        <xdr:cNvPr id="552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2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2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2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2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3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4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103</xdr:row>
      <xdr:rowOff>22870</xdr:rowOff>
    </xdr:to>
    <xdr:pic>
      <xdr:nvPicPr>
        <xdr:cNvPr id="554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4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43"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4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4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4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4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4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4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5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103</xdr:row>
      <xdr:rowOff>22870</xdr:rowOff>
    </xdr:to>
    <xdr:pic>
      <xdr:nvPicPr>
        <xdr:cNvPr id="5559"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60"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61"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158713</xdr:rowOff>
    </xdr:to>
    <xdr:pic>
      <xdr:nvPicPr>
        <xdr:cNvPr id="5562"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63"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64"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6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6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6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6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6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7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7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7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7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7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7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7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182880</xdr:rowOff>
    </xdr:to>
    <xdr:pic>
      <xdr:nvPicPr>
        <xdr:cNvPr id="557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82880"/>
        </a:xfrm>
        <a:prstGeom prst="rect">
          <a:avLst/>
        </a:prstGeom>
        <a:noFill/>
      </xdr:spPr>
    </xdr:pic>
    <xdr:clientData/>
  </xdr:twoCellAnchor>
  <xdr:twoCellAnchor editAs="oneCell">
    <xdr:from>
      <xdr:col>16</xdr:col>
      <xdr:colOff>0</xdr:colOff>
      <xdr:row>99</xdr:row>
      <xdr:rowOff>0</xdr:rowOff>
    </xdr:from>
    <xdr:to>
      <xdr:col>16</xdr:col>
      <xdr:colOff>190500</xdr:colOff>
      <xdr:row>103</xdr:row>
      <xdr:rowOff>22870</xdr:rowOff>
    </xdr:to>
    <xdr:pic>
      <xdr:nvPicPr>
        <xdr:cNvPr id="5578"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794395"/>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172715</xdr:rowOff>
    </xdr:to>
    <xdr:pic>
      <xdr:nvPicPr>
        <xdr:cNvPr id="557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3240"/>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80"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158713</xdr:rowOff>
    </xdr:to>
    <xdr:pic>
      <xdr:nvPicPr>
        <xdr:cNvPr id="5581"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49238"/>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195943</xdr:rowOff>
    </xdr:to>
    <xdr:pic>
      <xdr:nvPicPr>
        <xdr:cNvPr id="558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195943</xdr:rowOff>
    </xdr:to>
    <xdr:pic>
      <xdr:nvPicPr>
        <xdr:cNvPr id="558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99</xdr:row>
      <xdr:rowOff>0</xdr:rowOff>
    </xdr:from>
    <xdr:to>
      <xdr:col>16</xdr:col>
      <xdr:colOff>190500</xdr:colOff>
      <xdr:row>99</xdr:row>
      <xdr:rowOff>195943</xdr:rowOff>
    </xdr:to>
    <xdr:pic>
      <xdr:nvPicPr>
        <xdr:cNvPr id="558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195943"/>
        </a:xfrm>
        <a:prstGeom prst="rect">
          <a:avLst/>
        </a:prstGeom>
        <a:noFill/>
      </xdr:spPr>
    </xdr:pic>
    <xdr:clientData/>
  </xdr:twoCellAnchor>
  <xdr:twoCellAnchor editAs="oneCell">
    <xdr:from>
      <xdr:col>16</xdr:col>
      <xdr:colOff>0</xdr:colOff>
      <xdr:row>99</xdr:row>
      <xdr:rowOff>0</xdr:rowOff>
    </xdr:from>
    <xdr:to>
      <xdr:col>16</xdr:col>
      <xdr:colOff>190500</xdr:colOff>
      <xdr:row>101</xdr:row>
      <xdr:rowOff>174059</xdr:rowOff>
    </xdr:to>
    <xdr:pic>
      <xdr:nvPicPr>
        <xdr:cNvPr id="558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564584"/>
        </a:xfrm>
        <a:prstGeom prst="rect">
          <a:avLst/>
        </a:prstGeom>
        <a:noFill/>
      </xdr:spPr>
    </xdr:pic>
    <xdr:clientData/>
  </xdr:twoCellAnchor>
  <xdr:twoCellAnchor editAs="oneCell">
    <xdr:from>
      <xdr:col>16</xdr:col>
      <xdr:colOff>0</xdr:colOff>
      <xdr:row>99</xdr:row>
      <xdr:rowOff>0</xdr:rowOff>
    </xdr:from>
    <xdr:to>
      <xdr:col>16</xdr:col>
      <xdr:colOff>190500</xdr:colOff>
      <xdr:row>100</xdr:row>
      <xdr:rowOff>172808</xdr:rowOff>
    </xdr:to>
    <xdr:pic>
      <xdr:nvPicPr>
        <xdr:cNvPr id="558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489275" y="327660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195943</xdr:rowOff>
    </xdr:to>
    <xdr:pic>
      <xdr:nvPicPr>
        <xdr:cNvPr id="5587"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9594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195943</xdr:rowOff>
    </xdr:to>
    <xdr:pic>
      <xdr:nvPicPr>
        <xdr:cNvPr id="5588"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9594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8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1"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2"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3"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4"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5"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6"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7"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8"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599"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600"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179294</xdr:rowOff>
    </xdr:to>
    <xdr:pic>
      <xdr:nvPicPr>
        <xdr:cNvPr id="5601"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79294"/>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182879</xdr:rowOff>
    </xdr:to>
    <xdr:pic>
      <xdr:nvPicPr>
        <xdr:cNvPr id="5602"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79"/>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195943</xdr:rowOff>
    </xdr:to>
    <xdr:pic>
      <xdr:nvPicPr>
        <xdr:cNvPr id="560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9594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195943</xdr:rowOff>
    </xdr:to>
    <xdr:pic>
      <xdr:nvPicPr>
        <xdr:cNvPr id="560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9594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195943</xdr:rowOff>
    </xdr:to>
    <xdr:pic>
      <xdr:nvPicPr>
        <xdr:cNvPr id="560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95943"/>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0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0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0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0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1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1"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2"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3"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4"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7"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8"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29"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30"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31"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32"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33"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34"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35"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36"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91440</xdr:colOff>
      <xdr:row>144</xdr:row>
      <xdr:rowOff>182880</xdr:rowOff>
    </xdr:to>
    <xdr:pic>
      <xdr:nvPicPr>
        <xdr:cNvPr id="5637"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91440" cy="182880"/>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3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3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4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4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4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4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4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45"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46"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47"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48"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49"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50"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51"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52"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53"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54"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55"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56"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168239</xdr:rowOff>
    </xdr:to>
    <xdr:pic>
      <xdr:nvPicPr>
        <xdr:cNvPr id="5657"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49239"/>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5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5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0"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1"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2"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3"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4"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5"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6"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7"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8"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69"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70"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71"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72"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73"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74"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168239</xdr:rowOff>
    </xdr:to>
    <xdr:pic>
      <xdr:nvPicPr>
        <xdr:cNvPr id="5675"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49239"/>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76" name="Picture 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7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168239</xdr:rowOff>
    </xdr:to>
    <xdr:pic>
      <xdr:nvPicPr>
        <xdr:cNvPr id="567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49239"/>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7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8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8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9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9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9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69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9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9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168239</xdr:rowOff>
    </xdr:to>
    <xdr:pic>
      <xdr:nvPicPr>
        <xdr:cNvPr id="5696"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49239"/>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697" name="Picture 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168239</xdr:rowOff>
    </xdr:to>
    <xdr:pic>
      <xdr:nvPicPr>
        <xdr:cNvPr id="569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49239"/>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699"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700"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1"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2"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3"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4"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5"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6"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7"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8"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09"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10"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11"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12"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13"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714"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715"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71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71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18"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19"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0"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1"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2"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3"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4"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5"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6"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7"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8"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29"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30"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731"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732"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168239</xdr:rowOff>
    </xdr:to>
    <xdr:pic>
      <xdr:nvPicPr>
        <xdr:cNvPr id="5733"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49239"/>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734"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735"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36"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37"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38"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39" name="Picture 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0" name="Picture 10"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1" name="Picture 12"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2" name="Picture 1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3" name="Picture 1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4" name="Picture 1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5" name="Picture 1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6" name="Picture 1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7" name="Picture 19"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182880</xdr:rowOff>
    </xdr:to>
    <xdr:pic>
      <xdr:nvPicPr>
        <xdr:cNvPr id="5748" name="Picture 21"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82880"/>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182241</xdr:rowOff>
    </xdr:to>
    <xdr:pic>
      <xdr:nvPicPr>
        <xdr:cNvPr id="5749" name="Picture 25"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3241"/>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750" name="Picture 2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168239</xdr:rowOff>
    </xdr:to>
    <xdr:pic>
      <xdr:nvPicPr>
        <xdr:cNvPr id="5751" name="Picture 2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49239"/>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195943</xdr:rowOff>
    </xdr:to>
    <xdr:pic>
      <xdr:nvPicPr>
        <xdr:cNvPr id="5752"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9594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195943</xdr:rowOff>
    </xdr:to>
    <xdr:pic>
      <xdr:nvPicPr>
        <xdr:cNvPr id="5753"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95943"/>
        </a:xfrm>
        <a:prstGeom prst="rect">
          <a:avLst/>
        </a:prstGeom>
        <a:noFill/>
      </xdr:spPr>
    </xdr:pic>
    <xdr:clientData/>
  </xdr:twoCellAnchor>
  <xdr:twoCellAnchor editAs="oneCell">
    <xdr:from>
      <xdr:col>16</xdr:col>
      <xdr:colOff>0</xdr:colOff>
      <xdr:row>144</xdr:row>
      <xdr:rowOff>0</xdr:rowOff>
    </xdr:from>
    <xdr:to>
      <xdr:col>16</xdr:col>
      <xdr:colOff>190500</xdr:colOff>
      <xdr:row>144</xdr:row>
      <xdr:rowOff>195943</xdr:rowOff>
    </xdr:to>
    <xdr:pic>
      <xdr:nvPicPr>
        <xdr:cNvPr id="5754" name="Picture 8"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195943"/>
        </a:xfrm>
        <a:prstGeom prst="rect">
          <a:avLst/>
        </a:prstGeom>
        <a:noFill/>
      </xdr:spPr>
    </xdr:pic>
    <xdr:clientData/>
  </xdr:twoCellAnchor>
  <xdr:twoCellAnchor editAs="oneCell">
    <xdr:from>
      <xdr:col>16</xdr:col>
      <xdr:colOff>0</xdr:colOff>
      <xdr:row>144</xdr:row>
      <xdr:rowOff>0</xdr:rowOff>
    </xdr:from>
    <xdr:to>
      <xdr:col>16</xdr:col>
      <xdr:colOff>190500</xdr:colOff>
      <xdr:row>146</xdr:row>
      <xdr:rowOff>183585</xdr:rowOff>
    </xdr:to>
    <xdr:pic>
      <xdr:nvPicPr>
        <xdr:cNvPr id="5755" name="Picture 6"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564585"/>
        </a:xfrm>
        <a:prstGeom prst="rect">
          <a:avLst/>
        </a:prstGeom>
        <a:noFill/>
      </xdr:spPr>
    </xdr:pic>
    <xdr:clientData/>
  </xdr:twoCellAnchor>
  <xdr:twoCellAnchor editAs="oneCell">
    <xdr:from>
      <xdr:col>16</xdr:col>
      <xdr:colOff>0</xdr:colOff>
      <xdr:row>144</xdr:row>
      <xdr:rowOff>0</xdr:rowOff>
    </xdr:from>
    <xdr:to>
      <xdr:col>16</xdr:col>
      <xdr:colOff>190500</xdr:colOff>
      <xdr:row>145</xdr:row>
      <xdr:rowOff>163283</xdr:rowOff>
    </xdr:to>
    <xdr:pic>
      <xdr:nvPicPr>
        <xdr:cNvPr id="5756" name="Picture 7"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28613100" y="3295650"/>
          <a:ext cx="190500" cy="372833"/>
        </a:xfrm>
        <a:prstGeom prst="rect">
          <a:avLst/>
        </a:prstGeom>
        <a:noFill/>
      </xdr:spPr>
    </xdr:pic>
    <xdr:clientData/>
  </xdr:twoCellAnchor>
  <xdr:twoCellAnchor editAs="oneCell">
    <xdr:from>
      <xdr:col>15</xdr:col>
      <xdr:colOff>1249680</xdr:colOff>
      <xdr:row>1</xdr:row>
      <xdr:rowOff>0</xdr:rowOff>
    </xdr:from>
    <xdr:to>
      <xdr:col>16</xdr:col>
      <xdr:colOff>109219</xdr:colOff>
      <xdr:row>2</xdr:row>
      <xdr:rowOff>7618</xdr:rowOff>
    </xdr:to>
    <xdr:pic>
      <xdr:nvPicPr>
        <xdr:cNvPr id="5757" name="Picture 24" descr="http://www.isvz.cz/ISVZ/WebResource.axd?d=vJ9IqX5sx8zM_r4sJIE37MT93oTVvDon_R7F3ihtstKlbCGy1tRVMEHofeWPhG8sNsU3dad7d7ipJo761RSZlKvdLNr9Wt3sHxVwOT_5OrfZXLzY0&amp;t=634773902700000000"/>
        <xdr:cNvPicPr>
          <a:picLocks noChangeAspect="1" noChangeArrowheads="1"/>
        </xdr:cNvPicPr>
      </xdr:nvPicPr>
      <xdr:blipFill>
        <a:blip xmlns:r="http://schemas.openxmlformats.org/officeDocument/2006/relationships" r:embed="rId1" cstate="print"/>
        <a:srcRect/>
        <a:stretch>
          <a:fillRect/>
        </a:stretch>
      </xdr:blipFill>
      <xdr:spPr bwMode="auto">
        <a:xfrm>
          <a:off x="18676620" y="243840"/>
          <a:ext cx="193039" cy="243838"/>
        </a:xfrm>
        <a:prstGeom prst="rect">
          <a:avLst/>
        </a:prstGeom>
        <a:noFill/>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S231"/>
  <sheetViews>
    <sheetView showGridLines="0" tabSelected="1" zoomScale="90" zoomScaleNormal="90" workbookViewId="0">
      <selection activeCell="N144" sqref="N144"/>
    </sheetView>
  </sheetViews>
  <sheetFormatPr defaultColWidth="8.85546875" defaultRowHeight="15"/>
  <cols>
    <col min="1" max="1" width="1.42578125" style="1" customWidth="1"/>
    <col min="2" max="2" width="5.7109375" style="1" customWidth="1"/>
    <col min="3" max="3" width="37.85546875" style="17" customWidth="1"/>
    <col min="4" max="4" width="9.7109375" style="29" customWidth="1"/>
    <col min="5" max="5" width="9" style="30" customWidth="1"/>
    <col min="6" max="6" width="42.7109375" style="2" customWidth="1"/>
    <col min="7" max="7" width="13.85546875" style="2" customWidth="1"/>
    <col min="8" max="8" width="18.5703125" style="1" customWidth="1"/>
    <col min="9" max="9" width="22.140625" style="2" customWidth="1"/>
    <col min="10" max="11" width="22.140625" style="2" hidden="1" customWidth="1"/>
    <col min="12" max="12" width="19.85546875" style="2" hidden="1" customWidth="1"/>
    <col min="13" max="13" width="20.85546875" style="1" customWidth="1"/>
    <col min="14" max="14" width="18.28515625" style="1" customWidth="1"/>
    <col min="15" max="15" width="21" style="1" customWidth="1"/>
    <col min="16" max="16" width="19.42578125" style="1" customWidth="1"/>
    <col min="17" max="17" width="8.85546875" style="1"/>
    <col min="18" max="18" width="21.85546875" style="1" customWidth="1"/>
    <col min="19" max="19" width="23" style="1" customWidth="1"/>
    <col min="20" max="16384" width="8.85546875" style="1"/>
  </cols>
  <sheetData>
    <row r="1" spans="2:19" ht="24.6" customHeight="1">
      <c r="B1" s="96" t="s">
        <v>131</v>
      </c>
      <c r="C1" s="96"/>
      <c r="D1" s="96"/>
      <c r="E1" s="96"/>
      <c r="F1" s="96"/>
      <c r="N1" s="93" t="s">
        <v>130</v>
      </c>
      <c r="O1" s="93"/>
      <c r="P1" s="93"/>
    </row>
    <row r="2" spans="2:19" ht="18.75" customHeight="1">
      <c r="D2" s="5"/>
      <c r="E2" s="6"/>
      <c r="G2" s="1"/>
      <c r="N2" s="31"/>
      <c r="O2" s="31"/>
    </row>
    <row r="3" spans="2:19" ht="18" customHeight="1">
      <c r="B3" s="94" t="s">
        <v>128</v>
      </c>
      <c r="C3" s="95"/>
      <c r="D3" s="97" t="s">
        <v>2</v>
      </c>
      <c r="E3" s="98"/>
      <c r="F3" s="99" t="s">
        <v>129</v>
      </c>
      <c r="G3" s="100"/>
      <c r="H3" s="100"/>
      <c r="I3" s="100"/>
      <c r="J3" s="100"/>
      <c r="K3" s="100"/>
      <c r="L3" s="100"/>
      <c r="M3" s="100"/>
      <c r="N3" s="100"/>
      <c r="O3" s="100"/>
    </row>
    <row r="4" spans="2:19" ht="19.899999999999999" customHeight="1" thickBot="1">
      <c r="D4" s="5"/>
      <c r="E4" s="6"/>
      <c r="F4" s="44"/>
      <c r="G4" s="31"/>
      <c r="H4" s="31"/>
      <c r="I4" s="31"/>
      <c r="M4" s="2"/>
      <c r="N4" s="31"/>
      <c r="O4" s="31"/>
    </row>
    <row r="5" spans="2:19" ht="28.15" customHeight="1" thickBot="1">
      <c r="J5" s="7"/>
      <c r="K5" s="7"/>
      <c r="L5" s="4"/>
      <c r="N5" s="3" t="s">
        <v>2</v>
      </c>
    </row>
    <row r="6" spans="2:19" s="18" customFormat="1" ht="76.5" thickTop="1" thickBot="1">
      <c r="B6" s="25" t="s">
        <v>1</v>
      </c>
      <c r="C6" s="26" t="s">
        <v>125</v>
      </c>
      <c r="D6" s="26" t="s">
        <v>0</v>
      </c>
      <c r="E6" s="26" t="s">
        <v>98</v>
      </c>
      <c r="F6" s="26" t="s">
        <v>126</v>
      </c>
      <c r="G6" s="26" t="s">
        <v>127</v>
      </c>
      <c r="H6" s="28" t="s">
        <v>97</v>
      </c>
      <c r="I6" s="26" t="s">
        <v>106</v>
      </c>
      <c r="J6" s="26" t="s">
        <v>99</v>
      </c>
      <c r="K6" s="26" t="s">
        <v>100</v>
      </c>
      <c r="L6" s="26" t="s">
        <v>102</v>
      </c>
      <c r="M6" s="26" t="s">
        <v>103</v>
      </c>
      <c r="N6" s="21" t="s">
        <v>104</v>
      </c>
      <c r="O6" s="28" t="s">
        <v>105</v>
      </c>
      <c r="P6" s="43" t="s">
        <v>101</v>
      </c>
    </row>
    <row r="7" spans="2:19" ht="31.5" customHeight="1" thickTop="1">
      <c r="B7" s="45">
        <v>1</v>
      </c>
      <c r="C7" s="46" t="s">
        <v>4</v>
      </c>
      <c r="D7" s="47">
        <v>300</v>
      </c>
      <c r="E7" s="48" t="s">
        <v>3</v>
      </c>
      <c r="F7" s="49" t="s">
        <v>55</v>
      </c>
      <c r="G7" s="90" t="s">
        <v>124</v>
      </c>
      <c r="H7" s="90" t="s">
        <v>109</v>
      </c>
      <c r="I7" s="90" t="s">
        <v>108</v>
      </c>
      <c r="J7" s="8">
        <f t="shared" ref="J7:J38" si="0">D7*L7</f>
        <v>750</v>
      </c>
      <c r="K7" s="8">
        <f t="shared" ref="K7:K38" si="1">D7*M7</f>
        <v>825</v>
      </c>
      <c r="L7" s="8">
        <v>2.5</v>
      </c>
      <c r="M7" s="8">
        <f>L7*1.1</f>
        <v>2.75</v>
      </c>
      <c r="N7" s="32">
        <v>2.4</v>
      </c>
      <c r="O7" s="33">
        <f t="shared" ref="O7:O11" si="2">D7*N7</f>
        <v>720</v>
      </c>
      <c r="P7" s="34" t="str">
        <f t="shared" ref="P7:P11" si="3">IF(ISNUMBER(N7), IF(N7&gt;M7,"NEVYHOVUJE","VYHOVUJE")," ")</f>
        <v>VYHOVUJE</v>
      </c>
      <c r="R7" s="50"/>
      <c r="S7" s="50"/>
    </row>
    <row r="8" spans="2:19" ht="30">
      <c r="B8" s="45">
        <v>2</v>
      </c>
      <c r="C8" s="46" t="s">
        <v>4</v>
      </c>
      <c r="D8" s="47">
        <v>200</v>
      </c>
      <c r="E8" s="48" t="s">
        <v>3</v>
      </c>
      <c r="F8" s="49" t="s">
        <v>56</v>
      </c>
      <c r="G8" s="91"/>
      <c r="H8" s="91"/>
      <c r="I8" s="91"/>
      <c r="J8" s="8">
        <f t="shared" si="0"/>
        <v>900</v>
      </c>
      <c r="K8" s="8">
        <f t="shared" si="1"/>
        <v>990</v>
      </c>
      <c r="L8" s="8">
        <v>4.5</v>
      </c>
      <c r="M8" s="8">
        <f>L8*1.1</f>
        <v>4.95</v>
      </c>
      <c r="N8" s="35">
        <v>4</v>
      </c>
      <c r="O8" s="36">
        <f t="shared" si="2"/>
        <v>800</v>
      </c>
      <c r="P8" s="37" t="str">
        <f t="shared" si="3"/>
        <v>VYHOVUJE</v>
      </c>
      <c r="R8" s="50"/>
      <c r="S8" s="50"/>
    </row>
    <row r="9" spans="2:19" ht="70.5" customHeight="1">
      <c r="B9" s="51">
        <v>3</v>
      </c>
      <c r="C9" s="46" t="s">
        <v>5</v>
      </c>
      <c r="D9" s="52">
        <v>30</v>
      </c>
      <c r="E9" s="48" t="s">
        <v>6</v>
      </c>
      <c r="F9" s="49" t="s">
        <v>57</v>
      </c>
      <c r="G9" s="91"/>
      <c r="H9" s="91"/>
      <c r="I9" s="91"/>
      <c r="J9" s="19">
        <f t="shared" si="0"/>
        <v>1440</v>
      </c>
      <c r="K9" s="19">
        <f t="shared" si="1"/>
        <v>1584.0000000000002</v>
      </c>
      <c r="L9" s="19">
        <v>48</v>
      </c>
      <c r="M9" s="8">
        <f t="shared" ref="M9:M72" si="4">L9*1.1</f>
        <v>52.800000000000004</v>
      </c>
      <c r="N9" s="32">
        <v>15</v>
      </c>
      <c r="O9" s="38">
        <f t="shared" si="2"/>
        <v>450</v>
      </c>
      <c r="P9" s="39" t="str">
        <f t="shared" si="3"/>
        <v>VYHOVUJE</v>
      </c>
      <c r="R9" s="50"/>
      <c r="S9" s="50"/>
    </row>
    <row r="10" spans="2:19" ht="82.5" customHeight="1">
      <c r="B10" s="45">
        <v>4</v>
      </c>
      <c r="C10" s="46" t="s">
        <v>5</v>
      </c>
      <c r="D10" s="47">
        <v>30</v>
      </c>
      <c r="E10" s="48" t="s">
        <v>6</v>
      </c>
      <c r="F10" s="49" t="s">
        <v>58</v>
      </c>
      <c r="G10" s="91"/>
      <c r="H10" s="91"/>
      <c r="I10" s="91"/>
      <c r="J10" s="8">
        <f t="shared" si="0"/>
        <v>1710</v>
      </c>
      <c r="K10" s="8">
        <f t="shared" si="1"/>
        <v>1881</v>
      </c>
      <c r="L10" s="8">
        <v>57</v>
      </c>
      <c r="M10" s="8">
        <f t="shared" si="4"/>
        <v>62.7</v>
      </c>
      <c r="N10" s="35">
        <v>55</v>
      </c>
      <c r="O10" s="36">
        <f t="shared" si="2"/>
        <v>1650</v>
      </c>
      <c r="P10" s="37" t="str">
        <f t="shared" si="3"/>
        <v>VYHOVUJE</v>
      </c>
      <c r="R10" s="50"/>
      <c r="S10" s="50"/>
    </row>
    <row r="11" spans="2:19" ht="76.5">
      <c r="B11" s="45">
        <v>5</v>
      </c>
      <c r="C11" s="46" t="s">
        <v>7</v>
      </c>
      <c r="D11" s="47">
        <v>6</v>
      </c>
      <c r="E11" s="48" t="s">
        <v>6</v>
      </c>
      <c r="F11" s="49" t="s">
        <v>91</v>
      </c>
      <c r="G11" s="91"/>
      <c r="H11" s="91"/>
      <c r="I11" s="91"/>
      <c r="J11" s="8">
        <f t="shared" si="0"/>
        <v>660</v>
      </c>
      <c r="K11" s="8">
        <f t="shared" si="1"/>
        <v>726.00000000000011</v>
      </c>
      <c r="L11" s="8">
        <v>110</v>
      </c>
      <c r="M11" s="8">
        <f t="shared" si="4"/>
        <v>121.00000000000001</v>
      </c>
      <c r="N11" s="35">
        <v>45</v>
      </c>
      <c r="O11" s="36">
        <f t="shared" si="2"/>
        <v>270</v>
      </c>
      <c r="P11" s="37" t="str">
        <f t="shared" si="3"/>
        <v>VYHOVUJE</v>
      </c>
      <c r="R11" s="50"/>
      <c r="S11" s="50"/>
    </row>
    <row r="12" spans="2:19" ht="60.75">
      <c r="B12" s="51">
        <v>6</v>
      </c>
      <c r="C12" s="46" t="s">
        <v>8</v>
      </c>
      <c r="D12" s="47">
        <v>10</v>
      </c>
      <c r="E12" s="48" t="s">
        <v>6</v>
      </c>
      <c r="F12" s="49" t="s">
        <v>60</v>
      </c>
      <c r="G12" s="91"/>
      <c r="H12" s="91"/>
      <c r="I12" s="91"/>
      <c r="J12" s="8">
        <f t="shared" si="0"/>
        <v>480</v>
      </c>
      <c r="K12" s="8">
        <f t="shared" si="1"/>
        <v>528</v>
      </c>
      <c r="L12" s="8">
        <v>48</v>
      </c>
      <c r="M12" s="8">
        <f t="shared" si="4"/>
        <v>52.800000000000004</v>
      </c>
      <c r="N12" s="32">
        <v>11.3</v>
      </c>
      <c r="O12" s="38">
        <f t="shared" ref="O12:O75" si="5">D12*N12</f>
        <v>113</v>
      </c>
      <c r="P12" s="39" t="str">
        <f t="shared" ref="P12:P75" si="6">IF(ISNUMBER(N12), IF(N12&gt;M12,"NEVYHOVUJE","VYHOVUJE")," ")</f>
        <v>VYHOVUJE</v>
      </c>
      <c r="R12" s="50"/>
      <c r="S12" s="50"/>
    </row>
    <row r="13" spans="2:19" ht="60.75">
      <c r="B13" s="45">
        <v>7</v>
      </c>
      <c r="C13" s="46" t="s">
        <v>8</v>
      </c>
      <c r="D13" s="47">
        <v>10</v>
      </c>
      <c r="E13" s="48" t="s">
        <v>6</v>
      </c>
      <c r="F13" s="49" t="s">
        <v>59</v>
      </c>
      <c r="G13" s="91"/>
      <c r="H13" s="91"/>
      <c r="I13" s="91"/>
      <c r="J13" s="8">
        <f t="shared" si="0"/>
        <v>200</v>
      </c>
      <c r="K13" s="8">
        <f t="shared" si="1"/>
        <v>220</v>
      </c>
      <c r="L13" s="8">
        <v>20</v>
      </c>
      <c r="M13" s="8">
        <f t="shared" si="4"/>
        <v>22</v>
      </c>
      <c r="N13" s="35">
        <v>11.3</v>
      </c>
      <c r="O13" s="36">
        <f t="shared" si="5"/>
        <v>113</v>
      </c>
      <c r="P13" s="37" t="str">
        <f t="shared" si="6"/>
        <v>VYHOVUJE</v>
      </c>
      <c r="R13" s="50"/>
      <c r="S13" s="50"/>
    </row>
    <row r="14" spans="2:19" ht="45.75">
      <c r="B14" s="45">
        <v>8</v>
      </c>
      <c r="C14" s="46" t="s">
        <v>9</v>
      </c>
      <c r="D14" s="47">
        <v>10</v>
      </c>
      <c r="E14" s="48" t="s">
        <v>6</v>
      </c>
      <c r="F14" s="49" t="s">
        <v>61</v>
      </c>
      <c r="G14" s="91"/>
      <c r="H14" s="91"/>
      <c r="I14" s="91"/>
      <c r="J14" s="8">
        <f t="shared" si="0"/>
        <v>360</v>
      </c>
      <c r="K14" s="8">
        <f t="shared" si="1"/>
        <v>396</v>
      </c>
      <c r="L14" s="8">
        <v>36</v>
      </c>
      <c r="M14" s="8">
        <f t="shared" si="4"/>
        <v>39.6</v>
      </c>
      <c r="N14" s="35">
        <v>12.5</v>
      </c>
      <c r="O14" s="36">
        <f t="shared" si="5"/>
        <v>125</v>
      </c>
      <c r="P14" s="37" t="str">
        <f t="shared" si="6"/>
        <v>VYHOVUJE</v>
      </c>
      <c r="R14" s="50"/>
      <c r="S14" s="50"/>
    </row>
    <row r="15" spans="2:19" ht="46.5">
      <c r="B15" s="51">
        <v>9</v>
      </c>
      <c r="C15" s="46" t="s">
        <v>9</v>
      </c>
      <c r="D15" s="47">
        <v>15</v>
      </c>
      <c r="E15" s="48" t="s">
        <v>6</v>
      </c>
      <c r="F15" s="49" t="s">
        <v>62</v>
      </c>
      <c r="G15" s="91"/>
      <c r="H15" s="91"/>
      <c r="I15" s="91"/>
      <c r="J15" s="8">
        <f t="shared" si="0"/>
        <v>2100</v>
      </c>
      <c r="K15" s="8">
        <f t="shared" si="1"/>
        <v>2310</v>
      </c>
      <c r="L15" s="8">
        <v>140</v>
      </c>
      <c r="M15" s="8">
        <f t="shared" si="4"/>
        <v>154</v>
      </c>
      <c r="N15" s="32">
        <v>44</v>
      </c>
      <c r="O15" s="38">
        <f t="shared" si="5"/>
        <v>660</v>
      </c>
      <c r="P15" s="39" t="str">
        <f t="shared" si="6"/>
        <v>VYHOVUJE</v>
      </c>
      <c r="R15" s="50"/>
      <c r="S15" s="50"/>
    </row>
    <row r="16" spans="2:19" ht="121.5">
      <c r="B16" s="45">
        <v>10</v>
      </c>
      <c r="C16" s="46" t="s">
        <v>10</v>
      </c>
      <c r="D16" s="47">
        <v>15</v>
      </c>
      <c r="E16" s="48" t="s">
        <v>6</v>
      </c>
      <c r="F16" s="49" t="s">
        <v>63</v>
      </c>
      <c r="G16" s="91"/>
      <c r="H16" s="91"/>
      <c r="I16" s="91"/>
      <c r="J16" s="8">
        <f t="shared" si="0"/>
        <v>570</v>
      </c>
      <c r="K16" s="8">
        <f t="shared" si="1"/>
        <v>627.00000000000011</v>
      </c>
      <c r="L16" s="8">
        <v>38</v>
      </c>
      <c r="M16" s="8">
        <f t="shared" si="4"/>
        <v>41.800000000000004</v>
      </c>
      <c r="N16" s="35">
        <v>12.8</v>
      </c>
      <c r="O16" s="36">
        <f t="shared" si="5"/>
        <v>192</v>
      </c>
      <c r="P16" s="37" t="str">
        <f t="shared" si="6"/>
        <v>VYHOVUJE</v>
      </c>
      <c r="R16" s="50"/>
      <c r="S16" s="50"/>
    </row>
    <row r="17" spans="2:19" ht="90.75">
      <c r="B17" s="45">
        <v>11</v>
      </c>
      <c r="C17" s="46" t="s">
        <v>11</v>
      </c>
      <c r="D17" s="47">
        <v>4</v>
      </c>
      <c r="E17" s="48" t="s">
        <v>6</v>
      </c>
      <c r="F17" s="49" t="s">
        <v>64</v>
      </c>
      <c r="G17" s="91"/>
      <c r="H17" s="91"/>
      <c r="I17" s="91"/>
      <c r="J17" s="8">
        <f t="shared" si="0"/>
        <v>1300</v>
      </c>
      <c r="K17" s="8">
        <f t="shared" si="1"/>
        <v>1430.0000000000002</v>
      </c>
      <c r="L17" s="8">
        <v>325</v>
      </c>
      <c r="M17" s="8">
        <f t="shared" si="4"/>
        <v>357.50000000000006</v>
      </c>
      <c r="N17" s="35">
        <v>290</v>
      </c>
      <c r="O17" s="36">
        <f t="shared" si="5"/>
        <v>1160</v>
      </c>
      <c r="P17" s="37" t="str">
        <f t="shared" si="6"/>
        <v>VYHOVUJE</v>
      </c>
      <c r="R17" s="50"/>
      <c r="S17" s="50"/>
    </row>
    <row r="18" spans="2:19" ht="45.75">
      <c r="B18" s="51">
        <v>12</v>
      </c>
      <c r="C18" s="46" t="s">
        <v>12</v>
      </c>
      <c r="D18" s="47">
        <v>20</v>
      </c>
      <c r="E18" s="48" t="s">
        <v>6</v>
      </c>
      <c r="F18" s="49" t="s">
        <v>65</v>
      </c>
      <c r="G18" s="91"/>
      <c r="H18" s="91"/>
      <c r="I18" s="91"/>
      <c r="J18" s="8">
        <f t="shared" si="0"/>
        <v>840</v>
      </c>
      <c r="K18" s="8">
        <f t="shared" si="1"/>
        <v>924</v>
      </c>
      <c r="L18" s="8">
        <v>42</v>
      </c>
      <c r="M18" s="8">
        <f t="shared" si="4"/>
        <v>46.2</v>
      </c>
      <c r="N18" s="32">
        <v>27</v>
      </c>
      <c r="O18" s="38">
        <f t="shared" si="5"/>
        <v>540</v>
      </c>
      <c r="P18" s="39" t="str">
        <f t="shared" si="6"/>
        <v>VYHOVUJE</v>
      </c>
      <c r="R18" s="50"/>
      <c r="S18" s="50"/>
    </row>
    <row r="19" spans="2:19" ht="75.75">
      <c r="B19" s="45">
        <v>13</v>
      </c>
      <c r="C19" s="46" t="s">
        <v>13</v>
      </c>
      <c r="D19" s="52">
        <v>30</v>
      </c>
      <c r="E19" s="48" t="s">
        <v>6</v>
      </c>
      <c r="F19" s="49" t="s">
        <v>77</v>
      </c>
      <c r="G19" s="91"/>
      <c r="H19" s="91"/>
      <c r="I19" s="91"/>
      <c r="J19" s="19">
        <f t="shared" si="0"/>
        <v>1230</v>
      </c>
      <c r="K19" s="19">
        <f t="shared" si="1"/>
        <v>1353</v>
      </c>
      <c r="L19" s="19">
        <v>41</v>
      </c>
      <c r="M19" s="8">
        <f t="shared" si="4"/>
        <v>45.1</v>
      </c>
      <c r="N19" s="35">
        <v>27</v>
      </c>
      <c r="O19" s="36">
        <f t="shared" si="5"/>
        <v>810</v>
      </c>
      <c r="P19" s="37" t="str">
        <f t="shared" si="6"/>
        <v>VYHOVUJE</v>
      </c>
      <c r="R19" s="50"/>
      <c r="S19" s="50"/>
    </row>
    <row r="20" spans="2:19" ht="81.75" customHeight="1">
      <c r="B20" s="45">
        <v>14</v>
      </c>
      <c r="C20" s="46" t="s">
        <v>13</v>
      </c>
      <c r="D20" s="47">
        <v>10</v>
      </c>
      <c r="E20" s="48" t="s">
        <v>6</v>
      </c>
      <c r="F20" s="49" t="s">
        <v>76</v>
      </c>
      <c r="G20" s="91"/>
      <c r="H20" s="91"/>
      <c r="I20" s="91"/>
      <c r="J20" s="8">
        <f t="shared" si="0"/>
        <v>300</v>
      </c>
      <c r="K20" s="8">
        <f t="shared" si="1"/>
        <v>330</v>
      </c>
      <c r="L20" s="8">
        <v>30</v>
      </c>
      <c r="M20" s="8">
        <f t="shared" si="4"/>
        <v>33</v>
      </c>
      <c r="N20" s="35">
        <v>14</v>
      </c>
      <c r="O20" s="36">
        <f t="shared" si="5"/>
        <v>140</v>
      </c>
      <c r="P20" s="37" t="str">
        <f t="shared" si="6"/>
        <v>VYHOVUJE</v>
      </c>
      <c r="R20" s="50"/>
      <c r="S20" s="50"/>
    </row>
    <row r="21" spans="2:19" ht="60.75">
      <c r="B21" s="51">
        <v>15</v>
      </c>
      <c r="C21" s="46" t="s">
        <v>14</v>
      </c>
      <c r="D21" s="52">
        <v>20</v>
      </c>
      <c r="E21" s="48" t="s">
        <v>6</v>
      </c>
      <c r="F21" s="49" t="s">
        <v>15</v>
      </c>
      <c r="G21" s="91"/>
      <c r="H21" s="91"/>
      <c r="I21" s="91"/>
      <c r="J21" s="19">
        <f t="shared" si="0"/>
        <v>700</v>
      </c>
      <c r="K21" s="19">
        <f t="shared" si="1"/>
        <v>770</v>
      </c>
      <c r="L21" s="19">
        <v>35</v>
      </c>
      <c r="M21" s="8">
        <f t="shared" si="4"/>
        <v>38.5</v>
      </c>
      <c r="N21" s="32">
        <v>22</v>
      </c>
      <c r="O21" s="38">
        <f t="shared" si="5"/>
        <v>440</v>
      </c>
      <c r="P21" s="39" t="str">
        <f t="shared" si="6"/>
        <v>VYHOVUJE</v>
      </c>
      <c r="R21" s="50"/>
      <c r="S21" s="50"/>
    </row>
    <row r="22" spans="2:19" ht="61.5">
      <c r="B22" s="45">
        <v>16</v>
      </c>
      <c r="C22" s="46" t="s">
        <v>14</v>
      </c>
      <c r="D22" s="47">
        <v>20</v>
      </c>
      <c r="E22" s="48" t="s">
        <v>6</v>
      </c>
      <c r="F22" s="49" t="s">
        <v>75</v>
      </c>
      <c r="G22" s="91"/>
      <c r="H22" s="91"/>
      <c r="I22" s="91"/>
      <c r="J22" s="8">
        <f t="shared" si="0"/>
        <v>700</v>
      </c>
      <c r="K22" s="8">
        <f t="shared" si="1"/>
        <v>770</v>
      </c>
      <c r="L22" s="8">
        <v>35</v>
      </c>
      <c r="M22" s="8">
        <f t="shared" si="4"/>
        <v>38.5</v>
      </c>
      <c r="N22" s="35">
        <v>22</v>
      </c>
      <c r="O22" s="36">
        <f t="shared" si="5"/>
        <v>440</v>
      </c>
      <c r="P22" s="37" t="str">
        <f t="shared" si="6"/>
        <v>VYHOVUJE</v>
      </c>
      <c r="R22" s="50"/>
      <c r="S22" s="50"/>
    </row>
    <row r="23" spans="2:19" ht="45.75">
      <c r="B23" s="45">
        <v>17</v>
      </c>
      <c r="C23" s="46" t="s">
        <v>14</v>
      </c>
      <c r="D23" s="47">
        <v>3</v>
      </c>
      <c r="E23" s="48" t="s">
        <v>6</v>
      </c>
      <c r="F23" s="49" t="s">
        <v>74</v>
      </c>
      <c r="G23" s="91"/>
      <c r="H23" s="91"/>
      <c r="I23" s="91"/>
      <c r="J23" s="8">
        <f t="shared" si="0"/>
        <v>168</v>
      </c>
      <c r="K23" s="8">
        <f t="shared" si="1"/>
        <v>184.8</v>
      </c>
      <c r="L23" s="8">
        <v>56</v>
      </c>
      <c r="M23" s="8">
        <f t="shared" si="4"/>
        <v>61.600000000000009</v>
      </c>
      <c r="N23" s="35">
        <v>27</v>
      </c>
      <c r="O23" s="36">
        <f t="shared" si="5"/>
        <v>81</v>
      </c>
      <c r="P23" s="37" t="str">
        <f t="shared" si="6"/>
        <v>VYHOVUJE</v>
      </c>
      <c r="R23" s="50"/>
      <c r="S23" s="50"/>
    </row>
    <row r="24" spans="2:19" ht="30.75">
      <c r="B24" s="51">
        <v>18</v>
      </c>
      <c r="C24" s="46" t="s">
        <v>17</v>
      </c>
      <c r="D24" s="52">
        <v>5</v>
      </c>
      <c r="E24" s="48" t="s">
        <v>6</v>
      </c>
      <c r="F24" s="49" t="s">
        <v>73</v>
      </c>
      <c r="G24" s="91"/>
      <c r="H24" s="91"/>
      <c r="I24" s="91"/>
      <c r="J24" s="19">
        <f t="shared" si="0"/>
        <v>155</v>
      </c>
      <c r="K24" s="19">
        <f t="shared" si="1"/>
        <v>170.5</v>
      </c>
      <c r="L24" s="19">
        <v>31</v>
      </c>
      <c r="M24" s="8">
        <f t="shared" si="4"/>
        <v>34.1</v>
      </c>
      <c r="N24" s="32">
        <v>20</v>
      </c>
      <c r="O24" s="38">
        <f t="shared" si="5"/>
        <v>100</v>
      </c>
      <c r="P24" s="39" t="str">
        <f t="shared" si="6"/>
        <v>VYHOVUJE</v>
      </c>
      <c r="R24" s="50"/>
      <c r="S24" s="50"/>
    </row>
    <row r="25" spans="2:19" ht="46.5">
      <c r="B25" s="45">
        <v>19</v>
      </c>
      <c r="C25" s="46" t="s">
        <v>17</v>
      </c>
      <c r="D25" s="47">
        <v>20</v>
      </c>
      <c r="E25" s="48" t="s">
        <v>16</v>
      </c>
      <c r="F25" s="49" t="s">
        <v>18</v>
      </c>
      <c r="G25" s="91"/>
      <c r="H25" s="91"/>
      <c r="I25" s="91"/>
      <c r="J25" s="8">
        <f t="shared" si="0"/>
        <v>7980</v>
      </c>
      <c r="K25" s="8">
        <f t="shared" si="1"/>
        <v>8778</v>
      </c>
      <c r="L25" s="8">
        <v>399</v>
      </c>
      <c r="M25" s="8">
        <f t="shared" si="4"/>
        <v>438.90000000000003</v>
      </c>
      <c r="N25" s="35">
        <v>315</v>
      </c>
      <c r="O25" s="36">
        <f t="shared" si="5"/>
        <v>6300</v>
      </c>
      <c r="P25" s="37" t="str">
        <f t="shared" si="6"/>
        <v>VYHOVUJE</v>
      </c>
      <c r="R25" s="50"/>
      <c r="S25" s="50"/>
    </row>
    <row r="26" spans="2:19" ht="30.75">
      <c r="B26" s="45">
        <v>20</v>
      </c>
      <c r="C26" s="46" t="s">
        <v>19</v>
      </c>
      <c r="D26" s="52">
        <v>5</v>
      </c>
      <c r="E26" s="48" t="s">
        <v>6</v>
      </c>
      <c r="F26" s="49" t="s">
        <v>72</v>
      </c>
      <c r="G26" s="91"/>
      <c r="H26" s="91"/>
      <c r="I26" s="91"/>
      <c r="J26" s="19">
        <f t="shared" si="0"/>
        <v>400</v>
      </c>
      <c r="K26" s="19">
        <f t="shared" si="1"/>
        <v>440</v>
      </c>
      <c r="L26" s="19">
        <v>80</v>
      </c>
      <c r="M26" s="8">
        <f t="shared" si="4"/>
        <v>88</v>
      </c>
      <c r="N26" s="35">
        <v>43</v>
      </c>
      <c r="O26" s="36">
        <f t="shared" si="5"/>
        <v>215</v>
      </c>
      <c r="P26" s="37" t="str">
        <f t="shared" si="6"/>
        <v>VYHOVUJE</v>
      </c>
      <c r="R26" s="50"/>
      <c r="S26" s="50"/>
    </row>
    <row r="27" spans="2:19" ht="30">
      <c r="B27" s="51">
        <v>21</v>
      </c>
      <c r="C27" s="46" t="s">
        <v>20</v>
      </c>
      <c r="D27" s="47">
        <v>200</v>
      </c>
      <c r="E27" s="48" t="s">
        <v>6</v>
      </c>
      <c r="F27" s="49" t="s">
        <v>71</v>
      </c>
      <c r="G27" s="91"/>
      <c r="H27" s="91"/>
      <c r="I27" s="91"/>
      <c r="J27" s="8">
        <f t="shared" si="0"/>
        <v>459.99999999999994</v>
      </c>
      <c r="K27" s="8">
        <f t="shared" si="1"/>
        <v>505.99999999999994</v>
      </c>
      <c r="L27" s="8">
        <v>2.2999999999999998</v>
      </c>
      <c r="M27" s="8">
        <f t="shared" si="4"/>
        <v>2.5299999999999998</v>
      </c>
      <c r="N27" s="32">
        <v>1.9</v>
      </c>
      <c r="O27" s="38">
        <f t="shared" si="5"/>
        <v>380</v>
      </c>
      <c r="P27" s="39" t="str">
        <f t="shared" si="6"/>
        <v>VYHOVUJE</v>
      </c>
      <c r="R27" s="50"/>
      <c r="S27" s="50"/>
    </row>
    <row r="28" spans="2:19" ht="31.5">
      <c r="B28" s="45">
        <v>22</v>
      </c>
      <c r="C28" s="46" t="s">
        <v>21</v>
      </c>
      <c r="D28" s="47">
        <v>4</v>
      </c>
      <c r="E28" s="48" t="s">
        <v>6</v>
      </c>
      <c r="F28" s="49" t="s">
        <v>70</v>
      </c>
      <c r="G28" s="91"/>
      <c r="H28" s="91"/>
      <c r="I28" s="91"/>
      <c r="J28" s="8">
        <f t="shared" si="0"/>
        <v>80</v>
      </c>
      <c r="K28" s="8">
        <f t="shared" si="1"/>
        <v>88</v>
      </c>
      <c r="L28" s="8">
        <v>20</v>
      </c>
      <c r="M28" s="8">
        <f t="shared" si="4"/>
        <v>22</v>
      </c>
      <c r="N28" s="35">
        <v>9</v>
      </c>
      <c r="O28" s="36">
        <f t="shared" si="5"/>
        <v>36</v>
      </c>
      <c r="P28" s="37" t="str">
        <f t="shared" si="6"/>
        <v>VYHOVUJE</v>
      </c>
      <c r="R28" s="50"/>
      <c r="S28" s="50"/>
    </row>
    <row r="29" spans="2:19" ht="45.75">
      <c r="B29" s="45">
        <v>23</v>
      </c>
      <c r="C29" s="46" t="s">
        <v>22</v>
      </c>
      <c r="D29" s="47">
        <v>1</v>
      </c>
      <c r="E29" s="48" t="s">
        <v>6</v>
      </c>
      <c r="F29" s="49" t="s">
        <v>69</v>
      </c>
      <c r="G29" s="91"/>
      <c r="H29" s="91"/>
      <c r="I29" s="91"/>
      <c r="J29" s="8">
        <f t="shared" si="0"/>
        <v>374</v>
      </c>
      <c r="K29" s="8">
        <f t="shared" si="1"/>
        <v>411.40000000000003</v>
      </c>
      <c r="L29" s="8">
        <v>374</v>
      </c>
      <c r="M29" s="8">
        <f t="shared" si="4"/>
        <v>411.40000000000003</v>
      </c>
      <c r="N29" s="35">
        <v>120</v>
      </c>
      <c r="O29" s="36">
        <f t="shared" si="5"/>
        <v>120</v>
      </c>
      <c r="P29" s="37" t="str">
        <f t="shared" si="6"/>
        <v>VYHOVUJE</v>
      </c>
      <c r="R29" s="50"/>
      <c r="S29" s="50"/>
    </row>
    <row r="30" spans="2:19" ht="61.5">
      <c r="B30" s="51">
        <v>24</v>
      </c>
      <c r="C30" s="46" t="s">
        <v>23</v>
      </c>
      <c r="D30" s="47">
        <v>20</v>
      </c>
      <c r="E30" s="48" t="s">
        <v>6</v>
      </c>
      <c r="F30" s="49" t="s">
        <v>67</v>
      </c>
      <c r="G30" s="91"/>
      <c r="H30" s="91"/>
      <c r="I30" s="91"/>
      <c r="J30" s="8">
        <f t="shared" si="0"/>
        <v>1300</v>
      </c>
      <c r="K30" s="8">
        <f t="shared" si="1"/>
        <v>1430</v>
      </c>
      <c r="L30" s="8">
        <v>65</v>
      </c>
      <c r="M30" s="8">
        <f t="shared" si="4"/>
        <v>71.5</v>
      </c>
      <c r="N30" s="32">
        <v>58</v>
      </c>
      <c r="O30" s="38">
        <f t="shared" si="5"/>
        <v>1160</v>
      </c>
      <c r="P30" s="39" t="str">
        <f t="shared" si="6"/>
        <v>VYHOVUJE</v>
      </c>
      <c r="R30" s="50"/>
      <c r="S30" s="50"/>
    </row>
    <row r="31" spans="2:19" ht="135.75">
      <c r="B31" s="45">
        <v>25</v>
      </c>
      <c r="C31" s="46" t="s">
        <v>24</v>
      </c>
      <c r="D31" s="47">
        <v>20</v>
      </c>
      <c r="E31" s="48" t="s">
        <v>6</v>
      </c>
      <c r="F31" s="49" t="s">
        <v>68</v>
      </c>
      <c r="G31" s="91"/>
      <c r="H31" s="91"/>
      <c r="I31" s="91"/>
      <c r="J31" s="8">
        <f t="shared" si="0"/>
        <v>1400</v>
      </c>
      <c r="K31" s="8">
        <f t="shared" si="1"/>
        <v>1540</v>
      </c>
      <c r="L31" s="8">
        <v>70</v>
      </c>
      <c r="M31" s="8">
        <f t="shared" si="4"/>
        <v>77</v>
      </c>
      <c r="N31" s="35">
        <v>19</v>
      </c>
      <c r="O31" s="36">
        <f t="shared" si="5"/>
        <v>380</v>
      </c>
      <c r="P31" s="37" t="str">
        <f t="shared" si="6"/>
        <v>VYHOVUJE</v>
      </c>
      <c r="R31" s="50"/>
      <c r="S31" s="50"/>
    </row>
    <row r="32" spans="2:19" ht="46.5">
      <c r="B32" s="45">
        <v>26</v>
      </c>
      <c r="C32" s="46" t="s">
        <v>25</v>
      </c>
      <c r="D32" s="52">
        <v>1</v>
      </c>
      <c r="E32" s="48" t="s">
        <v>6</v>
      </c>
      <c r="F32" s="49" t="s">
        <v>66</v>
      </c>
      <c r="G32" s="91"/>
      <c r="H32" s="91"/>
      <c r="I32" s="91"/>
      <c r="J32" s="19">
        <f t="shared" si="0"/>
        <v>74</v>
      </c>
      <c r="K32" s="19">
        <f t="shared" si="1"/>
        <v>81.400000000000006</v>
      </c>
      <c r="L32" s="19">
        <v>74</v>
      </c>
      <c r="M32" s="8">
        <f t="shared" si="4"/>
        <v>81.400000000000006</v>
      </c>
      <c r="N32" s="35">
        <v>38</v>
      </c>
      <c r="O32" s="36">
        <f t="shared" si="5"/>
        <v>38</v>
      </c>
      <c r="P32" s="37" t="str">
        <f t="shared" si="6"/>
        <v>VYHOVUJE</v>
      </c>
      <c r="R32" s="50"/>
      <c r="S32" s="50"/>
    </row>
    <row r="33" spans="2:19" ht="60.75">
      <c r="B33" s="51">
        <v>27</v>
      </c>
      <c r="C33" s="46" t="s">
        <v>26</v>
      </c>
      <c r="D33" s="47">
        <v>1</v>
      </c>
      <c r="E33" s="48" t="s">
        <v>6</v>
      </c>
      <c r="F33" s="49" t="s">
        <v>54</v>
      </c>
      <c r="G33" s="91"/>
      <c r="H33" s="91"/>
      <c r="I33" s="91"/>
      <c r="J33" s="8">
        <f t="shared" si="0"/>
        <v>41</v>
      </c>
      <c r="K33" s="8">
        <f t="shared" si="1"/>
        <v>45.1</v>
      </c>
      <c r="L33" s="8">
        <v>41</v>
      </c>
      <c r="M33" s="8">
        <f t="shared" si="4"/>
        <v>45.1</v>
      </c>
      <c r="N33" s="32">
        <v>45</v>
      </c>
      <c r="O33" s="38">
        <f t="shared" si="5"/>
        <v>45</v>
      </c>
      <c r="P33" s="39" t="str">
        <f t="shared" si="6"/>
        <v>VYHOVUJE</v>
      </c>
      <c r="R33" s="50"/>
      <c r="S33" s="50"/>
    </row>
    <row r="34" spans="2:19" ht="30.75">
      <c r="B34" s="45">
        <v>28</v>
      </c>
      <c r="C34" s="46" t="s">
        <v>27</v>
      </c>
      <c r="D34" s="47">
        <v>15</v>
      </c>
      <c r="E34" s="48" t="s">
        <v>6</v>
      </c>
      <c r="F34" s="49" t="s">
        <v>53</v>
      </c>
      <c r="G34" s="91"/>
      <c r="H34" s="91"/>
      <c r="I34" s="91"/>
      <c r="J34" s="8">
        <f t="shared" si="0"/>
        <v>480</v>
      </c>
      <c r="K34" s="8">
        <f t="shared" si="1"/>
        <v>528</v>
      </c>
      <c r="L34" s="8">
        <v>32</v>
      </c>
      <c r="M34" s="8">
        <f t="shared" si="4"/>
        <v>35.200000000000003</v>
      </c>
      <c r="N34" s="35">
        <v>14</v>
      </c>
      <c r="O34" s="36">
        <f t="shared" si="5"/>
        <v>210</v>
      </c>
      <c r="P34" s="37" t="str">
        <f t="shared" si="6"/>
        <v>VYHOVUJE</v>
      </c>
      <c r="R34" s="50"/>
      <c r="S34" s="50"/>
    </row>
    <row r="35" spans="2:19" ht="45.75">
      <c r="B35" s="45">
        <v>29</v>
      </c>
      <c r="C35" s="46" t="s">
        <v>28</v>
      </c>
      <c r="D35" s="52">
        <v>20</v>
      </c>
      <c r="E35" s="48" t="s">
        <v>6</v>
      </c>
      <c r="F35" s="49" t="s">
        <v>29</v>
      </c>
      <c r="G35" s="91"/>
      <c r="H35" s="91"/>
      <c r="I35" s="91"/>
      <c r="J35" s="19">
        <f t="shared" si="0"/>
        <v>1480</v>
      </c>
      <c r="K35" s="19">
        <f t="shared" si="1"/>
        <v>1628</v>
      </c>
      <c r="L35" s="19">
        <v>74</v>
      </c>
      <c r="M35" s="8">
        <f t="shared" si="4"/>
        <v>81.400000000000006</v>
      </c>
      <c r="N35" s="35">
        <v>25</v>
      </c>
      <c r="O35" s="36">
        <f t="shared" si="5"/>
        <v>500</v>
      </c>
      <c r="P35" s="37" t="str">
        <f t="shared" si="6"/>
        <v>VYHOVUJE</v>
      </c>
      <c r="R35" s="50"/>
      <c r="S35" s="50"/>
    </row>
    <row r="36" spans="2:19" ht="45.75">
      <c r="B36" s="51">
        <v>30</v>
      </c>
      <c r="C36" s="46" t="s">
        <v>30</v>
      </c>
      <c r="D36" s="47">
        <v>20</v>
      </c>
      <c r="E36" s="48" t="s">
        <v>6</v>
      </c>
      <c r="F36" s="49" t="s">
        <v>52</v>
      </c>
      <c r="G36" s="91"/>
      <c r="H36" s="91"/>
      <c r="I36" s="91"/>
      <c r="J36" s="8">
        <f t="shared" si="0"/>
        <v>2140</v>
      </c>
      <c r="K36" s="8">
        <f t="shared" si="1"/>
        <v>2354</v>
      </c>
      <c r="L36" s="8">
        <v>107</v>
      </c>
      <c r="M36" s="8">
        <f t="shared" si="4"/>
        <v>117.7</v>
      </c>
      <c r="N36" s="32">
        <v>32.299999999999997</v>
      </c>
      <c r="O36" s="38">
        <f t="shared" si="5"/>
        <v>646</v>
      </c>
      <c r="P36" s="39" t="str">
        <f t="shared" si="6"/>
        <v>VYHOVUJE</v>
      </c>
      <c r="R36" s="50"/>
      <c r="S36" s="50"/>
    </row>
    <row r="37" spans="2:19" ht="35.25" customHeight="1">
      <c r="B37" s="45">
        <v>31</v>
      </c>
      <c r="C37" s="46" t="s">
        <v>32</v>
      </c>
      <c r="D37" s="52">
        <v>20</v>
      </c>
      <c r="E37" s="48" t="s">
        <v>31</v>
      </c>
      <c r="F37" s="49" t="s">
        <v>33</v>
      </c>
      <c r="G37" s="91"/>
      <c r="H37" s="91"/>
      <c r="I37" s="91"/>
      <c r="J37" s="19">
        <f t="shared" si="0"/>
        <v>300</v>
      </c>
      <c r="K37" s="19">
        <f t="shared" si="1"/>
        <v>330</v>
      </c>
      <c r="L37" s="19">
        <v>15</v>
      </c>
      <c r="M37" s="8">
        <f t="shared" si="4"/>
        <v>16.5</v>
      </c>
      <c r="N37" s="35">
        <v>10</v>
      </c>
      <c r="O37" s="36">
        <f t="shared" si="5"/>
        <v>200</v>
      </c>
      <c r="P37" s="37" t="str">
        <f t="shared" si="6"/>
        <v>VYHOVUJE</v>
      </c>
      <c r="R37" s="50"/>
      <c r="S37" s="50"/>
    </row>
    <row r="38" spans="2:19" ht="37.5" customHeight="1">
      <c r="B38" s="45">
        <v>32</v>
      </c>
      <c r="C38" s="46" t="s">
        <v>34</v>
      </c>
      <c r="D38" s="47">
        <v>30</v>
      </c>
      <c r="E38" s="48" t="s">
        <v>31</v>
      </c>
      <c r="F38" s="49" t="s">
        <v>35</v>
      </c>
      <c r="G38" s="91"/>
      <c r="H38" s="91"/>
      <c r="I38" s="91"/>
      <c r="J38" s="8">
        <f t="shared" si="0"/>
        <v>450</v>
      </c>
      <c r="K38" s="8">
        <f t="shared" si="1"/>
        <v>495</v>
      </c>
      <c r="L38" s="8">
        <v>15</v>
      </c>
      <c r="M38" s="8">
        <f t="shared" si="4"/>
        <v>16.5</v>
      </c>
      <c r="N38" s="35">
        <v>10</v>
      </c>
      <c r="O38" s="36">
        <f t="shared" si="5"/>
        <v>300</v>
      </c>
      <c r="P38" s="37" t="str">
        <f t="shared" si="6"/>
        <v>VYHOVUJE</v>
      </c>
      <c r="R38" s="50"/>
      <c r="S38" s="50"/>
    </row>
    <row r="39" spans="2:19" ht="36" customHeight="1">
      <c r="B39" s="51">
        <v>33</v>
      </c>
      <c r="C39" s="46" t="s">
        <v>36</v>
      </c>
      <c r="D39" s="47">
        <v>50</v>
      </c>
      <c r="E39" s="48" t="s">
        <v>37</v>
      </c>
      <c r="F39" s="49" t="s">
        <v>51</v>
      </c>
      <c r="G39" s="91"/>
      <c r="H39" s="91"/>
      <c r="I39" s="91"/>
      <c r="J39" s="8">
        <f t="shared" ref="J39:J70" si="7">D39*L39</f>
        <v>1000</v>
      </c>
      <c r="K39" s="8">
        <f t="shared" ref="K39:K70" si="8">D39*M39</f>
        <v>1100</v>
      </c>
      <c r="L39" s="8">
        <v>20</v>
      </c>
      <c r="M39" s="8">
        <f t="shared" si="4"/>
        <v>22</v>
      </c>
      <c r="N39" s="32">
        <v>13.5</v>
      </c>
      <c r="O39" s="38">
        <f t="shared" si="5"/>
        <v>675</v>
      </c>
      <c r="P39" s="39" t="str">
        <f t="shared" si="6"/>
        <v>VYHOVUJE</v>
      </c>
      <c r="R39" s="50"/>
      <c r="S39" s="50"/>
    </row>
    <row r="40" spans="2:19" ht="30.75">
      <c r="B40" s="45">
        <v>34</v>
      </c>
      <c r="C40" s="46" t="s">
        <v>38</v>
      </c>
      <c r="D40" s="47">
        <v>30</v>
      </c>
      <c r="E40" s="48" t="s">
        <v>37</v>
      </c>
      <c r="F40" s="49" t="s">
        <v>50</v>
      </c>
      <c r="G40" s="91"/>
      <c r="H40" s="91"/>
      <c r="I40" s="91"/>
      <c r="J40" s="8">
        <f t="shared" si="7"/>
        <v>2250</v>
      </c>
      <c r="K40" s="8">
        <f t="shared" si="8"/>
        <v>2475</v>
      </c>
      <c r="L40" s="8">
        <v>75</v>
      </c>
      <c r="M40" s="8">
        <f t="shared" si="4"/>
        <v>82.5</v>
      </c>
      <c r="N40" s="35">
        <v>51</v>
      </c>
      <c r="O40" s="36">
        <f t="shared" si="5"/>
        <v>1530</v>
      </c>
      <c r="P40" s="37" t="str">
        <f t="shared" si="6"/>
        <v>VYHOVUJE</v>
      </c>
      <c r="R40" s="50"/>
      <c r="S40" s="50"/>
    </row>
    <row r="41" spans="2:19" ht="30" customHeight="1">
      <c r="B41" s="45">
        <v>35</v>
      </c>
      <c r="C41" s="46" t="s">
        <v>107</v>
      </c>
      <c r="D41" s="47">
        <v>10</v>
      </c>
      <c r="E41" s="48" t="s">
        <v>6</v>
      </c>
      <c r="F41" s="49" t="s">
        <v>79</v>
      </c>
      <c r="G41" s="91"/>
      <c r="H41" s="91"/>
      <c r="I41" s="91"/>
      <c r="J41" s="8">
        <f t="shared" si="7"/>
        <v>1990</v>
      </c>
      <c r="K41" s="8">
        <f t="shared" si="8"/>
        <v>2189</v>
      </c>
      <c r="L41" s="8">
        <v>199</v>
      </c>
      <c r="M41" s="8">
        <f t="shared" si="4"/>
        <v>218.9</v>
      </c>
      <c r="N41" s="35">
        <v>65</v>
      </c>
      <c r="O41" s="36">
        <f t="shared" si="5"/>
        <v>650</v>
      </c>
      <c r="P41" s="37" t="str">
        <f t="shared" si="6"/>
        <v>VYHOVUJE</v>
      </c>
      <c r="R41" s="50"/>
      <c r="S41" s="50"/>
    </row>
    <row r="42" spans="2:19" ht="37.5" customHeight="1">
      <c r="B42" s="51">
        <v>36</v>
      </c>
      <c r="C42" s="46" t="s">
        <v>39</v>
      </c>
      <c r="D42" s="52">
        <v>3</v>
      </c>
      <c r="E42" s="48" t="s">
        <v>6</v>
      </c>
      <c r="F42" s="49" t="s">
        <v>80</v>
      </c>
      <c r="G42" s="91"/>
      <c r="H42" s="91"/>
      <c r="I42" s="91"/>
      <c r="J42" s="19">
        <f t="shared" si="7"/>
        <v>90</v>
      </c>
      <c r="K42" s="19">
        <f t="shared" si="8"/>
        <v>99</v>
      </c>
      <c r="L42" s="19">
        <v>30</v>
      </c>
      <c r="M42" s="8">
        <f t="shared" si="4"/>
        <v>33</v>
      </c>
      <c r="N42" s="32">
        <v>28</v>
      </c>
      <c r="O42" s="38">
        <f t="shared" si="5"/>
        <v>84</v>
      </c>
      <c r="P42" s="39" t="str">
        <f t="shared" si="6"/>
        <v>VYHOVUJE</v>
      </c>
      <c r="R42" s="50"/>
      <c r="S42" s="50"/>
    </row>
    <row r="43" spans="2:19" ht="45">
      <c r="B43" s="45">
        <v>37</v>
      </c>
      <c r="C43" s="46" t="s">
        <v>40</v>
      </c>
      <c r="D43" s="47">
        <v>2</v>
      </c>
      <c r="E43" s="48" t="s">
        <v>6</v>
      </c>
      <c r="F43" s="49" t="s">
        <v>81</v>
      </c>
      <c r="G43" s="91"/>
      <c r="H43" s="91"/>
      <c r="I43" s="91"/>
      <c r="J43" s="8">
        <f t="shared" si="7"/>
        <v>112</v>
      </c>
      <c r="K43" s="8">
        <f t="shared" si="8"/>
        <v>123.20000000000002</v>
      </c>
      <c r="L43" s="8">
        <v>56</v>
      </c>
      <c r="M43" s="8">
        <f t="shared" si="4"/>
        <v>61.600000000000009</v>
      </c>
      <c r="N43" s="35">
        <v>50</v>
      </c>
      <c r="O43" s="36">
        <f t="shared" si="5"/>
        <v>100</v>
      </c>
      <c r="P43" s="37" t="str">
        <f t="shared" si="6"/>
        <v>VYHOVUJE</v>
      </c>
      <c r="R43" s="50"/>
      <c r="S43" s="50"/>
    </row>
    <row r="44" spans="2:19" ht="45">
      <c r="B44" s="45">
        <v>38</v>
      </c>
      <c r="C44" s="46" t="s">
        <v>41</v>
      </c>
      <c r="D44" s="47">
        <v>5</v>
      </c>
      <c r="E44" s="48" t="s">
        <v>6</v>
      </c>
      <c r="F44" s="49" t="s">
        <v>82</v>
      </c>
      <c r="G44" s="91"/>
      <c r="H44" s="91"/>
      <c r="I44" s="91"/>
      <c r="J44" s="8">
        <f t="shared" si="7"/>
        <v>182.5</v>
      </c>
      <c r="K44" s="8">
        <f t="shared" si="8"/>
        <v>200.75000000000003</v>
      </c>
      <c r="L44" s="8">
        <v>36.5</v>
      </c>
      <c r="M44" s="8">
        <f t="shared" si="4"/>
        <v>40.150000000000006</v>
      </c>
      <c r="N44" s="35">
        <v>20.7</v>
      </c>
      <c r="O44" s="36">
        <f t="shared" si="5"/>
        <v>103.5</v>
      </c>
      <c r="P44" s="37" t="str">
        <f t="shared" si="6"/>
        <v>VYHOVUJE</v>
      </c>
      <c r="R44" s="50"/>
      <c r="S44" s="50"/>
    </row>
    <row r="45" spans="2:19" ht="36.75" customHeight="1">
      <c r="B45" s="51">
        <v>39</v>
      </c>
      <c r="C45" s="46" t="s">
        <v>42</v>
      </c>
      <c r="D45" s="47">
        <v>5</v>
      </c>
      <c r="E45" s="48" t="s">
        <v>6</v>
      </c>
      <c r="F45" s="49" t="s">
        <v>83</v>
      </c>
      <c r="G45" s="91"/>
      <c r="H45" s="91"/>
      <c r="I45" s="91"/>
      <c r="J45" s="8">
        <f t="shared" si="7"/>
        <v>180</v>
      </c>
      <c r="K45" s="8">
        <f t="shared" si="8"/>
        <v>198</v>
      </c>
      <c r="L45" s="8">
        <v>36</v>
      </c>
      <c r="M45" s="8">
        <f t="shared" si="4"/>
        <v>39.6</v>
      </c>
      <c r="N45" s="32">
        <v>28</v>
      </c>
      <c r="O45" s="38">
        <f t="shared" si="5"/>
        <v>140</v>
      </c>
      <c r="P45" s="39" t="str">
        <f t="shared" si="6"/>
        <v>VYHOVUJE</v>
      </c>
      <c r="R45" s="50"/>
      <c r="S45" s="50"/>
    </row>
    <row r="46" spans="2:19" ht="30">
      <c r="B46" s="45">
        <v>40</v>
      </c>
      <c r="C46" s="46" t="s">
        <v>43</v>
      </c>
      <c r="D46" s="52">
        <v>20</v>
      </c>
      <c r="E46" s="48" t="s">
        <v>6</v>
      </c>
      <c r="F46" s="49" t="s">
        <v>84</v>
      </c>
      <c r="G46" s="91"/>
      <c r="H46" s="91"/>
      <c r="I46" s="91"/>
      <c r="J46" s="19">
        <f t="shared" si="7"/>
        <v>270</v>
      </c>
      <c r="K46" s="19">
        <f t="shared" si="8"/>
        <v>297</v>
      </c>
      <c r="L46" s="19">
        <v>13.5</v>
      </c>
      <c r="M46" s="8">
        <f t="shared" si="4"/>
        <v>14.850000000000001</v>
      </c>
      <c r="N46" s="35">
        <v>11.5</v>
      </c>
      <c r="O46" s="36">
        <f t="shared" si="5"/>
        <v>230</v>
      </c>
      <c r="P46" s="37" t="str">
        <f t="shared" si="6"/>
        <v>VYHOVUJE</v>
      </c>
      <c r="R46" s="50"/>
      <c r="S46" s="50"/>
    </row>
    <row r="47" spans="2:19" ht="30">
      <c r="B47" s="45">
        <v>41</v>
      </c>
      <c r="C47" s="46" t="s">
        <v>43</v>
      </c>
      <c r="D47" s="47">
        <v>20</v>
      </c>
      <c r="E47" s="48" t="s">
        <v>6</v>
      </c>
      <c r="F47" s="49" t="s">
        <v>85</v>
      </c>
      <c r="G47" s="91"/>
      <c r="H47" s="91"/>
      <c r="I47" s="91"/>
      <c r="J47" s="8">
        <f t="shared" si="7"/>
        <v>296</v>
      </c>
      <c r="K47" s="8">
        <f t="shared" si="8"/>
        <v>325.60000000000002</v>
      </c>
      <c r="L47" s="8">
        <v>14.8</v>
      </c>
      <c r="M47" s="8">
        <f t="shared" si="4"/>
        <v>16.28</v>
      </c>
      <c r="N47" s="35">
        <v>13</v>
      </c>
      <c r="O47" s="36">
        <f t="shared" si="5"/>
        <v>260</v>
      </c>
      <c r="P47" s="37" t="str">
        <f t="shared" si="6"/>
        <v>VYHOVUJE</v>
      </c>
      <c r="R47" s="50"/>
      <c r="S47" s="50"/>
    </row>
    <row r="48" spans="2:19" ht="30">
      <c r="B48" s="51">
        <v>42</v>
      </c>
      <c r="C48" s="46" t="s">
        <v>44</v>
      </c>
      <c r="D48" s="47">
        <v>6</v>
      </c>
      <c r="E48" s="48" t="s">
        <v>6</v>
      </c>
      <c r="F48" s="49" t="s">
        <v>86</v>
      </c>
      <c r="G48" s="91"/>
      <c r="H48" s="91"/>
      <c r="I48" s="91"/>
      <c r="J48" s="8">
        <f t="shared" si="7"/>
        <v>72</v>
      </c>
      <c r="K48" s="8">
        <f t="shared" si="8"/>
        <v>79.2</v>
      </c>
      <c r="L48" s="8">
        <v>12</v>
      </c>
      <c r="M48" s="8">
        <f t="shared" si="4"/>
        <v>13.200000000000001</v>
      </c>
      <c r="N48" s="32">
        <v>12</v>
      </c>
      <c r="O48" s="38">
        <f t="shared" si="5"/>
        <v>72</v>
      </c>
      <c r="P48" s="39" t="str">
        <f t="shared" si="6"/>
        <v>VYHOVUJE</v>
      </c>
      <c r="R48" s="50"/>
      <c r="S48" s="50"/>
    </row>
    <row r="49" spans="2:19">
      <c r="B49" s="45">
        <v>43</v>
      </c>
      <c r="C49" s="46" t="s">
        <v>45</v>
      </c>
      <c r="D49" s="47">
        <v>6</v>
      </c>
      <c r="E49" s="48" t="s">
        <v>6</v>
      </c>
      <c r="F49" s="49" t="s">
        <v>87</v>
      </c>
      <c r="G49" s="91"/>
      <c r="H49" s="91"/>
      <c r="I49" s="91"/>
      <c r="J49" s="8">
        <f t="shared" si="7"/>
        <v>42</v>
      </c>
      <c r="K49" s="8">
        <f t="shared" si="8"/>
        <v>46.2</v>
      </c>
      <c r="L49" s="8">
        <v>7</v>
      </c>
      <c r="M49" s="8">
        <f t="shared" si="4"/>
        <v>7.7000000000000011</v>
      </c>
      <c r="N49" s="35">
        <v>3</v>
      </c>
      <c r="O49" s="36">
        <f t="shared" si="5"/>
        <v>18</v>
      </c>
      <c r="P49" s="37" t="str">
        <f t="shared" si="6"/>
        <v>VYHOVUJE</v>
      </c>
      <c r="R49" s="50"/>
      <c r="S49" s="50"/>
    </row>
    <row r="50" spans="2:19" ht="30">
      <c r="B50" s="45">
        <v>44</v>
      </c>
      <c r="C50" s="46" t="s">
        <v>46</v>
      </c>
      <c r="D50" s="47">
        <v>20</v>
      </c>
      <c r="E50" s="48" t="s">
        <v>6</v>
      </c>
      <c r="F50" s="49" t="s">
        <v>88</v>
      </c>
      <c r="G50" s="91"/>
      <c r="H50" s="91"/>
      <c r="I50" s="91"/>
      <c r="J50" s="8">
        <f t="shared" si="7"/>
        <v>120</v>
      </c>
      <c r="K50" s="8">
        <f t="shared" si="8"/>
        <v>132</v>
      </c>
      <c r="L50" s="8">
        <v>6</v>
      </c>
      <c r="M50" s="8">
        <f t="shared" si="4"/>
        <v>6.6000000000000005</v>
      </c>
      <c r="N50" s="35">
        <v>2</v>
      </c>
      <c r="O50" s="36">
        <f t="shared" si="5"/>
        <v>40</v>
      </c>
      <c r="P50" s="37" t="str">
        <f t="shared" si="6"/>
        <v>VYHOVUJE</v>
      </c>
      <c r="R50" s="50"/>
      <c r="S50" s="50"/>
    </row>
    <row r="51" spans="2:19" ht="31.5" customHeight="1">
      <c r="B51" s="51">
        <v>45</v>
      </c>
      <c r="C51" s="46" t="s">
        <v>47</v>
      </c>
      <c r="D51" s="47">
        <v>10</v>
      </c>
      <c r="E51" s="48" t="s">
        <v>6</v>
      </c>
      <c r="F51" s="49" t="s">
        <v>78</v>
      </c>
      <c r="G51" s="91"/>
      <c r="H51" s="91"/>
      <c r="I51" s="91"/>
      <c r="J51" s="8">
        <f t="shared" si="7"/>
        <v>90</v>
      </c>
      <c r="K51" s="8">
        <f t="shared" si="8"/>
        <v>99</v>
      </c>
      <c r="L51" s="8">
        <v>9</v>
      </c>
      <c r="M51" s="8">
        <f t="shared" si="4"/>
        <v>9.9</v>
      </c>
      <c r="N51" s="32">
        <v>3</v>
      </c>
      <c r="O51" s="38">
        <f t="shared" si="5"/>
        <v>30</v>
      </c>
      <c r="P51" s="39" t="str">
        <f t="shared" si="6"/>
        <v>VYHOVUJE</v>
      </c>
      <c r="R51" s="50"/>
      <c r="S51" s="50"/>
    </row>
    <row r="52" spans="2:19" ht="27.75" customHeight="1">
      <c r="B52" s="45">
        <v>46</v>
      </c>
      <c r="C52" s="46" t="s">
        <v>48</v>
      </c>
      <c r="D52" s="52">
        <v>10</v>
      </c>
      <c r="E52" s="48" t="s">
        <v>6</v>
      </c>
      <c r="F52" s="49" t="s">
        <v>89</v>
      </c>
      <c r="G52" s="91"/>
      <c r="H52" s="91"/>
      <c r="I52" s="91"/>
      <c r="J52" s="19">
        <f t="shared" si="7"/>
        <v>300</v>
      </c>
      <c r="K52" s="19">
        <f t="shared" si="8"/>
        <v>330</v>
      </c>
      <c r="L52" s="19">
        <v>30</v>
      </c>
      <c r="M52" s="8">
        <f t="shared" si="4"/>
        <v>33</v>
      </c>
      <c r="N52" s="35">
        <v>19</v>
      </c>
      <c r="O52" s="36">
        <f t="shared" si="5"/>
        <v>190</v>
      </c>
      <c r="P52" s="37" t="str">
        <f t="shared" si="6"/>
        <v>VYHOVUJE</v>
      </c>
      <c r="R52" s="50"/>
      <c r="S52" s="50"/>
    </row>
    <row r="53" spans="2:19" ht="30.75" customHeight="1" thickBot="1">
      <c r="B53" s="53">
        <v>47</v>
      </c>
      <c r="C53" s="54" t="s">
        <v>49</v>
      </c>
      <c r="D53" s="55">
        <v>1</v>
      </c>
      <c r="E53" s="56" t="s">
        <v>6</v>
      </c>
      <c r="F53" s="57" t="s">
        <v>90</v>
      </c>
      <c r="G53" s="92"/>
      <c r="H53" s="92"/>
      <c r="I53" s="92"/>
      <c r="J53" s="9">
        <f t="shared" si="7"/>
        <v>29</v>
      </c>
      <c r="K53" s="9">
        <f t="shared" si="8"/>
        <v>31.900000000000002</v>
      </c>
      <c r="L53" s="9">
        <v>29</v>
      </c>
      <c r="M53" s="9">
        <f t="shared" si="4"/>
        <v>31.900000000000002</v>
      </c>
      <c r="N53" s="40">
        <v>25</v>
      </c>
      <c r="O53" s="41">
        <f t="shared" si="5"/>
        <v>25</v>
      </c>
      <c r="P53" s="42" t="str">
        <f t="shared" si="6"/>
        <v>VYHOVUJE</v>
      </c>
      <c r="R53" s="50"/>
      <c r="S53" s="50"/>
    </row>
    <row r="54" spans="2:19" ht="31.5" customHeight="1" thickTop="1">
      <c r="B54" s="58">
        <v>48</v>
      </c>
      <c r="C54" s="59" t="s">
        <v>4</v>
      </c>
      <c r="D54" s="52">
        <v>300</v>
      </c>
      <c r="E54" s="60" t="s">
        <v>3</v>
      </c>
      <c r="F54" s="61" t="s">
        <v>55</v>
      </c>
      <c r="G54" s="90" t="s">
        <v>124</v>
      </c>
      <c r="H54" s="90" t="s">
        <v>110</v>
      </c>
      <c r="I54" s="90" t="s">
        <v>111</v>
      </c>
      <c r="J54" s="8">
        <f t="shared" si="7"/>
        <v>750</v>
      </c>
      <c r="K54" s="8">
        <f t="shared" si="8"/>
        <v>825</v>
      </c>
      <c r="L54" s="8">
        <v>2.5</v>
      </c>
      <c r="M54" s="19">
        <f t="shared" si="4"/>
        <v>2.75</v>
      </c>
      <c r="N54" s="32">
        <v>2.4</v>
      </c>
      <c r="O54" s="38">
        <f t="shared" si="5"/>
        <v>720</v>
      </c>
      <c r="P54" s="39" t="str">
        <f t="shared" si="6"/>
        <v>VYHOVUJE</v>
      </c>
      <c r="R54" s="50"/>
      <c r="S54" s="50"/>
    </row>
    <row r="55" spans="2:19" ht="30">
      <c r="B55" s="45">
        <v>49</v>
      </c>
      <c r="C55" s="46" t="s">
        <v>4</v>
      </c>
      <c r="D55" s="47">
        <v>200</v>
      </c>
      <c r="E55" s="48" t="s">
        <v>3</v>
      </c>
      <c r="F55" s="49" t="s">
        <v>56</v>
      </c>
      <c r="G55" s="91"/>
      <c r="H55" s="91"/>
      <c r="I55" s="91"/>
      <c r="J55" s="8">
        <f t="shared" si="7"/>
        <v>900</v>
      </c>
      <c r="K55" s="8">
        <f t="shared" si="8"/>
        <v>990</v>
      </c>
      <c r="L55" s="8">
        <v>4.5</v>
      </c>
      <c r="M55" s="8">
        <f t="shared" si="4"/>
        <v>4.95</v>
      </c>
      <c r="N55" s="35">
        <v>4</v>
      </c>
      <c r="O55" s="36">
        <f t="shared" si="5"/>
        <v>800</v>
      </c>
      <c r="P55" s="37" t="str">
        <f t="shared" si="6"/>
        <v>VYHOVUJE</v>
      </c>
      <c r="R55" s="50"/>
      <c r="S55" s="50"/>
    </row>
    <row r="56" spans="2:19" ht="70.5" customHeight="1">
      <c r="B56" s="45">
        <v>50</v>
      </c>
      <c r="C56" s="46" t="s">
        <v>5</v>
      </c>
      <c r="D56" s="52">
        <v>30</v>
      </c>
      <c r="E56" s="48" t="s">
        <v>6</v>
      </c>
      <c r="F56" s="49" t="s">
        <v>57</v>
      </c>
      <c r="G56" s="91"/>
      <c r="H56" s="91"/>
      <c r="I56" s="91"/>
      <c r="J56" s="19">
        <f t="shared" si="7"/>
        <v>1440</v>
      </c>
      <c r="K56" s="19">
        <f t="shared" si="8"/>
        <v>1584.0000000000002</v>
      </c>
      <c r="L56" s="19">
        <v>48</v>
      </c>
      <c r="M56" s="8">
        <f t="shared" si="4"/>
        <v>52.800000000000004</v>
      </c>
      <c r="N56" s="35">
        <v>15</v>
      </c>
      <c r="O56" s="36">
        <f t="shared" si="5"/>
        <v>450</v>
      </c>
      <c r="P56" s="37" t="str">
        <f t="shared" si="6"/>
        <v>VYHOVUJE</v>
      </c>
      <c r="R56" s="50"/>
      <c r="S56" s="50"/>
    </row>
    <row r="57" spans="2:19" ht="82.5" customHeight="1">
      <c r="B57" s="51">
        <v>51</v>
      </c>
      <c r="C57" s="46" t="s">
        <v>5</v>
      </c>
      <c r="D57" s="47">
        <v>30</v>
      </c>
      <c r="E57" s="48" t="s">
        <v>6</v>
      </c>
      <c r="F57" s="49" t="s">
        <v>58</v>
      </c>
      <c r="G57" s="91"/>
      <c r="H57" s="91"/>
      <c r="I57" s="91"/>
      <c r="J57" s="8">
        <f t="shared" si="7"/>
        <v>1710</v>
      </c>
      <c r="K57" s="8">
        <f t="shared" si="8"/>
        <v>1881</v>
      </c>
      <c r="L57" s="8">
        <v>57</v>
      </c>
      <c r="M57" s="8">
        <f t="shared" si="4"/>
        <v>62.7</v>
      </c>
      <c r="N57" s="32">
        <v>55</v>
      </c>
      <c r="O57" s="38">
        <f t="shared" si="5"/>
        <v>1650</v>
      </c>
      <c r="P57" s="39" t="str">
        <f t="shared" si="6"/>
        <v>VYHOVUJE</v>
      </c>
      <c r="R57" s="50"/>
      <c r="S57" s="50"/>
    </row>
    <row r="58" spans="2:19" ht="76.5">
      <c r="B58" s="45">
        <v>52</v>
      </c>
      <c r="C58" s="46" t="s">
        <v>7</v>
      </c>
      <c r="D58" s="47">
        <v>6</v>
      </c>
      <c r="E58" s="48" t="s">
        <v>6</v>
      </c>
      <c r="F58" s="49" t="s">
        <v>91</v>
      </c>
      <c r="G58" s="91"/>
      <c r="H58" s="91"/>
      <c r="I58" s="91"/>
      <c r="J58" s="8">
        <f t="shared" si="7"/>
        <v>660</v>
      </c>
      <c r="K58" s="8">
        <f t="shared" si="8"/>
        <v>726.00000000000011</v>
      </c>
      <c r="L58" s="8">
        <v>110</v>
      </c>
      <c r="M58" s="8">
        <f t="shared" si="4"/>
        <v>121.00000000000001</v>
      </c>
      <c r="N58" s="35">
        <v>45</v>
      </c>
      <c r="O58" s="36">
        <f t="shared" si="5"/>
        <v>270</v>
      </c>
      <c r="P58" s="37" t="str">
        <f t="shared" si="6"/>
        <v>VYHOVUJE</v>
      </c>
      <c r="R58" s="50"/>
      <c r="S58" s="50"/>
    </row>
    <row r="59" spans="2:19" ht="60.75">
      <c r="B59" s="45">
        <v>53</v>
      </c>
      <c r="C59" s="46" t="s">
        <v>8</v>
      </c>
      <c r="D59" s="47">
        <v>10</v>
      </c>
      <c r="E59" s="48" t="s">
        <v>6</v>
      </c>
      <c r="F59" s="49" t="s">
        <v>60</v>
      </c>
      <c r="G59" s="91"/>
      <c r="H59" s="91"/>
      <c r="I59" s="91"/>
      <c r="J59" s="8">
        <f t="shared" si="7"/>
        <v>480</v>
      </c>
      <c r="K59" s="8">
        <f t="shared" si="8"/>
        <v>528</v>
      </c>
      <c r="L59" s="8">
        <v>48</v>
      </c>
      <c r="M59" s="8">
        <f t="shared" si="4"/>
        <v>52.800000000000004</v>
      </c>
      <c r="N59" s="35">
        <v>11.3</v>
      </c>
      <c r="O59" s="36">
        <f t="shared" si="5"/>
        <v>113</v>
      </c>
      <c r="P59" s="37" t="str">
        <f t="shared" si="6"/>
        <v>VYHOVUJE</v>
      </c>
      <c r="R59" s="50"/>
      <c r="S59" s="50"/>
    </row>
    <row r="60" spans="2:19" ht="60.75">
      <c r="B60" s="51">
        <v>54</v>
      </c>
      <c r="C60" s="46" t="s">
        <v>8</v>
      </c>
      <c r="D60" s="47">
        <v>10</v>
      </c>
      <c r="E60" s="48" t="s">
        <v>6</v>
      </c>
      <c r="F60" s="49" t="s">
        <v>59</v>
      </c>
      <c r="G60" s="91"/>
      <c r="H60" s="91"/>
      <c r="I60" s="91"/>
      <c r="J60" s="8">
        <f t="shared" si="7"/>
        <v>200</v>
      </c>
      <c r="K60" s="8">
        <f t="shared" si="8"/>
        <v>220</v>
      </c>
      <c r="L60" s="8">
        <v>20</v>
      </c>
      <c r="M60" s="8">
        <f t="shared" si="4"/>
        <v>22</v>
      </c>
      <c r="N60" s="32">
        <v>11.3</v>
      </c>
      <c r="O60" s="38">
        <f t="shared" si="5"/>
        <v>113</v>
      </c>
      <c r="P60" s="39" t="str">
        <f t="shared" si="6"/>
        <v>VYHOVUJE</v>
      </c>
      <c r="R60" s="50"/>
      <c r="S60" s="50"/>
    </row>
    <row r="61" spans="2:19" ht="45.75">
      <c r="B61" s="45">
        <v>55</v>
      </c>
      <c r="C61" s="46" t="s">
        <v>9</v>
      </c>
      <c r="D61" s="47">
        <v>15</v>
      </c>
      <c r="E61" s="48" t="s">
        <v>6</v>
      </c>
      <c r="F61" s="49" t="s">
        <v>61</v>
      </c>
      <c r="G61" s="91"/>
      <c r="H61" s="91"/>
      <c r="I61" s="91"/>
      <c r="J61" s="8">
        <f t="shared" si="7"/>
        <v>540</v>
      </c>
      <c r="K61" s="8">
        <f t="shared" si="8"/>
        <v>594</v>
      </c>
      <c r="L61" s="8">
        <v>36</v>
      </c>
      <c r="M61" s="8">
        <f t="shared" si="4"/>
        <v>39.6</v>
      </c>
      <c r="N61" s="35">
        <v>12.5</v>
      </c>
      <c r="O61" s="36">
        <f t="shared" si="5"/>
        <v>187.5</v>
      </c>
      <c r="P61" s="37" t="str">
        <f t="shared" si="6"/>
        <v>VYHOVUJE</v>
      </c>
      <c r="R61" s="50"/>
      <c r="S61" s="50"/>
    </row>
    <row r="62" spans="2:19" ht="46.5">
      <c r="B62" s="45">
        <v>56</v>
      </c>
      <c r="C62" s="46" t="s">
        <v>9</v>
      </c>
      <c r="D62" s="47">
        <v>15</v>
      </c>
      <c r="E62" s="48" t="s">
        <v>6</v>
      </c>
      <c r="F62" s="49" t="s">
        <v>62</v>
      </c>
      <c r="G62" s="91"/>
      <c r="H62" s="91"/>
      <c r="I62" s="91"/>
      <c r="J62" s="8">
        <f t="shared" si="7"/>
        <v>2100</v>
      </c>
      <c r="K62" s="8">
        <f t="shared" si="8"/>
        <v>2310</v>
      </c>
      <c r="L62" s="8">
        <v>140</v>
      </c>
      <c r="M62" s="8">
        <f t="shared" si="4"/>
        <v>154</v>
      </c>
      <c r="N62" s="35">
        <v>44</v>
      </c>
      <c r="O62" s="36">
        <f t="shared" si="5"/>
        <v>660</v>
      </c>
      <c r="P62" s="37" t="str">
        <f t="shared" si="6"/>
        <v>VYHOVUJE</v>
      </c>
      <c r="R62" s="50"/>
      <c r="S62" s="50"/>
    </row>
    <row r="63" spans="2:19" ht="121.5">
      <c r="B63" s="51">
        <v>57</v>
      </c>
      <c r="C63" s="46" t="s">
        <v>10</v>
      </c>
      <c r="D63" s="47">
        <v>20</v>
      </c>
      <c r="E63" s="48" t="s">
        <v>6</v>
      </c>
      <c r="F63" s="49" t="s">
        <v>63</v>
      </c>
      <c r="G63" s="91"/>
      <c r="H63" s="91"/>
      <c r="I63" s="91"/>
      <c r="J63" s="8">
        <f t="shared" si="7"/>
        <v>760</v>
      </c>
      <c r="K63" s="8">
        <f t="shared" si="8"/>
        <v>836.00000000000011</v>
      </c>
      <c r="L63" s="8">
        <v>38</v>
      </c>
      <c r="M63" s="8">
        <f t="shared" si="4"/>
        <v>41.800000000000004</v>
      </c>
      <c r="N63" s="32">
        <v>12.8</v>
      </c>
      <c r="O63" s="38">
        <f t="shared" si="5"/>
        <v>256</v>
      </c>
      <c r="P63" s="39" t="str">
        <f t="shared" si="6"/>
        <v>VYHOVUJE</v>
      </c>
      <c r="R63" s="50"/>
      <c r="S63" s="50"/>
    </row>
    <row r="64" spans="2:19" ht="90.75">
      <c r="B64" s="45">
        <v>58</v>
      </c>
      <c r="C64" s="46" t="s">
        <v>11</v>
      </c>
      <c r="D64" s="47">
        <v>10</v>
      </c>
      <c r="E64" s="48" t="s">
        <v>6</v>
      </c>
      <c r="F64" s="49" t="s">
        <v>64</v>
      </c>
      <c r="G64" s="91"/>
      <c r="H64" s="91"/>
      <c r="I64" s="91"/>
      <c r="J64" s="8">
        <f t="shared" si="7"/>
        <v>3250</v>
      </c>
      <c r="K64" s="8">
        <f t="shared" si="8"/>
        <v>3575.0000000000005</v>
      </c>
      <c r="L64" s="8">
        <v>325</v>
      </c>
      <c r="M64" s="8">
        <f t="shared" si="4"/>
        <v>357.50000000000006</v>
      </c>
      <c r="N64" s="35">
        <v>290</v>
      </c>
      <c r="O64" s="36">
        <f t="shared" si="5"/>
        <v>2900</v>
      </c>
      <c r="P64" s="37" t="str">
        <f t="shared" si="6"/>
        <v>VYHOVUJE</v>
      </c>
      <c r="R64" s="50"/>
      <c r="S64" s="50"/>
    </row>
    <row r="65" spans="2:19" ht="45.75">
      <c r="B65" s="45">
        <v>59</v>
      </c>
      <c r="C65" s="46" t="s">
        <v>12</v>
      </c>
      <c r="D65" s="47">
        <v>20</v>
      </c>
      <c r="E65" s="48" t="s">
        <v>6</v>
      </c>
      <c r="F65" s="49" t="s">
        <v>65</v>
      </c>
      <c r="G65" s="91"/>
      <c r="H65" s="91"/>
      <c r="I65" s="91"/>
      <c r="J65" s="8">
        <f t="shared" si="7"/>
        <v>840</v>
      </c>
      <c r="K65" s="8">
        <f t="shared" si="8"/>
        <v>924</v>
      </c>
      <c r="L65" s="8">
        <v>42</v>
      </c>
      <c r="M65" s="8">
        <f t="shared" si="4"/>
        <v>46.2</v>
      </c>
      <c r="N65" s="35">
        <v>27</v>
      </c>
      <c r="O65" s="36">
        <f t="shared" si="5"/>
        <v>540</v>
      </c>
      <c r="P65" s="37" t="str">
        <f t="shared" si="6"/>
        <v>VYHOVUJE</v>
      </c>
      <c r="R65" s="50"/>
      <c r="S65" s="50"/>
    </row>
    <row r="66" spans="2:19" ht="75.75">
      <c r="B66" s="51">
        <v>60</v>
      </c>
      <c r="C66" s="46" t="s">
        <v>13</v>
      </c>
      <c r="D66" s="52">
        <v>40</v>
      </c>
      <c r="E66" s="48" t="s">
        <v>6</v>
      </c>
      <c r="F66" s="49" t="s">
        <v>77</v>
      </c>
      <c r="G66" s="91"/>
      <c r="H66" s="91"/>
      <c r="I66" s="91"/>
      <c r="J66" s="19">
        <f t="shared" si="7"/>
        <v>1640</v>
      </c>
      <c r="K66" s="19">
        <f t="shared" si="8"/>
        <v>1804</v>
      </c>
      <c r="L66" s="19">
        <v>41</v>
      </c>
      <c r="M66" s="8">
        <f t="shared" si="4"/>
        <v>45.1</v>
      </c>
      <c r="N66" s="32">
        <v>27</v>
      </c>
      <c r="O66" s="38">
        <f t="shared" si="5"/>
        <v>1080</v>
      </c>
      <c r="P66" s="39" t="str">
        <f t="shared" si="6"/>
        <v>VYHOVUJE</v>
      </c>
      <c r="R66" s="50"/>
      <c r="S66" s="50"/>
    </row>
    <row r="67" spans="2:19" ht="81.75" customHeight="1">
      <c r="B67" s="45">
        <v>61</v>
      </c>
      <c r="C67" s="46" t="s">
        <v>13</v>
      </c>
      <c r="D67" s="47">
        <v>40</v>
      </c>
      <c r="E67" s="48" t="s">
        <v>6</v>
      </c>
      <c r="F67" s="49" t="s">
        <v>76</v>
      </c>
      <c r="G67" s="91"/>
      <c r="H67" s="91"/>
      <c r="I67" s="91"/>
      <c r="J67" s="8">
        <f t="shared" si="7"/>
        <v>1200</v>
      </c>
      <c r="K67" s="8">
        <f t="shared" si="8"/>
        <v>1320</v>
      </c>
      <c r="L67" s="8">
        <v>30</v>
      </c>
      <c r="M67" s="8">
        <f t="shared" si="4"/>
        <v>33</v>
      </c>
      <c r="N67" s="35">
        <v>14</v>
      </c>
      <c r="O67" s="36">
        <f t="shared" si="5"/>
        <v>560</v>
      </c>
      <c r="P67" s="37" t="str">
        <f t="shared" si="6"/>
        <v>VYHOVUJE</v>
      </c>
      <c r="R67" s="50"/>
      <c r="S67" s="50"/>
    </row>
    <row r="68" spans="2:19" ht="60.75">
      <c r="B68" s="45">
        <v>62</v>
      </c>
      <c r="C68" s="46" t="s">
        <v>14</v>
      </c>
      <c r="D68" s="52">
        <v>30</v>
      </c>
      <c r="E68" s="48" t="s">
        <v>6</v>
      </c>
      <c r="F68" s="49" t="s">
        <v>15</v>
      </c>
      <c r="G68" s="91"/>
      <c r="H68" s="91"/>
      <c r="I68" s="91"/>
      <c r="J68" s="19">
        <f t="shared" si="7"/>
        <v>1050</v>
      </c>
      <c r="K68" s="19">
        <f t="shared" si="8"/>
        <v>1155</v>
      </c>
      <c r="L68" s="19">
        <v>35</v>
      </c>
      <c r="M68" s="8">
        <f t="shared" si="4"/>
        <v>38.5</v>
      </c>
      <c r="N68" s="35">
        <v>22</v>
      </c>
      <c r="O68" s="36">
        <f t="shared" si="5"/>
        <v>660</v>
      </c>
      <c r="P68" s="37" t="str">
        <f t="shared" si="6"/>
        <v>VYHOVUJE</v>
      </c>
      <c r="R68" s="50"/>
      <c r="S68" s="50"/>
    </row>
    <row r="69" spans="2:19" ht="61.5">
      <c r="B69" s="51">
        <v>63</v>
      </c>
      <c r="C69" s="46" t="s">
        <v>14</v>
      </c>
      <c r="D69" s="47">
        <v>30</v>
      </c>
      <c r="E69" s="48" t="s">
        <v>6</v>
      </c>
      <c r="F69" s="49" t="s">
        <v>75</v>
      </c>
      <c r="G69" s="91"/>
      <c r="H69" s="91"/>
      <c r="I69" s="91"/>
      <c r="J69" s="8">
        <f t="shared" si="7"/>
        <v>1050</v>
      </c>
      <c r="K69" s="8">
        <f t="shared" si="8"/>
        <v>1155</v>
      </c>
      <c r="L69" s="8">
        <v>35</v>
      </c>
      <c r="M69" s="8">
        <f t="shared" si="4"/>
        <v>38.5</v>
      </c>
      <c r="N69" s="32">
        <v>22</v>
      </c>
      <c r="O69" s="38">
        <f t="shared" si="5"/>
        <v>660</v>
      </c>
      <c r="P69" s="39" t="str">
        <f t="shared" si="6"/>
        <v>VYHOVUJE</v>
      </c>
      <c r="R69" s="50"/>
      <c r="S69" s="50"/>
    </row>
    <row r="70" spans="2:19" ht="45.75">
      <c r="B70" s="45">
        <v>64</v>
      </c>
      <c r="C70" s="46" t="s">
        <v>14</v>
      </c>
      <c r="D70" s="47">
        <v>20</v>
      </c>
      <c r="E70" s="48" t="s">
        <v>6</v>
      </c>
      <c r="F70" s="49" t="s">
        <v>74</v>
      </c>
      <c r="G70" s="91"/>
      <c r="H70" s="91"/>
      <c r="I70" s="91"/>
      <c r="J70" s="8">
        <f t="shared" si="7"/>
        <v>1120</v>
      </c>
      <c r="K70" s="8">
        <f t="shared" si="8"/>
        <v>1232.0000000000002</v>
      </c>
      <c r="L70" s="8">
        <v>56</v>
      </c>
      <c r="M70" s="8">
        <f t="shared" si="4"/>
        <v>61.600000000000009</v>
      </c>
      <c r="N70" s="35">
        <v>27</v>
      </c>
      <c r="O70" s="36">
        <f t="shared" si="5"/>
        <v>540</v>
      </c>
      <c r="P70" s="37" t="str">
        <f t="shared" si="6"/>
        <v>VYHOVUJE</v>
      </c>
      <c r="R70" s="50"/>
      <c r="S70" s="50"/>
    </row>
    <row r="71" spans="2:19" ht="30.75">
      <c r="B71" s="45">
        <v>65</v>
      </c>
      <c r="C71" s="46" t="s">
        <v>17</v>
      </c>
      <c r="D71" s="52">
        <v>5</v>
      </c>
      <c r="E71" s="48" t="s">
        <v>6</v>
      </c>
      <c r="F71" s="49" t="s">
        <v>73</v>
      </c>
      <c r="G71" s="91"/>
      <c r="H71" s="91"/>
      <c r="I71" s="91"/>
      <c r="J71" s="19">
        <f t="shared" ref="J71:J102" si="9">D71*L71</f>
        <v>155</v>
      </c>
      <c r="K71" s="19">
        <f t="shared" ref="K71:K102" si="10">D71*M71</f>
        <v>170.5</v>
      </c>
      <c r="L71" s="19">
        <v>31</v>
      </c>
      <c r="M71" s="8">
        <f t="shared" si="4"/>
        <v>34.1</v>
      </c>
      <c r="N71" s="35">
        <v>20</v>
      </c>
      <c r="O71" s="36">
        <f t="shared" si="5"/>
        <v>100</v>
      </c>
      <c r="P71" s="37" t="str">
        <f t="shared" si="6"/>
        <v>VYHOVUJE</v>
      </c>
      <c r="R71" s="50"/>
      <c r="S71" s="50"/>
    </row>
    <row r="72" spans="2:19" ht="30.75">
      <c r="B72" s="51">
        <v>66</v>
      </c>
      <c r="C72" s="46" t="s">
        <v>19</v>
      </c>
      <c r="D72" s="47">
        <v>5</v>
      </c>
      <c r="E72" s="48" t="s">
        <v>6</v>
      </c>
      <c r="F72" s="49" t="s">
        <v>72</v>
      </c>
      <c r="G72" s="91"/>
      <c r="H72" s="91"/>
      <c r="I72" s="91"/>
      <c r="J72" s="8">
        <f t="shared" si="9"/>
        <v>400</v>
      </c>
      <c r="K72" s="8">
        <f t="shared" si="10"/>
        <v>440</v>
      </c>
      <c r="L72" s="8">
        <v>80</v>
      </c>
      <c r="M72" s="8">
        <f t="shared" si="4"/>
        <v>88</v>
      </c>
      <c r="N72" s="32">
        <v>43</v>
      </c>
      <c r="O72" s="38">
        <f t="shared" si="5"/>
        <v>215</v>
      </c>
      <c r="P72" s="39" t="str">
        <f t="shared" si="6"/>
        <v>VYHOVUJE</v>
      </c>
      <c r="R72" s="50"/>
      <c r="S72" s="50"/>
    </row>
    <row r="73" spans="2:19" ht="30">
      <c r="B73" s="45">
        <v>67</v>
      </c>
      <c r="C73" s="46" t="s">
        <v>20</v>
      </c>
      <c r="D73" s="47">
        <v>200</v>
      </c>
      <c r="E73" s="48" t="s">
        <v>6</v>
      </c>
      <c r="F73" s="49" t="s">
        <v>71</v>
      </c>
      <c r="G73" s="91"/>
      <c r="H73" s="91"/>
      <c r="I73" s="91"/>
      <c r="J73" s="8">
        <f t="shared" si="9"/>
        <v>459.99999999999994</v>
      </c>
      <c r="K73" s="8">
        <f t="shared" si="10"/>
        <v>505.99999999999994</v>
      </c>
      <c r="L73" s="8">
        <v>2.2999999999999998</v>
      </c>
      <c r="M73" s="8">
        <f t="shared" ref="M73:M136" si="11">L73*1.1</f>
        <v>2.5299999999999998</v>
      </c>
      <c r="N73" s="35">
        <v>1.9</v>
      </c>
      <c r="O73" s="36">
        <f t="shared" si="5"/>
        <v>380</v>
      </c>
      <c r="P73" s="37" t="str">
        <f t="shared" si="6"/>
        <v>VYHOVUJE</v>
      </c>
      <c r="R73" s="50"/>
      <c r="S73" s="50"/>
    </row>
    <row r="74" spans="2:19" ht="31.5">
      <c r="B74" s="45">
        <v>68</v>
      </c>
      <c r="C74" s="46" t="s">
        <v>21</v>
      </c>
      <c r="D74" s="47">
        <v>5</v>
      </c>
      <c r="E74" s="48" t="s">
        <v>6</v>
      </c>
      <c r="F74" s="49" t="s">
        <v>70</v>
      </c>
      <c r="G74" s="91"/>
      <c r="H74" s="91"/>
      <c r="I74" s="91"/>
      <c r="J74" s="8">
        <f t="shared" si="9"/>
        <v>100</v>
      </c>
      <c r="K74" s="8">
        <f t="shared" si="10"/>
        <v>110</v>
      </c>
      <c r="L74" s="8">
        <v>20</v>
      </c>
      <c r="M74" s="8">
        <f t="shared" si="11"/>
        <v>22</v>
      </c>
      <c r="N74" s="35">
        <v>9</v>
      </c>
      <c r="O74" s="36">
        <f t="shared" si="5"/>
        <v>45</v>
      </c>
      <c r="P74" s="37" t="str">
        <f t="shared" si="6"/>
        <v>VYHOVUJE</v>
      </c>
      <c r="R74" s="50"/>
      <c r="S74" s="50"/>
    </row>
    <row r="75" spans="2:19" ht="15.75">
      <c r="B75" s="51">
        <v>69</v>
      </c>
      <c r="C75" s="46" t="s">
        <v>112</v>
      </c>
      <c r="D75" s="47">
        <v>1</v>
      </c>
      <c r="E75" s="48" t="s">
        <v>6</v>
      </c>
      <c r="F75" s="49" t="s">
        <v>113</v>
      </c>
      <c r="G75" s="91"/>
      <c r="H75" s="91"/>
      <c r="I75" s="91"/>
      <c r="J75" s="8">
        <f t="shared" si="9"/>
        <v>78</v>
      </c>
      <c r="K75" s="8">
        <f t="shared" si="10"/>
        <v>85.800000000000011</v>
      </c>
      <c r="L75" s="8">
        <v>78</v>
      </c>
      <c r="M75" s="8">
        <f t="shared" si="11"/>
        <v>85.800000000000011</v>
      </c>
      <c r="N75" s="32">
        <v>55</v>
      </c>
      <c r="O75" s="38">
        <f t="shared" si="5"/>
        <v>55</v>
      </c>
      <c r="P75" s="39" t="str">
        <f t="shared" si="6"/>
        <v>VYHOVUJE</v>
      </c>
      <c r="R75" s="50"/>
      <c r="S75" s="50"/>
    </row>
    <row r="76" spans="2:19" ht="45.75">
      <c r="B76" s="45">
        <v>70</v>
      </c>
      <c r="C76" s="46" t="s">
        <v>22</v>
      </c>
      <c r="D76" s="47">
        <v>2</v>
      </c>
      <c r="E76" s="48" t="s">
        <v>6</v>
      </c>
      <c r="F76" s="49" t="s">
        <v>69</v>
      </c>
      <c r="G76" s="91"/>
      <c r="H76" s="91"/>
      <c r="I76" s="91"/>
      <c r="J76" s="8">
        <f t="shared" si="9"/>
        <v>748</v>
      </c>
      <c r="K76" s="8">
        <f t="shared" si="10"/>
        <v>822.80000000000007</v>
      </c>
      <c r="L76" s="8">
        <v>374</v>
      </c>
      <c r="M76" s="8">
        <f t="shared" si="11"/>
        <v>411.40000000000003</v>
      </c>
      <c r="N76" s="35">
        <v>120</v>
      </c>
      <c r="O76" s="36">
        <f t="shared" ref="O76:O139" si="12">D76*N76</f>
        <v>240</v>
      </c>
      <c r="P76" s="37" t="str">
        <f t="shared" ref="P76:P139" si="13">IF(ISNUMBER(N76), IF(N76&gt;M76,"NEVYHOVUJE","VYHOVUJE")," ")</f>
        <v>VYHOVUJE</v>
      </c>
      <c r="R76" s="50"/>
      <c r="S76" s="50"/>
    </row>
    <row r="77" spans="2:19" ht="61.5">
      <c r="B77" s="45">
        <v>71</v>
      </c>
      <c r="C77" s="46" t="s">
        <v>23</v>
      </c>
      <c r="D77" s="47">
        <v>20</v>
      </c>
      <c r="E77" s="48" t="s">
        <v>6</v>
      </c>
      <c r="F77" s="49" t="s">
        <v>67</v>
      </c>
      <c r="G77" s="91"/>
      <c r="H77" s="91"/>
      <c r="I77" s="91"/>
      <c r="J77" s="8">
        <f t="shared" si="9"/>
        <v>1300</v>
      </c>
      <c r="K77" s="8">
        <f t="shared" si="10"/>
        <v>1430</v>
      </c>
      <c r="L77" s="8">
        <v>65</v>
      </c>
      <c r="M77" s="8">
        <f t="shared" si="11"/>
        <v>71.5</v>
      </c>
      <c r="N77" s="35">
        <v>58</v>
      </c>
      <c r="O77" s="36">
        <f t="shared" si="12"/>
        <v>1160</v>
      </c>
      <c r="P77" s="37" t="str">
        <f t="shared" si="13"/>
        <v>VYHOVUJE</v>
      </c>
      <c r="R77" s="50"/>
      <c r="S77" s="50"/>
    </row>
    <row r="78" spans="2:19" ht="135.75">
      <c r="B78" s="51">
        <v>72</v>
      </c>
      <c r="C78" s="46" t="s">
        <v>24</v>
      </c>
      <c r="D78" s="47">
        <v>30</v>
      </c>
      <c r="E78" s="48" t="s">
        <v>6</v>
      </c>
      <c r="F78" s="49" t="s">
        <v>68</v>
      </c>
      <c r="G78" s="91"/>
      <c r="H78" s="91"/>
      <c r="I78" s="91"/>
      <c r="J78" s="8">
        <f t="shared" si="9"/>
        <v>2100</v>
      </c>
      <c r="K78" s="8">
        <f t="shared" si="10"/>
        <v>2310</v>
      </c>
      <c r="L78" s="8">
        <v>70</v>
      </c>
      <c r="M78" s="8">
        <f t="shared" si="11"/>
        <v>77</v>
      </c>
      <c r="N78" s="32">
        <v>19</v>
      </c>
      <c r="O78" s="38">
        <f t="shared" si="12"/>
        <v>570</v>
      </c>
      <c r="P78" s="39" t="str">
        <f t="shared" si="13"/>
        <v>VYHOVUJE</v>
      </c>
      <c r="R78" s="50"/>
      <c r="S78" s="50"/>
    </row>
    <row r="79" spans="2:19" ht="46.5">
      <c r="B79" s="45">
        <v>73</v>
      </c>
      <c r="C79" s="46" t="s">
        <v>25</v>
      </c>
      <c r="D79" s="52">
        <v>1</v>
      </c>
      <c r="E79" s="48" t="s">
        <v>6</v>
      </c>
      <c r="F79" s="49" t="s">
        <v>66</v>
      </c>
      <c r="G79" s="91"/>
      <c r="H79" s="91"/>
      <c r="I79" s="91"/>
      <c r="J79" s="19">
        <f t="shared" si="9"/>
        <v>74</v>
      </c>
      <c r="K79" s="19">
        <f t="shared" si="10"/>
        <v>81.400000000000006</v>
      </c>
      <c r="L79" s="19">
        <v>74</v>
      </c>
      <c r="M79" s="8">
        <f t="shared" si="11"/>
        <v>81.400000000000006</v>
      </c>
      <c r="N79" s="35">
        <v>38</v>
      </c>
      <c r="O79" s="36">
        <f t="shared" si="12"/>
        <v>38</v>
      </c>
      <c r="P79" s="37" t="str">
        <f t="shared" si="13"/>
        <v>VYHOVUJE</v>
      </c>
      <c r="R79" s="50"/>
      <c r="S79" s="50"/>
    </row>
    <row r="80" spans="2:19" ht="45.75">
      <c r="B80" s="45">
        <v>74</v>
      </c>
      <c r="C80" s="46" t="s">
        <v>25</v>
      </c>
      <c r="D80" s="47">
        <v>1</v>
      </c>
      <c r="E80" s="48" t="s">
        <v>6</v>
      </c>
      <c r="F80" s="49" t="s">
        <v>114</v>
      </c>
      <c r="G80" s="91"/>
      <c r="H80" s="91"/>
      <c r="I80" s="91"/>
      <c r="J80" s="8">
        <f t="shared" si="9"/>
        <v>71</v>
      </c>
      <c r="K80" s="8">
        <f t="shared" si="10"/>
        <v>78.100000000000009</v>
      </c>
      <c r="L80" s="8">
        <v>71</v>
      </c>
      <c r="M80" s="8">
        <f t="shared" si="11"/>
        <v>78.100000000000009</v>
      </c>
      <c r="N80" s="35">
        <v>38</v>
      </c>
      <c r="O80" s="36">
        <f t="shared" si="12"/>
        <v>38</v>
      </c>
      <c r="P80" s="37" t="str">
        <f t="shared" si="13"/>
        <v>VYHOVUJE</v>
      </c>
      <c r="R80" s="50"/>
      <c r="S80" s="50"/>
    </row>
    <row r="81" spans="2:19" ht="30.75">
      <c r="B81" s="51">
        <v>75</v>
      </c>
      <c r="C81" s="46" t="s">
        <v>27</v>
      </c>
      <c r="D81" s="47">
        <v>15</v>
      </c>
      <c r="E81" s="48" t="s">
        <v>6</v>
      </c>
      <c r="F81" s="49" t="s">
        <v>53</v>
      </c>
      <c r="G81" s="91"/>
      <c r="H81" s="91"/>
      <c r="I81" s="91"/>
      <c r="J81" s="8">
        <f t="shared" si="9"/>
        <v>480</v>
      </c>
      <c r="K81" s="8">
        <f t="shared" si="10"/>
        <v>528</v>
      </c>
      <c r="L81" s="8">
        <v>32</v>
      </c>
      <c r="M81" s="8">
        <f t="shared" si="11"/>
        <v>35.200000000000003</v>
      </c>
      <c r="N81" s="32">
        <v>14</v>
      </c>
      <c r="O81" s="38">
        <f t="shared" si="12"/>
        <v>210</v>
      </c>
      <c r="P81" s="39" t="str">
        <f t="shared" si="13"/>
        <v>VYHOVUJE</v>
      </c>
      <c r="R81" s="50"/>
      <c r="S81" s="50"/>
    </row>
    <row r="82" spans="2:19" ht="45.75">
      <c r="B82" s="45">
        <v>76</v>
      </c>
      <c r="C82" s="46" t="s">
        <v>28</v>
      </c>
      <c r="D82" s="52">
        <v>10</v>
      </c>
      <c r="E82" s="48" t="s">
        <v>6</v>
      </c>
      <c r="F82" s="49" t="s">
        <v>29</v>
      </c>
      <c r="G82" s="91"/>
      <c r="H82" s="91"/>
      <c r="I82" s="91"/>
      <c r="J82" s="19">
        <f t="shared" si="9"/>
        <v>740</v>
      </c>
      <c r="K82" s="19">
        <f t="shared" si="10"/>
        <v>814</v>
      </c>
      <c r="L82" s="19">
        <v>74</v>
      </c>
      <c r="M82" s="8">
        <f t="shared" si="11"/>
        <v>81.400000000000006</v>
      </c>
      <c r="N82" s="35">
        <v>25</v>
      </c>
      <c r="O82" s="36">
        <f t="shared" si="12"/>
        <v>250</v>
      </c>
      <c r="P82" s="37" t="str">
        <f t="shared" si="13"/>
        <v>VYHOVUJE</v>
      </c>
      <c r="R82" s="50"/>
      <c r="S82" s="50"/>
    </row>
    <row r="83" spans="2:19" ht="45.75">
      <c r="B83" s="45">
        <v>77</v>
      </c>
      <c r="C83" s="46" t="s">
        <v>30</v>
      </c>
      <c r="D83" s="47">
        <v>10</v>
      </c>
      <c r="E83" s="48" t="s">
        <v>6</v>
      </c>
      <c r="F83" s="49" t="s">
        <v>52</v>
      </c>
      <c r="G83" s="91"/>
      <c r="H83" s="91"/>
      <c r="I83" s="91"/>
      <c r="J83" s="8">
        <f t="shared" si="9"/>
        <v>1070</v>
      </c>
      <c r="K83" s="8">
        <f t="shared" si="10"/>
        <v>1177</v>
      </c>
      <c r="L83" s="8">
        <v>107</v>
      </c>
      <c r="M83" s="8">
        <f t="shared" si="11"/>
        <v>117.7</v>
      </c>
      <c r="N83" s="35">
        <v>32.299999999999997</v>
      </c>
      <c r="O83" s="36">
        <f t="shared" si="12"/>
        <v>323</v>
      </c>
      <c r="P83" s="37" t="str">
        <f t="shared" si="13"/>
        <v>VYHOVUJE</v>
      </c>
      <c r="R83" s="50"/>
      <c r="S83" s="50"/>
    </row>
    <row r="84" spans="2:19">
      <c r="B84" s="51">
        <v>78</v>
      </c>
      <c r="C84" s="46" t="s">
        <v>32</v>
      </c>
      <c r="D84" s="52">
        <v>15</v>
      </c>
      <c r="E84" s="48" t="s">
        <v>31</v>
      </c>
      <c r="F84" s="49" t="s">
        <v>33</v>
      </c>
      <c r="G84" s="91"/>
      <c r="H84" s="91"/>
      <c r="I84" s="91"/>
      <c r="J84" s="19">
        <f t="shared" si="9"/>
        <v>225</v>
      </c>
      <c r="K84" s="19">
        <f t="shared" si="10"/>
        <v>247.5</v>
      </c>
      <c r="L84" s="19">
        <v>15</v>
      </c>
      <c r="M84" s="8">
        <f t="shared" si="11"/>
        <v>16.5</v>
      </c>
      <c r="N84" s="32">
        <v>10</v>
      </c>
      <c r="O84" s="38">
        <f t="shared" si="12"/>
        <v>150</v>
      </c>
      <c r="P84" s="39" t="str">
        <f t="shared" si="13"/>
        <v>VYHOVUJE</v>
      </c>
      <c r="R84" s="50"/>
      <c r="S84" s="50"/>
    </row>
    <row r="85" spans="2:19">
      <c r="B85" s="45">
        <v>79</v>
      </c>
      <c r="C85" s="46" t="s">
        <v>34</v>
      </c>
      <c r="D85" s="47">
        <v>30</v>
      </c>
      <c r="E85" s="48" t="s">
        <v>31</v>
      </c>
      <c r="F85" s="49" t="s">
        <v>35</v>
      </c>
      <c r="G85" s="91"/>
      <c r="H85" s="91"/>
      <c r="I85" s="91"/>
      <c r="J85" s="8">
        <f t="shared" si="9"/>
        <v>450</v>
      </c>
      <c r="K85" s="8">
        <f t="shared" si="10"/>
        <v>495</v>
      </c>
      <c r="L85" s="8">
        <v>15</v>
      </c>
      <c r="M85" s="8">
        <f t="shared" si="11"/>
        <v>16.5</v>
      </c>
      <c r="N85" s="35">
        <v>10</v>
      </c>
      <c r="O85" s="36">
        <f t="shared" si="12"/>
        <v>300</v>
      </c>
      <c r="P85" s="37" t="str">
        <f t="shared" si="13"/>
        <v>VYHOVUJE</v>
      </c>
      <c r="R85" s="50"/>
      <c r="S85" s="50"/>
    </row>
    <row r="86" spans="2:19" ht="15.75">
      <c r="B86" s="45">
        <v>80</v>
      </c>
      <c r="C86" s="46" t="s">
        <v>36</v>
      </c>
      <c r="D86" s="47">
        <v>50</v>
      </c>
      <c r="E86" s="48" t="s">
        <v>37</v>
      </c>
      <c r="F86" s="49" t="s">
        <v>51</v>
      </c>
      <c r="G86" s="91"/>
      <c r="H86" s="91"/>
      <c r="I86" s="91"/>
      <c r="J86" s="8">
        <f t="shared" si="9"/>
        <v>1000</v>
      </c>
      <c r="K86" s="8">
        <f t="shared" si="10"/>
        <v>1100</v>
      </c>
      <c r="L86" s="8">
        <v>20</v>
      </c>
      <c r="M86" s="8">
        <f t="shared" si="11"/>
        <v>22</v>
      </c>
      <c r="N86" s="35">
        <v>13.5</v>
      </c>
      <c r="O86" s="36">
        <f t="shared" si="12"/>
        <v>675</v>
      </c>
      <c r="P86" s="37" t="str">
        <f t="shared" si="13"/>
        <v>VYHOVUJE</v>
      </c>
      <c r="R86" s="50"/>
      <c r="S86" s="50"/>
    </row>
    <row r="87" spans="2:19" ht="30.75">
      <c r="B87" s="51">
        <v>81</v>
      </c>
      <c r="C87" s="46" t="s">
        <v>38</v>
      </c>
      <c r="D87" s="47">
        <v>50</v>
      </c>
      <c r="E87" s="48" t="s">
        <v>37</v>
      </c>
      <c r="F87" s="49" t="s">
        <v>50</v>
      </c>
      <c r="G87" s="91"/>
      <c r="H87" s="91"/>
      <c r="I87" s="91"/>
      <c r="J87" s="8">
        <f t="shared" si="9"/>
        <v>3750</v>
      </c>
      <c r="K87" s="8">
        <f t="shared" si="10"/>
        <v>4125</v>
      </c>
      <c r="L87" s="8">
        <v>75</v>
      </c>
      <c r="M87" s="8">
        <f t="shared" si="11"/>
        <v>82.5</v>
      </c>
      <c r="N87" s="32">
        <v>51</v>
      </c>
      <c r="O87" s="38">
        <f t="shared" si="12"/>
        <v>2550</v>
      </c>
      <c r="P87" s="39" t="str">
        <f t="shared" si="13"/>
        <v>VYHOVUJE</v>
      </c>
      <c r="R87" s="50"/>
      <c r="S87" s="50"/>
    </row>
    <row r="88" spans="2:19">
      <c r="B88" s="45">
        <v>82</v>
      </c>
      <c r="C88" s="46" t="s">
        <v>107</v>
      </c>
      <c r="D88" s="47">
        <v>10</v>
      </c>
      <c r="E88" s="48" t="s">
        <v>6</v>
      </c>
      <c r="F88" s="49" t="s">
        <v>79</v>
      </c>
      <c r="G88" s="91"/>
      <c r="H88" s="91"/>
      <c r="I88" s="91"/>
      <c r="J88" s="8">
        <f t="shared" si="9"/>
        <v>1990</v>
      </c>
      <c r="K88" s="8">
        <f t="shared" si="10"/>
        <v>2189</v>
      </c>
      <c r="L88" s="8">
        <v>199</v>
      </c>
      <c r="M88" s="8">
        <f t="shared" si="11"/>
        <v>218.9</v>
      </c>
      <c r="N88" s="35">
        <v>65</v>
      </c>
      <c r="O88" s="36">
        <f t="shared" si="12"/>
        <v>650</v>
      </c>
      <c r="P88" s="37" t="str">
        <f t="shared" si="13"/>
        <v>VYHOVUJE</v>
      </c>
      <c r="R88" s="50"/>
      <c r="S88" s="50"/>
    </row>
    <row r="89" spans="2:19" ht="45">
      <c r="B89" s="45">
        <v>83</v>
      </c>
      <c r="C89" s="46" t="s">
        <v>40</v>
      </c>
      <c r="D89" s="47">
        <v>2</v>
      </c>
      <c r="E89" s="48" t="s">
        <v>6</v>
      </c>
      <c r="F89" s="49" t="s">
        <v>81</v>
      </c>
      <c r="G89" s="91"/>
      <c r="H89" s="91"/>
      <c r="I89" s="91"/>
      <c r="J89" s="8">
        <f t="shared" si="9"/>
        <v>112</v>
      </c>
      <c r="K89" s="8">
        <f t="shared" si="10"/>
        <v>123.20000000000002</v>
      </c>
      <c r="L89" s="8">
        <v>56</v>
      </c>
      <c r="M89" s="8">
        <f t="shared" si="11"/>
        <v>61.600000000000009</v>
      </c>
      <c r="N89" s="35">
        <v>50</v>
      </c>
      <c r="O89" s="36">
        <f t="shared" si="12"/>
        <v>100</v>
      </c>
      <c r="P89" s="37" t="str">
        <f t="shared" si="13"/>
        <v>VYHOVUJE</v>
      </c>
      <c r="R89" s="50"/>
      <c r="S89" s="50"/>
    </row>
    <row r="90" spans="2:19" ht="45">
      <c r="B90" s="51">
        <v>84</v>
      </c>
      <c r="C90" s="46" t="s">
        <v>41</v>
      </c>
      <c r="D90" s="47">
        <v>5</v>
      </c>
      <c r="E90" s="48" t="s">
        <v>6</v>
      </c>
      <c r="F90" s="49" t="s">
        <v>82</v>
      </c>
      <c r="G90" s="91"/>
      <c r="H90" s="91"/>
      <c r="I90" s="91"/>
      <c r="J90" s="8">
        <f t="shared" si="9"/>
        <v>182.5</v>
      </c>
      <c r="K90" s="8">
        <f t="shared" si="10"/>
        <v>200.75000000000003</v>
      </c>
      <c r="L90" s="8">
        <v>36.5</v>
      </c>
      <c r="M90" s="8">
        <f t="shared" si="11"/>
        <v>40.150000000000006</v>
      </c>
      <c r="N90" s="32">
        <v>20.7</v>
      </c>
      <c r="O90" s="38">
        <f t="shared" si="12"/>
        <v>103.5</v>
      </c>
      <c r="P90" s="39" t="str">
        <f t="shared" si="13"/>
        <v>VYHOVUJE</v>
      </c>
      <c r="R90" s="50"/>
      <c r="S90" s="50"/>
    </row>
    <row r="91" spans="2:19">
      <c r="B91" s="45">
        <v>85</v>
      </c>
      <c r="C91" s="46" t="s">
        <v>42</v>
      </c>
      <c r="D91" s="47">
        <v>5</v>
      </c>
      <c r="E91" s="48" t="s">
        <v>6</v>
      </c>
      <c r="F91" s="49" t="s">
        <v>83</v>
      </c>
      <c r="G91" s="91"/>
      <c r="H91" s="91"/>
      <c r="I91" s="91"/>
      <c r="J91" s="8">
        <f t="shared" si="9"/>
        <v>180</v>
      </c>
      <c r="K91" s="8">
        <f t="shared" si="10"/>
        <v>198</v>
      </c>
      <c r="L91" s="8">
        <v>36</v>
      </c>
      <c r="M91" s="8">
        <f t="shared" si="11"/>
        <v>39.6</v>
      </c>
      <c r="N91" s="35">
        <v>28</v>
      </c>
      <c r="O91" s="36">
        <f t="shared" si="12"/>
        <v>140</v>
      </c>
      <c r="P91" s="37" t="str">
        <f t="shared" si="13"/>
        <v>VYHOVUJE</v>
      </c>
      <c r="R91" s="50"/>
      <c r="S91" s="50"/>
    </row>
    <row r="92" spans="2:19" ht="30">
      <c r="B92" s="45">
        <v>86</v>
      </c>
      <c r="C92" s="46" t="s">
        <v>43</v>
      </c>
      <c r="D92" s="52">
        <v>20</v>
      </c>
      <c r="E92" s="48" t="s">
        <v>6</v>
      </c>
      <c r="F92" s="49" t="s">
        <v>84</v>
      </c>
      <c r="G92" s="91"/>
      <c r="H92" s="91"/>
      <c r="I92" s="91"/>
      <c r="J92" s="19">
        <f t="shared" si="9"/>
        <v>270</v>
      </c>
      <c r="K92" s="19">
        <f t="shared" si="10"/>
        <v>297</v>
      </c>
      <c r="L92" s="19">
        <v>13.5</v>
      </c>
      <c r="M92" s="8">
        <f t="shared" si="11"/>
        <v>14.850000000000001</v>
      </c>
      <c r="N92" s="35">
        <v>11.5</v>
      </c>
      <c r="O92" s="36">
        <f t="shared" si="12"/>
        <v>230</v>
      </c>
      <c r="P92" s="37" t="str">
        <f t="shared" si="13"/>
        <v>VYHOVUJE</v>
      </c>
      <c r="R92" s="50"/>
      <c r="S92" s="50"/>
    </row>
    <row r="93" spans="2:19" ht="30">
      <c r="B93" s="51">
        <v>87</v>
      </c>
      <c r="C93" s="46" t="s">
        <v>43</v>
      </c>
      <c r="D93" s="47">
        <v>20</v>
      </c>
      <c r="E93" s="48" t="s">
        <v>6</v>
      </c>
      <c r="F93" s="49" t="s">
        <v>85</v>
      </c>
      <c r="G93" s="91"/>
      <c r="H93" s="91"/>
      <c r="I93" s="91"/>
      <c r="J93" s="8">
        <f t="shared" si="9"/>
        <v>296</v>
      </c>
      <c r="K93" s="8">
        <f t="shared" si="10"/>
        <v>325.60000000000002</v>
      </c>
      <c r="L93" s="8">
        <v>14.8</v>
      </c>
      <c r="M93" s="8">
        <f t="shared" si="11"/>
        <v>16.28</v>
      </c>
      <c r="N93" s="32">
        <v>13</v>
      </c>
      <c r="O93" s="38">
        <f t="shared" si="12"/>
        <v>260</v>
      </c>
      <c r="P93" s="39" t="str">
        <f t="shared" si="13"/>
        <v>VYHOVUJE</v>
      </c>
      <c r="R93" s="50"/>
      <c r="S93" s="50"/>
    </row>
    <row r="94" spans="2:19" ht="30">
      <c r="B94" s="45">
        <v>88</v>
      </c>
      <c r="C94" s="46" t="s">
        <v>44</v>
      </c>
      <c r="D94" s="47">
        <v>10</v>
      </c>
      <c r="E94" s="48" t="s">
        <v>6</v>
      </c>
      <c r="F94" s="49" t="s">
        <v>86</v>
      </c>
      <c r="G94" s="91"/>
      <c r="H94" s="91"/>
      <c r="I94" s="91"/>
      <c r="J94" s="8">
        <f t="shared" si="9"/>
        <v>120</v>
      </c>
      <c r="K94" s="8">
        <f t="shared" si="10"/>
        <v>132</v>
      </c>
      <c r="L94" s="8">
        <v>12</v>
      </c>
      <c r="M94" s="8">
        <f t="shared" si="11"/>
        <v>13.200000000000001</v>
      </c>
      <c r="N94" s="35">
        <v>12</v>
      </c>
      <c r="O94" s="36">
        <f t="shared" si="12"/>
        <v>120</v>
      </c>
      <c r="P94" s="37" t="str">
        <f t="shared" si="13"/>
        <v>VYHOVUJE</v>
      </c>
      <c r="R94" s="50"/>
      <c r="S94" s="50"/>
    </row>
    <row r="95" spans="2:19">
      <c r="B95" s="45">
        <v>89</v>
      </c>
      <c r="C95" s="46" t="s">
        <v>45</v>
      </c>
      <c r="D95" s="47">
        <v>10</v>
      </c>
      <c r="E95" s="48" t="s">
        <v>6</v>
      </c>
      <c r="F95" s="49" t="s">
        <v>87</v>
      </c>
      <c r="G95" s="91"/>
      <c r="H95" s="91"/>
      <c r="I95" s="91"/>
      <c r="J95" s="8">
        <f t="shared" si="9"/>
        <v>70</v>
      </c>
      <c r="K95" s="8">
        <f t="shared" si="10"/>
        <v>77.000000000000014</v>
      </c>
      <c r="L95" s="8">
        <v>7</v>
      </c>
      <c r="M95" s="8">
        <f t="shared" si="11"/>
        <v>7.7000000000000011</v>
      </c>
      <c r="N95" s="35">
        <v>3</v>
      </c>
      <c r="O95" s="36">
        <f t="shared" si="12"/>
        <v>30</v>
      </c>
      <c r="P95" s="37" t="str">
        <f t="shared" si="13"/>
        <v>VYHOVUJE</v>
      </c>
      <c r="R95" s="50"/>
      <c r="S95" s="50"/>
    </row>
    <row r="96" spans="2:19" ht="30">
      <c r="B96" s="51">
        <v>90</v>
      </c>
      <c r="C96" s="46" t="s">
        <v>46</v>
      </c>
      <c r="D96" s="47">
        <v>30</v>
      </c>
      <c r="E96" s="48" t="s">
        <v>6</v>
      </c>
      <c r="F96" s="49" t="s">
        <v>88</v>
      </c>
      <c r="G96" s="91"/>
      <c r="H96" s="91"/>
      <c r="I96" s="91"/>
      <c r="J96" s="8">
        <f t="shared" si="9"/>
        <v>180</v>
      </c>
      <c r="K96" s="8">
        <f t="shared" si="10"/>
        <v>198.00000000000003</v>
      </c>
      <c r="L96" s="8">
        <v>6</v>
      </c>
      <c r="M96" s="8">
        <f t="shared" si="11"/>
        <v>6.6000000000000005</v>
      </c>
      <c r="N96" s="32">
        <v>2</v>
      </c>
      <c r="O96" s="38">
        <f t="shared" si="12"/>
        <v>60</v>
      </c>
      <c r="P96" s="39" t="str">
        <f t="shared" si="13"/>
        <v>VYHOVUJE</v>
      </c>
      <c r="R96" s="50"/>
      <c r="S96" s="50"/>
    </row>
    <row r="97" spans="2:19" ht="15.75">
      <c r="B97" s="45">
        <v>91</v>
      </c>
      <c r="C97" s="46" t="s">
        <v>47</v>
      </c>
      <c r="D97" s="47">
        <v>10</v>
      </c>
      <c r="E97" s="48" t="s">
        <v>6</v>
      </c>
      <c r="F97" s="49" t="s">
        <v>78</v>
      </c>
      <c r="G97" s="91"/>
      <c r="H97" s="91"/>
      <c r="I97" s="91"/>
      <c r="J97" s="8">
        <f t="shared" si="9"/>
        <v>90</v>
      </c>
      <c r="K97" s="8">
        <f t="shared" si="10"/>
        <v>99</v>
      </c>
      <c r="L97" s="8">
        <v>9</v>
      </c>
      <c r="M97" s="8">
        <f t="shared" si="11"/>
        <v>9.9</v>
      </c>
      <c r="N97" s="35">
        <v>3</v>
      </c>
      <c r="O97" s="36">
        <f t="shared" si="12"/>
        <v>30</v>
      </c>
      <c r="P97" s="37" t="str">
        <f t="shared" si="13"/>
        <v>VYHOVUJE</v>
      </c>
      <c r="R97" s="50"/>
      <c r="S97" s="50"/>
    </row>
    <row r="98" spans="2:19">
      <c r="B98" s="45">
        <v>92</v>
      </c>
      <c r="C98" s="46" t="s">
        <v>48</v>
      </c>
      <c r="D98" s="52">
        <v>10</v>
      </c>
      <c r="E98" s="48" t="s">
        <v>6</v>
      </c>
      <c r="F98" s="49" t="s">
        <v>89</v>
      </c>
      <c r="G98" s="91"/>
      <c r="H98" s="91"/>
      <c r="I98" s="91"/>
      <c r="J98" s="19">
        <f t="shared" si="9"/>
        <v>300</v>
      </c>
      <c r="K98" s="19">
        <f t="shared" si="10"/>
        <v>330</v>
      </c>
      <c r="L98" s="19">
        <v>30</v>
      </c>
      <c r="M98" s="8">
        <f t="shared" si="11"/>
        <v>33</v>
      </c>
      <c r="N98" s="35">
        <v>19</v>
      </c>
      <c r="O98" s="36">
        <f t="shared" si="12"/>
        <v>190</v>
      </c>
      <c r="P98" s="37" t="str">
        <f t="shared" si="13"/>
        <v>VYHOVUJE</v>
      </c>
      <c r="R98" s="50"/>
      <c r="S98" s="50"/>
    </row>
    <row r="99" spans="2:19" ht="30.75" thickBot="1">
      <c r="B99" s="62">
        <v>93</v>
      </c>
      <c r="C99" s="54" t="s">
        <v>115</v>
      </c>
      <c r="D99" s="55">
        <v>1</v>
      </c>
      <c r="E99" s="56" t="s">
        <v>6</v>
      </c>
      <c r="F99" s="57" t="s">
        <v>116</v>
      </c>
      <c r="G99" s="92"/>
      <c r="H99" s="92"/>
      <c r="I99" s="92"/>
      <c r="J99" s="9">
        <f t="shared" si="9"/>
        <v>89</v>
      </c>
      <c r="K99" s="9">
        <f t="shared" si="10"/>
        <v>97.9</v>
      </c>
      <c r="L99" s="9">
        <v>89</v>
      </c>
      <c r="M99" s="23">
        <f t="shared" si="11"/>
        <v>97.9</v>
      </c>
      <c r="N99" s="40">
        <v>45.7</v>
      </c>
      <c r="O99" s="41">
        <f t="shared" si="12"/>
        <v>45.7</v>
      </c>
      <c r="P99" s="42" t="str">
        <f t="shared" si="13"/>
        <v>VYHOVUJE</v>
      </c>
      <c r="R99" s="50"/>
      <c r="S99" s="50"/>
    </row>
    <row r="100" spans="2:19" ht="31.5" customHeight="1" thickTop="1">
      <c r="B100" s="58">
        <v>94</v>
      </c>
      <c r="C100" s="46" t="s">
        <v>4</v>
      </c>
      <c r="D100" s="47">
        <v>300</v>
      </c>
      <c r="E100" s="48" t="s">
        <v>3</v>
      </c>
      <c r="F100" s="49" t="s">
        <v>55</v>
      </c>
      <c r="G100" s="90" t="s">
        <v>124</v>
      </c>
      <c r="H100" s="90" t="s">
        <v>117</v>
      </c>
      <c r="I100" s="90" t="s">
        <v>118</v>
      </c>
      <c r="J100" s="8">
        <f t="shared" si="9"/>
        <v>750</v>
      </c>
      <c r="K100" s="8">
        <f t="shared" si="10"/>
        <v>825</v>
      </c>
      <c r="L100" s="8">
        <v>2.5</v>
      </c>
      <c r="M100" s="24">
        <f t="shared" si="11"/>
        <v>2.75</v>
      </c>
      <c r="N100" s="32">
        <v>2.4</v>
      </c>
      <c r="O100" s="38">
        <f t="shared" si="12"/>
        <v>720</v>
      </c>
      <c r="P100" s="39" t="str">
        <f t="shared" si="13"/>
        <v>VYHOVUJE</v>
      </c>
      <c r="R100" s="50"/>
      <c r="S100" s="50"/>
    </row>
    <row r="101" spans="2:19" ht="30">
      <c r="B101" s="45">
        <v>95</v>
      </c>
      <c r="C101" s="46" t="s">
        <v>4</v>
      </c>
      <c r="D101" s="47">
        <v>200</v>
      </c>
      <c r="E101" s="48" t="s">
        <v>3</v>
      </c>
      <c r="F101" s="49" t="s">
        <v>56</v>
      </c>
      <c r="G101" s="91"/>
      <c r="H101" s="91"/>
      <c r="I101" s="91"/>
      <c r="J101" s="8">
        <f t="shared" si="9"/>
        <v>900</v>
      </c>
      <c r="K101" s="8">
        <f t="shared" si="10"/>
        <v>990</v>
      </c>
      <c r="L101" s="8">
        <v>4.5</v>
      </c>
      <c r="M101" s="8">
        <f t="shared" si="11"/>
        <v>4.95</v>
      </c>
      <c r="N101" s="35">
        <v>4</v>
      </c>
      <c r="O101" s="36">
        <f t="shared" si="12"/>
        <v>800</v>
      </c>
      <c r="P101" s="37" t="str">
        <f t="shared" si="13"/>
        <v>VYHOVUJE</v>
      </c>
      <c r="R101" s="50"/>
      <c r="S101" s="50"/>
    </row>
    <row r="102" spans="2:19" ht="70.5" customHeight="1">
      <c r="B102" s="51">
        <v>96</v>
      </c>
      <c r="C102" s="46" t="s">
        <v>5</v>
      </c>
      <c r="D102" s="52">
        <v>30</v>
      </c>
      <c r="E102" s="48" t="s">
        <v>6</v>
      </c>
      <c r="F102" s="49" t="s">
        <v>57</v>
      </c>
      <c r="G102" s="91"/>
      <c r="H102" s="91"/>
      <c r="I102" s="91"/>
      <c r="J102" s="19">
        <f t="shared" si="9"/>
        <v>1440</v>
      </c>
      <c r="K102" s="19">
        <f t="shared" si="10"/>
        <v>1584.0000000000002</v>
      </c>
      <c r="L102" s="19">
        <v>48</v>
      </c>
      <c r="M102" s="8">
        <f t="shared" si="11"/>
        <v>52.800000000000004</v>
      </c>
      <c r="N102" s="32">
        <v>15</v>
      </c>
      <c r="O102" s="38">
        <f t="shared" si="12"/>
        <v>450</v>
      </c>
      <c r="P102" s="39" t="str">
        <f t="shared" si="13"/>
        <v>VYHOVUJE</v>
      </c>
      <c r="R102" s="50"/>
      <c r="S102" s="50"/>
    </row>
    <row r="103" spans="2:19" ht="82.5" customHeight="1">
      <c r="B103" s="45">
        <v>97</v>
      </c>
      <c r="C103" s="46" t="s">
        <v>5</v>
      </c>
      <c r="D103" s="47">
        <v>30</v>
      </c>
      <c r="E103" s="48" t="s">
        <v>6</v>
      </c>
      <c r="F103" s="49" t="s">
        <v>58</v>
      </c>
      <c r="G103" s="91"/>
      <c r="H103" s="91"/>
      <c r="I103" s="91"/>
      <c r="J103" s="8">
        <f t="shared" ref="J103:J134" si="14">D103*L103</f>
        <v>1710</v>
      </c>
      <c r="K103" s="8">
        <f t="shared" ref="K103:K134" si="15">D103*M103</f>
        <v>1881</v>
      </c>
      <c r="L103" s="8">
        <v>57</v>
      </c>
      <c r="M103" s="8">
        <f t="shared" si="11"/>
        <v>62.7</v>
      </c>
      <c r="N103" s="35">
        <v>55</v>
      </c>
      <c r="O103" s="36">
        <f t="shared" si="12"/>
        <v>1650</v>
      </c>
      <c r="P103" s="37" t="str">
        <f t="shared" si="13"/>
        <v>VYHOVUJE</v>
      </c>
      <c r="R103" s="50"/>
      <c r="S103" s="50"/>
    </row>
    <row r="104" spans="2:19" ht="76.5">
      <c r="B104" s="45">
        <v>98</v>
      </c>
      <c r="C104" s="46" t="s">
        <v>7</v>
      </c>
      <c r="D104" s="47">
        <v>6</v>
      </c>
      <c r="E104" s="48" t="s">
        <v>6</v>
      </c>
      <c r="F104" s="49" t="s">
        <v>91</v>
      </c>
      <c r="G104" s="91"/>
      <c r="H104" s="91"/>
      <c r="I104" s="91"/>
      <c r="J104" s="8">
        <f t="shared" si="14"/>
        <v>660</v>
      </c>
      <c r="K104" s="8">
        <f t="shared" si="15"/>
        <v>726.00000000000011</v>
      </c>
      <c r="L104" s="8">
        <v>110</v>
      </c>
      <c r="M104" s="8">
        <f t="shared" si="11"/>
        <v>121.00000000000001</v>
      </c>
      <c r="N104" s="35">
        <v>45</v>
      </c>
      <c r="O104" s="36">
        <f t="shared" si="12"/>
        <v>270</v>
      </c>
      <c r="P104" s="37" t="str">
        <f t="shared" si="13"/>
        <v>VYHOVUJE</v>
      </c>
      <c r="R104" s="50"/>
      <c r="S104" s="50"/>
    </row>
    <row r="105" spans="2:19" ht="60.75">
      <c r="B105" s="51">
        <v>99</v>
      </c>
      <c r="C105" s="46" t="s">
        <v>8</v>
      </c>
      <c r="D105" s="47">
        <v>10</v>
      </c>
      <c r="E105" s="48" t="s">
        <v>6</v>
      </c>
      <c r="F105" s="49" t="s">
        <v>60</v>
      </c>
      <c r="G105" s="91"/>
      <c r="H105" s="91"/>
      <c r="I105" s="91"/>
      <c r="J105" s="8">
        <f t="shared" si="14"/>
        <v>480</v>
      </c>
      <c r="K105" s="8">
        <f t="shared" si="15"/>
        <v>528</v>
      </c>
      <c r="L105" s="8">
        <v>48</v>
      </c>
      <c r="M105" s="8">
        <f t="shared" si="11"/>
        <v>52.800000000000004</v>
      </c>
      <c r="N105" s="32">
        <v>11.3</v>
      </c>
      <c r="O105" s="38">
        <f t="shared" si="12"/>
        <v>113</v>
      </c>
      <c r="P105" s="39" t="str">
        <f t="shared" si="13"/>
        <v>VYHOVUJE</v>
      </c>
      <c r="R105" s="50"/>
      <c r="S105" s="50"/>
    </row>
    <row r="106" spans="2:19" ht="60.75">
      <c r="B106" s="45">
        <v>100</v>
      </c>
      <c r="C106" s="46" t="s">
        <v>8</v>
      </c>
      <c r="D106" s="47">
        <v>10</v>
      </c>
      <c r="E106" s="48" t="s">
        <v>6</v>
      </c>
      <c r="F106" s="49" t="s">
        <v>59</v>
      </c>
      <c r="G106" s="91"/>
      <c r="H106" s="91"/>
      <c r="I106" s="91"/>
      <c r="J106" s="8">
        <f t="shared" si="14"/>
        <v>200</v>
      </c>
      <c r="K106" s="8">
        <f t="shared" si="15"/>
        <v>220</v>
      </c>
      <c r="L106" s="8">
        <v>20</v>
      </c>
      <c r="M106" s="8">
        <f t="shared" si="11"/>
        <v>22</v>
      </c>
      <c r="N106" s="35">
        <v>11.3</v>
      </c>
      <c r="O106" s="36">
        <f t="shared" si="12"/>
        <v>113</v>
      </c>
      <c r="P106" s="37" t="str">
        <f t="shared" si="13"/>
        <v>VYHOVUJE</v>
      </c>
      <c r="R106" s="50"/>
      <c r="S106" s="50"/>
    </row>
    <row r="107" spans="2:19" ht="45.75">
      <c r="B107" s="45">
        <v>101</v>
      </c>
      <c r="C107" s="46" t="s">
        <v>9</v>
      </c>
      <c r="D107" s="47">
        <v>5</v>
      </c>
      <c r="E107" s="48" t="s">
        <v>6</v>
      </c>
      <c r="F107" s="49" t="s">
        <v>61</v>
      </c>
      <c r="G107" s="91"/>
      <c r="H107" s="91"/>
      <c r="I107" s="91"/>
      <c r="J107" s="8">
        <f t="shared" si="14"/>
        <v>180</v>
      </c>
      <c r="K107" s="8">
        <f t="shared" si="15"/>
        <v>198</v>
      </c>
      <c r="L107" s="8">
        <v>36</v>
      </c>
      <c r="M107" s="8">
        <f t="shared" si="11"/>
        <v>39.6</v>
      </c>
      <c r="N107" s="35">
        <v>12.5</v>
      </c>
      <c r="O107" s="36">
        <f t="shared" si="12"/>
        <v>62.5</v>
      </c>
      <c r="P107" s="37" t="str">
        <f t="shared" si="13"/>
        <v>VYHOVUJE</v>
      </c>
      <c r="R107" s="50"/>
      <c r="S107" s="50"/>
    </row>
    <row r="108" spans="2:19" ht="46.5">
      <c r="B108" s="51">
        <v>102</v>
      </c>
      <c r="C108" s="46" t="s">
        <v>9</v>
      </c>
      <c r="D108" s="47">
        <v>15</v>
      </c>
      <c r="E108" s="48" t="s">
        <v>6</v>
      </c>
      <c r="F108" s="49" t="s">
        <v>62</v>
      </c>
      <c r="G108" s="91"/>
      <c r="H108" s="91"/>
      <c r="I108" s="91"/>
      <c r="J108" s="8">
        <f t="shared" si="14"/>
        <v>2100</v>
      </c>
      <c r="K108" s="8">
        <f t="shared" si="15"/>
        <v>2310</v>
      </c>
      <c r="L108" s="8">
        <v>140</v>
      </c>
      <c r="M108" s="8">
        <f t="shared" si="11"/>
        <v>154</v>
      </c>
      <c r="N108" s="32">
        <v>44</v>
      </c>
      <c r="O108" s="38">
        <f t="shared" si="12"/>
        <v>660</v>
      </c>
      <c r="P108" s="39" t="str">
        <f t="shared" si="13"/>
        <v>VYHOVUJE</v>
      </c>
      <c r="R108" s="50"/>
      <c r="S108" s="50"/>
    </row>
    <row r="109" spans="2:19" ht="121.5">
      <c r="B109" s="45">
        <v>103</v>
      </c>
      <c r="C109" s="46" t="s">
        <v>10</v>
      </c>
      <c r="D109" s="47">
        <v>15</v>
      </c>
      <c r="E109" s="48" t="s">
        <v>6</v>
      </c>
      <c r="F109" s="49" t="s">
        <v>63</v>
      </c>
      <c r="G109" s="91"/>
      <c r="H109" s="91"/>
      <c r="I109" s="91"/>
      <c r="J109" s="8">
        <f t="shared" si="14"/>
        <v>570</v>
      </c>
      <c r="K109" s="8">
        <f t="shared" si="15"/>
        <v>627.00000000000011</v>
      </c>
      <c r="L109" s="8">
        <v>38</v>
      </c>
      <c r="M109" s="8">
        <f t="shared" si="11"/>
        <v>41.800000000000004</v>
      </c>
      <c r="N109" s="35">
        <v>12.8</v>
      </c>
      <c r="O109" s="36">
        <f t="shared" si="12"/>
        <v>192</v>
      </c>
      <c r="P109" s="37" t="str">
        <f t="shared" si="13"/>
        <v>VYHOVUJE</v>
      </c>
      <c r="R109" s="50"/>
      <c r="S109" s="50"/>
    </row>
    <row r="110" spans="2:19" ht="90.75">
      <c r="B110" s="45">
        <v>104</v>
      </c>
      <c r="C110" s="46" t="s">
        <v>11</v>
      </c>
      <c r="D110" s="47">
        <v>4</v>
      </c>
      <c r="E110" s="48" t="s">
        <v>6</v>
      </c>
      <c r="F110" s="49" t="s">
        <v>64</v>
      </c>
      <c r="G110" s="91"/>
      <c r="H110" s="91"/>
      <c r="I110" s="91"/>
      <c r="J110" s="8">
        <f t="shared" si="14"/>
        <v>1300</v>
      </c>
      <c r="K110" s="8">
        <f t="shared" si="15"/>
        <v>1430.0000000000002</v>
      </c>
      <c r="L110" s="8">
        <v>325</v>
      </c>
      <c r="M110" s="8">
        <f t="shared" si="11"/>
        <v>357.50000000000006</v>
      </c>
      <c r="N110" s="35">
        <v>290</v>
      </c>
      <c r="O110" s="36">
        <f t="shared" si="12"/>
        <v>1160</v>
      </c>
      <c r="P110" s="37" t="str">
        <f t="shared" si="13"/>
        <v>VYHOVUJE</v>
      </c>
      <c r="R110" s="50"/>
      <c r="S110" s="50"/>
    </row>
    <row r="111" spans="2:19" ht="45.75">
      <c r="B111" s="51">
        <v>105</v>
      </c>
      <c r="C111" s="46" t="s">
        <v>12</v>
      </c>
      <c r="D111" s="47">
        <v>20</v>
      </c>
      <c r="E111" s="48" t="s">
        <v>6</v>
      </c>
      <c r="F111" s="49" t="s">
        <v>65</v>
      </c>
      <c r="G111" s="91"/>
      <c r="H111" s="91"/>
      <c r="I111" s="91"/>
      <c r="J111" s="8">
        <f t="shared" si="14"/>
        <v>840</v>
      </c>
      <c r="K111" s="8">
        <f t="shared" si="15"/>
        <v>924</v>
      </c>
      <c r="L111" s="8">
        <v>42</v>
      </c>
      <c r="M111" s="8">
        <f t="shared" si="11"/>
        <v>46.2</v>
      </c>
      <c r="N111" s="32">
        <v>27</v>
      </c>
      <c r="O111" s="38">
        <f t="shared" si="12"/>
        <v>540</v>
      </c>
      <c r="P111" s="39" t="str">
        <f t="shared" si="13"/>
        <v>VYHOVUJE</v>
      </c>
      <c r="R111" s="50"/>
      <c r="S111" s="50"/>
    </row>
    <row r="112" spans="2:19" ht="75.75">
      <c r="B112" s="45">
        <v>106</v>
      </c>
      <c r="C112" s="46" t="s">
        <v>13</v>
      </c>
      <c r="D112" s="52">
        <v>30</v>
      </c>
      <c r="E112" s="48" t="s">
        <v>6</v>
      </c>
      <c r="F112" s="49" t="s">
        <v>77</v>
      </c>
      <c r="G112" s="91"/>
      <c r="H112" s="91"/>
      <c r="I112" s="91"/>
      <c r="J112" s="19">
        <f t="shared" si="14"/>
        <v>1230</v>
      </c>
      <c r="K112" s="19">
        <f t="shared" si="15"/>
        <v>1353</v>
      </c>
      <c r="L112" s="19">
        <v>41</v>
      </c>
      <c r="M112" s="8">
        <f t="shared" si="11"/>
        <v>45.1</v>
      </c>
      <c r="N112" s="35">
        <v>27</v>
      </c>
      <c r="O112" s="36">
        <f t="shared" si="12"/>
        <v>810</v>
      </c>
      <c r="P112" s="37" t="str">
        <f t="shared" si="13"/>
        <v>VYHOVUJE</v>
      </c>
      <c r="R112" s="50"/>
      <c r="S112" s="50"/>
    </row>
    <row r="113" spans="2:19" ht="81.75" customHeight="1">
      <c r="B113" s="45">
        <v>107</v>
      </c>
      <c r="C113" s="46" t="s">
        <v>13</v>
      </c>
      <c r="D113" s="47">
        <v>10</v>
      </c>
      <c r="E113" s="48" t="s">
        <v>6</v>
      </c>
      <c r="F113" s="49" t="s">
        <v>76</v>
      </c>
      <c r="G113" s="91"/>
      <c r="H113" s="91"/>
      <c r="I113" s="91"/>
      <c r="J113" s="8">
        <f t="shared" si="14"/>
        <v>300</v>
      </c>
      <c r="K113" s="8">
        <f t="shared" si="15"/>
        <v>330</v>
      </c>
      <c r="L113" s="8">
        <v>30</v>
      </c>
      <c r="M113" s="8">
        <f t="shared" si="11"/>
        <v>33</v>
      </c>
      <c r="N113" s="35">
        <v>14</v>
      </c>
      <c r="O113" s="36">
        <f t="shared" si="12"/>
        <v>140</v>
      </c>
      <c r="P113" s="37" t="str">
        <f t="shared" si="13"/>
        <v>VYHOVUJE</v>
      </c>
      <c r="R113" s="50"/>
      <c r="S113" s="50"/>
    </row>
    <row r="114" spans="2:19" ht="60.75">
      <c r="B114" s="51">
        <v>108</v>
      </c>
      <c r="C114" s="46" t="s">
        <v>14</v>
      </c>
      <c r="D114" s="52">
        <v>20</v>
      </c>
      <c r="E114" s="48" t="s">
        <v>6</v>
      </c>
      <c r="F114" s="49" t="s">
        <v>15</v>
      </c>
      <c r="G114" s="91"/>
      <c r="H114" s="91"/>
      <c r="I114" s="91"/>
      <c r="J114" s="19">
        <f t="shared" si="14"/>
        <v>700</v>
      </c>
      <c r="K114" s="19">
        <f t="shared" si="15"/>
        <v>770</v>
      </c>
      <c r="L114" s="19">
        <v>35</v>
      </c>
      <c r="M114" s="8">
        <f t="shared" si="11"/>
        <v>38.5</v>
      </c>
      <c r="N114" s="32">
        <v>22</v>
      </c>
      <c r="O114" s="38">
        <f t="shared" si="12"/>
        <v>440</v>
      </c>
      <c r="P114" s="39" t="str">
        <f t="shared" si="13"/>
        <v>VYHOVUJE</v>
      </c>
      <c r="R114" s="50"/>
      <c r="S114" s="50"/>
    </row>
    <row r="115" spans="2:19" ht="61.5">
      <c r="B115" s="45">
        <v>109</v>
      </c>
      <c r="C115" s="46" t="s">
        <v>14</v>
      </c>
      <c r="D115" s="47">
        <v>20</v>
      </c>
      <c r="E115" s="48" t="s">
        <v>6</v>
      </c>
      <c r="F115" s="49" t="s">
        <v>75</v>
      </c>
      <c r="G115" s="91"/>
      <c r="H115" s="91"/>
      <c r="I115" s="91"/>
      <c r="J115" s="8">
        <f t="shared" si="14"/>
        <v>700</v>
      </c>
      <c r="K115" s="8">
        <f t="shared" si="15"/>
        <v>770</v>
      </c>
      <c r="L115" s="8">
        <v>35</v>
      </c>
      <c r="M115" s="8">
        <f t="shared" si="11"/>
        <v>38.5</v>
      </c>
      <c r="N115" s="35">
        <v>22</v>
      </c>
      <c r="O115" s="36">
        <f t="shared" si="12"/>
        <v>440</v>
      </c>
      <c r="P115" s="37" t="str">
        <f t="shared" si="13"/>
        <v>VYHOVUJE</v>
      </c>
      <c r="R115" s="50"/>
      <c r="S115" s="50"/>
    </row>
    <row r="116" spans="2:19" ht="45.75">
      <c r="B116" s="45">
        <v>110</v>
      </c>
      <c r="C116" s="46" t="s">
        <v>14</v>
      </c>
      <c r="D116" s="47">
        <v>3</v>
      </c>
      <c r="E116" s="48" t="s">
        <v>6</v>
      </c>
      <c r="F116" s="49" t="s">
        <v>74</v>
      </c>
      <c r="G116" s="91"/>
      <c r="H116" s="91"/>
      <c r="I116" s="91"/>
      <c r="J116" s="8">
        <f t="shared" si="14"/>
        <v>168</v>
      </c>
      <c r="K116" s="8">
        <f t="shared" si="15"/>
        <v>184.8</v>
      </c>
      <c r="L116" s="8">
        <v>56</v>
      </c>
      <c r="M116" s="8">
        <f t="shared" si="11"/>
        <v>61.600000000000009</v>
      </c>
      <c r="N116" s="35">
        <v>27</v>
      </c>
      <c r="O116" s="36">
        <f t="shared" si="12"/>
        <v>81</v>
      </c>
      <c r="P116" s="37" t="str">
        <f t="shared" si="13"/>
        <v>VYHOVUJE</v>
      </c>
      <c r="R116" s="50"/>
      <c r="S116" s="50"/>
    </row>
    <row r="117" spans="2:19" ht="30.75">
      <c r="B117" s="51">
        <v>111</v>
      </c>
      <c r="C117" s="46" t="s">
        <v>17</v>
      </c>
      <c r="D117" s="52">
        <v>3</v>
      </c>
      <c r="E117" s="48" t="s">
        <v>6</v>
      </c>
      <c r="F117" s="49" t="s">
        <v>73</v>
      </c>
      <c r="G117" s="91"/>
      <c r="H117" s="91"/>
      <c r="I117" s="91"/>
      <c r="J117" s="19">
        <f t="shared" si="14"/>
        <v>93</v>
      </c>
      <c r="K117" s="19">
        <f t="shared" si="15"/>
        <v>102.30000000000001</v>
      </c>
      <c r="L117" s="19">
        <v>31</v>
      </c>
      <c r="M117" s="8">
        <f t="shared" si="11"/>
        <v>34.1</v>
      </c>
      <c r="N117" s="32">
        <v>20</v>
      </c>
      <c r="O117" s="38">
        <f t="shared" si="12"/>
        <v>60</v>
      </c>
      <c r="P117" s="39" t="str">
        <f t="shared" si="13"/>
        <v>VYHOVUJE</v>
      </c>
      <c r="R117" s="50"/>
      <c r="S117" s="50"/>
    </row>
    <row r="118" spans="2:19" ht="46.5">
      <c r="B118" s="45">
        <v>112</v>
      </c>
      <c r="C118" s="46" t="s">
        <v>17</v>
      </c>
      <c r="D118" s="47">
        <v>6</v>
      </c>
      <c r="E118" s="48" t="s">
        <v>16</v>
      </c>
      <c r="F118" s="49" t="s">
        <v>18</v>
      </c>
      <c r="G118" s="91"/>
      <c r="H118" s="91"/>
      <c r="I118" s="91"/>
      <c r="J118" s="8">
        <f t="shared" si="14"/>
        <v>2394</v>
      </c>
      <c r="K118" s="8">
        <f t="shared" si="15"/>
        <v>2633.4</v>
      </c>
      <c r="L118" s="8">
        <v>399</v>
      </c>
      <c r="M118" s="8">
        <f t="shared" si="11"/>
        <v>438.90000000000003</v>
      </c>
      <c r="N118" s="35">
        <v>315</v>
      </c>
      <c r="O118" s="36">
        <f t="shared" si="12"/>
        <v>1890</v>
      </c>
      <c r="P118" s="37" t="str">
        <f t="shared" si="13"/>
        <v>VYHOVUJE</v>
      </c>
      <c r="R118" s="50"/>
      <c r="S118" s="50"/>
    </row>
    <row r="119" spans="2:19" ht="30.75">
      <c r="B119" s="45">
        <v>113</v>
      </c>
      <c r="C119" s="46" t="s">
        <v>19</v>
      </c>
      <c r="D119" s="52">
        <v>5</v>
      </c>
      <c r="E119" s="48" t="s">
        <v>6</v>
      </c>
      <c r="F119" s="49" t="s">
        <v>72</v>
      </c>
      <c r="G119" s="91"/>
      <c r="H119" s="91"/>
      <c r="I119" s="91"/>
      <c r="J119" s="19">
        <f t="shared" si="14"/>
        <v>400</v>
      </c>
      <c r="K119" s="19">
        <f t="shared" si="15"/>
        <v>440</v>
      </c>
      <c r="L119" s="19">
        <v>80</v>
      </c>
      <c r="M119" s="8">
        <f t="shared" si="11"/>
        <v>88</v>
      </c>
      <c r="N119" s="35">
        <v>43</v>
      </c>
      <c r="O119" s="36">
        <f t="shared" si="12"/>
        <v>215</v>
      </c>
      <c r="P119" s="37" t="str">
        <f t="shared" si="13"/>
        <v>VYHOVUJE</v>
      </c>
      <c r="R119" s="50"/>
      <c r="S119" s="50"/>
    </row>
    <row r="120" spans="2:19" ht="30">
      <c r="B120" s="51">
        <v>114</v>
      </c>
      <c r="C120" s="46" t="s">
        <v>20</v>
      </c>
      <c r="D120" s="47">
        <v>200</v>
      </c>
      <c r="E120" s="48" t="s">
        <v>6</v>
      </c>
      <c r="F120" s="49" t="s">
        <v>71</v>
      </c>
      <c r="G120" s="91"/>
      <c r="H120" s="91"/>
      <c r="I120" s="91"/>
      <c r="J120" s="8">
        <f t="shared" si="14"/>
        <v>459.99999999999994</v>
      </c>
      <c r="K120" s="8">
        <f t="shared" si="15"/>
        <v>505.99999999999994</v>
      </c>
      <c r="L120" s="8">
        <v>2.2999999999999998</v>
      </c>
      <c r="M120" s="8">
        <f t="shared" si="11"/>
        <v>2.5299999999999998</v>
      </c>
      <c r="N120" s="32">
        <v>1.9</v>
      </c>
      <c r="O120" s="38">
        <f t="shared" si="12"/>
        <v>380</v>
      </c>
      <c r="P120" s="39" t="str">
        <f t="shared" si="13"/>
        <v>VYHOVUJE</v>
      </c>
      <c r="R120" s="50"/>
      <c r="S120" s="50"/>
    </row>
    <row r="121" spans="2:19" ht="31.5">
      <c r="B121" s="45">
        <v>115</v>
      </c>
      <c r="C121" s="46" t="s">
        <v>21</v>
      </c>
      <c r="D121" s="47">
        <v>4</v>
      </c>
      <c r="E121" s="48" t="s">
        <v>6</v>
      </c>
      <c r="F121" s="49" t="s">
        <v>70</v>
      </c>
      <c r="G121" s="91"/>
      <c r="H121" s="91"/>
      <c r="I121" s="91"/>
      <c r="J121" s="8">
        <f t="shared" si="14"/>
        <v>80</v>
      </c>
      <c r="K121" s="8">
        <f t="shared" si="15"/>
        <v>88</v>
      </c>
      <c r="L121" s="8">
        <v>20</v>
      </c>
      <c r="M121" s="8">
        <f t="shared" si="11"/>
        <v>22</v>
      </c>
      <c r="N121" s="35">
        <v>9</v>
      </c>
      <c r="O121" s="36">
        <f t="shared" si="12"/>
        <v>36</v>
      </c>
      <c r="P121" s="37" t="str">
        <f t="shared" si="13"/>
        <v>VYHOVUJE</v>
      </c>
      <c r="R121" s="50"/>
      <c r="S121" s="50"/>
    </row>
    <row r="122" spans="2:19" ht="45.75">
      <c r="B122" s="45">
        <v>116</v>
      </c>
      <c r="C122" s="46" t="s">
        <v>22</v>
      </c>
      <c r="D122" s="47">
        <v>1</v>
      </c>
      <c r="E122" s="48" t="s">
        <v>6</v>
      </c>
      <c r="F122" s="49" t="s">
        <v>69</v>
      </c>
      <c r="G122" s="91"/>
      <c r="H122" s="91"/>
      <c r="I122" s="91"/>
      <c r="J122" s="8">
        <f t="shared" si="14"/>
        <v>374</v>
      </c>
      <c r="K122" s="8">
        <f t="shared" si="15"/>
        <v>411.40000000000003</v>
      </c>
      <c r="L122" s="8">
        <v>374</v>
      </c>
      <c r="M122" s="8">
        <f t="shared" si="11"/>
        <v>411.40000000000003</v>
      </c>
      <c r="N122" s="35">
        <v>120</v>
      </c>
      <c r="O122" s="36">
        <f t="shared" si="12"/>
        <v>120</v>
      </c>
      <c r="P122" s="37" t="str">
        <f t="shared" si="13"/>
        <v>VYHOVUJE</v>
      </c>
      <c r="R122" s="50"/>
      <c r="S122" s="50"/>
    </row>
    <row r="123" spans="2:19" ht="61.5">
      <c r="B123" s="51">
        <v>117</v>
      </c>
      <c r="C123" s="46" t="s">
        <v>23</v>
      </c>
      <c r="D123" s="47">
        <v>12</v>
      </c>
      <c r="E123" s="48" t="s">
        <v>6</v>
      </c>
      <c r="F123" s="49" t="s">
        <v>67</v>
      </c>
      <c r="G123" s="91"/>
      <c r="H123" s="91"/>
      <c r="I123" s="91"/>
      <c r="J123" s="8">
        <f t="shared" si="14"/>
        <v>780</v>
      </c>
      <c r="K123" s="8">
        <f t="shared" si="15"/>
        <v>858</v>
      </c>
      <c r="L123" s="8">
        <v>65</v>
      </c>
      <c r="M123" s="8">
        <f t="shared" si="11"/>
        <v>71.5</v>
      </c>
      <c r="N123" s="32">
        <v>58</v>
      </c>
      <c r="O123" s="38">
        <f t="shared" si="12"/>
        <v>696</v>
      </c>
      <c r="P123" s="39" t="str">
        <f t="shared" si="13"/>
        <v>VYHOVUJE</v>
      </c>
      <c r="R123" s="50"/>
      <c r="S123" s="50"/>
    </row>
    <row r="124" spans="2:19" ht="135.75">
      <c r="B124" s="45">
        <v>118</v>
      </c>
      <c r="C124" s="46" t="s">
        <v>24</v>
      </c>
      <c r="D124" s="47">
        <v>10</v>
      </c>
      <c r="E124" s="48" t="s">
        <v>6</v>
      </c>
      <c r="F124" s="49" t="s">
        <v>68</v>
      </c>
      <c r="G124" s="91"/>
      <c r="H124" s="91"/>
      <c r="I124" s="91"/>
      <c r="J124" s="8">
        <f t="shared" si="14"/>
        <v>700</v>
      </c>
      <c r="K124" s="8">
        <f t="shared" si="15"/>
        <v>770</v>
      </c>
      <c r="L124" s="8">
        <v>70</v>
      </c>
      <c r="M124" s="8">
        <f t="shared" si="11"/>
        <v>77</v>
      </c>
      <c r="N124" s="35">
        <v>19</v>
      </c>
      <c r="O124" s="36">
        <f t="shared" si="12"/>
        <v>190</v>
      </c>
      <c r="P124" s="37" t="str">
        <f t="shared" si="13"/>
        <v>VYHOVUJE</v>
      </c>
      <c r="R124" s="50"/>
      <c r="S124" s="50"/>
    </row>
    <row r="125" spans="2:19" ht="30.75">
      <c r="B125" s="45">
        <v>119</v>
      </c>
      <c r="C125" s="46" t="s">
        <v>27</v>
      </c>
      <c r="D125" s="47">
        <v>15</v>
      </c>
      <c r="E125" s="48" t="s">
        <v>6</v>
      </c>
      <c r="F125" s="49" t="s">
        <v>53</v>
      </c>
      <c r="G125" s="91"/>
      <c r="H125" s="91"/>
      <c r="I125" s="91"/>
      <c r="J125" s="8">
        <f t="shared" si="14"/>
        <v>480</v>
      </c>
      <c r="K125" s="8">
        <f t="shared" si="15"/>
        <v>528</v>
      </c>
      <c r="L125" s="8">
        <v>32</v>
      </c>
      <c r="M125" s="8">
        <f t="shared" si="11"/>
        <v>35.200000000000003</v>
      </c>
      <c r="N125" s="35">
        <v>14</v>
      </c>
      <c r="O125" s="36">
        <f t="shared" si="12"/>
        <v>210</v>
      </c>
      <c r="P125" s="37" t="str">
        <f t="shared" si="13"/>
        <v>VYHOVUJE</v>
      </c>
      <c r="R125" s="50"/>
      <c r="S125" s="50"/>
    </row>
    <row r="126" spans="2:19" ht="45.75">
      <c r="B126" s="51">
        <v>120</v>
      </c>
      <c r="C126" s="46" t="s">
        <v>28</v>
      </c>
      <c r="D126" s="52">
        <v>10</v>
      </c>
      <c r="E126" s="48" t="s">
        <v>6</v>
      </c>
      <c r="F126" s="49" t="s">
        <v>29</v>
      </c>
      <c r="G126" s="91"/>
      <c r="H126" s="91"/>
      <c r="I126" s="91"/>
      <c r="J126" s="19">
        <f t="shared" si="14"/>
        <v>740</v>
      </c>
      <c r="K126" s="19">
        <f t="shared" si="15"/>
        <v>814</v>
      </c>
      <c r="L126" s="19">
        <v>74</v>
      </c>
      <c r="M126" s="8">
        <f t="shared" si="11"/>
        <v>81.400000000000006</v>
      </c>
      <c r="N126" s="32">
        <v>25</v>
      </c>
      <c r="O126" s="38">
        <f t="shared" si="12"/>
        <v>250</v>
      </c>
      <c r="P126" s="39" t="str">
        <f t="shared" si="13"/>
        <v>VYHOVUJE</v>
      </c>
      <c r="R126" s="50"/>
      <c r="S126" s="50"/>
    </row>
    <row r="127" spans="2:19" ht="45.75">
      <c r="B127" s="45">
        <v>121</v>
      </c>
      <c r="C127" s="46" t="s">
        <v>30</v>
      </c>
      <c r="D127" s="47">
        <v>10</v>
      </c>
      <c r="E127" s="48" t="s">
        <v>6</v>
      </c>
      <c r="F127" s="49" t="s">
        <v>52</v>
      </c>
      <c r="G127" s="91"/>
      <c r="H127" s="91"/>
      <c r="I127" s="91"/>
      <c r="J127" s="8">
        <f t="shared" si="14"/>
        <v>1070</v>
      </c>
      <c r="K127" s="8">
        <f t="shared" si="15"/>
        <v>1177</v>
      </c>
      <c r="L127" s="8">
        <v>107</v>
      </c>
      <c r="M127" s="8">
        <f t="shared" si="11"/>
        <v>117.7</v>
      </c>
      <c r="N127" s="35">
        <v>32.299999999999997</v>
      </c>
      <c r="O127" s="36">
        <f t="shared" si="12"/>
        <v>323</v>
      </c>
      <c r="P127" s="37" t="str">
        <f t="shared" si="13"/>
        <v>VYHOVUJE</v>
      </c>
      <c r="R127" s="50"/>
      <c r="S127" s="50"/>
    </row>
    <row r="128" spans="2:19">
      <c r="B128" s="45">
        <v>122</v>
      </c>
      <c r="C128" s="46" t="s">
        <v>32</v>
      </c>
      <c r="D128" s="52">
        <v>15</v>
      </c>
      <c r="E128" s="48" t="s">
        <v>31</v>
      </c>
      <c r="F128" s="49" t="s">
        <v>33</v>
      </c>
      <c r="G128" s="91"/>
      <c r="H128" s="91"/>
      <c r="I128" s="91"/>
      <c r="J128" s="19">
        <f t="shared" si="14"/>
        <v>225</v>
      </c>
      <c r="K128" s="19">
        <f t="shared" si="15"/>
        <v>247.5</v>
      </c>
      <c r="L128" s="19">
        <v>15</v>
      </c>
      <c r="M128" s="8">
        <f t="shared" si="11"/>
        <v>16.5</v>
      </c>
      <c r="N128" s="35">
        <v>10</v>
      </c>
      <c r="O128" s="36">
        <f t="shared" si="12"/>
        <v>150</v>
      </c>
      <c r="P128" s="37" t="str">
        <f t="shared" si="13"/>
        <v>VYHOVUJE</v>
      </c>
      <c r="R128" s="50"/>
      <c r="S128" s="50"/>
    </row>
    <row r="129" spans="2:19">
      <c r="B129" s="51">
        <v>123</v>
      </c>
      <c r="C129" s="46" t="s">
        <v>34</v>
      </c>
      <c r="D129" s="47">
        <v>30</v>
      </c>
      <c r="E129" s="48" t="s">
        <v>31</v>
      </c>
      <c r="F129" s="49" t="s">
        <v>35</v>
      </c>
      <c r="G129" s="91"/>
      <c r="H129" s="91"/>
      <c r="I129" s="91"/>
      <c r="J129" s="8">
        <f t="shared" si="14"/>
        <v>450</v>
      </c>
      <c r="K129" s="8">
        <f t="shared" si="15"/>
        <v>495</v>
      </c>
      <c r="L129" s="8">
        <v>15</v>
      </c>
      <c r="M129" s="8">
        <f t="shared" si="11"/>
        <v>16.5</v>
      </c>
      <c r="N129" s="32">
        <v>10</v>
      </c>
      <c r="O129" s="38">
        <f t="shared" si="12"/>
        <v>300</v>
      </c>
      <c r="P129" s="39" t="str">
        <f t="shared" si="13"/>
        <v>VYHOVUJE</v>
      </c>
      <c r="R129" s="50"/>
      <c r="S129" s="50"/>
    </row>
    <row r="130" spans="2:19" ht="15.75">
      <c r="B130" s="45">
        <v>124</v>
      </c>
      <c r="C130" s="46" t="s">
        <v>36</v>
      </c>
      <c r="D130" s="47">
        <v>40</v>
      </c>
      <c r="E130" s="48" t="s">
        <v>37</v>
      </c>
      <c r="F130" s="49" t="s">
        <v>51</v>
      </c>
      <c r="G130" s="91"/>
      <c r="H130" s="91"/>
      <c r="I130" s="91"/>
      <c r="J130" s="8">
        <f t="shared" si="14"/>
        <v>800</v>
      </c>
      <c r="K130" s="8">
        <f t="shared" si="15"/>
        <v>880</v>
      </c>
      <c r="L130" s="8">
        <v>20</v>
      </c>
      <c r="M130" s="8">
        <f t="shared" si="11"/>
        <v>22</v>
      </c>
      <c r="N130" s="35">
        <v>13.5</v>
      </c>
      <c r="O130" s="36">
        <f t="shared" si="12"/>
        <v>540</v>
      </c>
      <c r="P130" s="37" t="str">
        <f t="shared" si="13"/>
        <v>VYHOVUJE</v>
      </c>
      <c r="R130" s="50"/>
      <c r="S130" s="50"/>
    </row>
    <row r="131" spans="2:19" ht="30.75">
      <c r="B131" s="45">
        <v>125</v>
      </c>
      <c r="C131" s="46" t="s">
        <v>38</v>
      </c>
      <c r="D131" s="47">
        <v>25</v>
      </c>
      <c r="E131" s="48" t="s">
        <v>37</v>
      </c>
      <c r="F131" s="49" t="s">
        <v>50</v>
      </c>
      <c r="G131" s="91"/>
      <c r="H131" s="91"/>
      <c r="I131" s="91"/>
      <c r="J131" s="8">
        <f t="shared" si="14"/>
        <v>1875</v>
      </c>
      <c r="K131" s="8">
        <f t="shared" si="15"/>
        <v>2062.5</v>
      </c>
      <c r="L131" s="8">
        <v>75</v>
      </c>
      <c r="M131" s="8">
        <f t="shared" si="11"/>
        <v>82.5</v>
      </c>
      <c r="N131" s="35">
        <v>51</v>
      </c>
      <c r="O131" s="36">
        <f t="shared" si="12"/>
        <v>1275</v>
      </c>
      <c r="P131" s="37" t="str">
        <f t="shared" si="13"/>
        <v>VYHOVUJE</v>
      </c>
      <c r="R131" s="50"/>
      <c r="S131" s="50"/>
    </row>
    <row r="132" spans="2:19">
      <c r="B132" s="51">
        <v>126</v>
      </c>
      <c r="C132" s="46" t="s">
        <v>107</v>
      </c>
      <c r="D132" s="47">
        <v>10</v>
      </c>
      <c r="E132" s="48" t="s">
        <v>6</v>
      </c>
      <c r="F132" s="49" t="s">
        <v>79</v>
      </c>
      <c r="G132" s="91"/>
      <c r="H132" s="91"/>
      <c r="I132" s="91"/>
      <c r="J132" s="8">
        <f t="shared" si="14"/>
        <v>1990</v>
      </c>
      <c r="K132" s="8">
        <f t="shared" si="15"/>
        <v>2189</v>
      </c>
      <c r="L132" s="8">
        <v>199</v>
      </c>
      <c r="M132" s="8">
        <f t="shared" si="11"/>
        <v>218.9</v>
      </c>
      <c r="N132" s="32">
        <v>65</v>
      </c>
      <c r="O132" s="38">
        <f t="shared" si="12"/>
        <v>650</v>
      </c>
      <c r="P132" s="39" t="str">
        <f t="shared" si="13"/>
        <v>VYHOVUJE</v>
      </c>
      <c r="R132" s="50"/>
      <c r="S132" s="50"/>
    </row>
    <row r="133" spans="2:19">
      <c r="B133" s="45">
        <v>127</v>
      </c>
      <c r="C133" s="46" t="s">
        <v>39</v>
      </c>
      <c r="D133" s="52">
        <v>3</v>
      </c>
      <c r="E133" s="48" t="s">
        <v>6</v>
      </c>
      <c r="F133" s="49" t="s">
        <v>80</v>
      </c>
      <c r="G133" s="91"/>
      <c r="H133" s="91"/>
      <c r="I133" s="91"/>
      <c r="J133" s="19">
        <f t="shared" si="14"/>
        <v>90</v>
      </c>
      <c r="K133" s="19">
        <f t="shared" si="15"/>
        <v>99</v>
      </c>
      <c r="L133" s="19">
        <v>30</v>
      </c>
      <c r="M133" s="8">
        <f t="shared" si="11"/>
        <v>33</v>
      </c>
      <c r="N133" s="35">
        <v>28</v>
      </c>
      <c r="O133" s="36">
        <f t="shared" si="12"/>
        <v>84</v>
      </c>
      <c r="P133" s="37" t="str">
        <f t="shared" si="13"/>
        <v>VYHOVUJE</v>
      </c>
      <c r="R133" s="50"/>
      <c r="S133" s="50"/>
    </row>
    <row r="134" spans="2:19" ht="45">
      <c r="B134" s="45">
        <v>128</v>
      </c>
      <c r="C134" s="46" t="s">
        <v>40</v>
      </c>
      <c r="D134" s="47">
        <v>2</v>
      </c>
      <c r="E134" s="48" t="s">
        <v>6</v>
      </c>
      <c r="F134" s="49" t="s">
        <v>81</v>
      </c>
      <c r="G134" s="91"/>
      <c r="H134" s="91"/>
      <c r="I134" s="91"/>
      <c r="J134" s="8">
        <f t="shared" si="14"/>
        <v>112</v>
      </c>
      <c r="K134" s="8">
        <f t="shared" si="15"/>
        <v>123.20000000000002</v>
      </c>
      <c r="L134" s="8">
        <v>56</v>
      </c>
      <c r="M134" s="8">
        <f t="shared" si="11"/>
        <v>61.600000000000009</v>
      </c>
      <c r="N134" s="35">
        <v>50</v>
      </c>
      <c r="O134" s="36">
        <f t="shared" si="12"/>
        <v>100</v>
      </c>
      <c r="P134" s="37" t="str">
        <f t="shared" si="13"/>
        <v>VYHOVUJE</v>
      </c>
      <c r="R134" s="50"/>
      <c r="S134" s="50"/>
    </row>
    <row r="135" spans="2:19" ht="45">
      <c r="B135" s="51">
        <v>129</v>
      </c>
      <c r="C135" s="46" t="s">
        <v>41</v>
      </c>
      <c r="D135" s="47">
        <v>5</v>
      </c>
      <c r="E135" s="48" t="s">
        <v>6</v>
      </c>
      <c r="F135" s="49" t="s">
        <v>82</v>
      </c>
      <c r="G135" s="91"/>
      <c r="H135" s="91"/>
      <c r="I135" s="91"/>
      <c r="J135" s="8">
        <f t="shared" ref="J135:J145" si="16">D135*L135</f>
        <v>182.5</v>
      </c>
      <c r="K135" s="8">
        <f t="shared" ref="K135:K145" si="17">D135*M135</f>
        <v>200.75000000000003</v>
      </c>
      <c r="L135" s="8">
        <v>36.5</v>
      </c>
      <c r="M135" s="8">
        <f t="shared" si="11"/>
        <v>40.150000000000006</v>
      </c>
      <c r="N135" s="32">
        <v>20.7</v>
      </c>
      <c r="O135" s="38">
        <f t="shared" si="12"/>
        <v>103.5</v>
      </c>
      <c r="P135" s="39" t="str">
        <f t="shared" si="13"/>
        <v>VYHOVUJE</v>
      </c>
      <c r="R135" s="50"/>
      <c r="S135" s="50"/>
    </row>
    <row r="136" spans="2:19">
      <c r="B136" s="45">
        <v>130</v>
      </c>
      <c r="C136" s="46" t="s">
        <v>42</v>
      </c>
      <c r="D136" s="47">
        <v>5</v>
      </c>
      <c r="E136" s="48" t="s">
        <v>6</v>
      </c>
      <c r="F136" s="49" t="s">
        <v>83</v>
      </c>
      <c r="G136" s="91"/>
      <c r="H136" s="91"/>
      <c r="I136" s="91"/>
      <c r="J136" s="8">
        <f t="shared" si="16"/>
        <v>180</v>
      </c>
      <c r="K136" s="8">
        <f t="shared" si="17"/>
        <v>198</v>
      </c>
      <c r="L136" s="8">
        <v>36</v>
      </c>
      <c r="M136" s="8">
        <f t="shared" si="11"/>
        <v>39.6</v>
      </c>
      <c r="N136" s="35">
        <v>28</v>
      </c>
      <c r="O136" s="36">
        <f t="shared" si="12"/>
        <v>140</v>
      </c>
      <c r="P136" s="37" t="str">
        <f t="shared" si="13"/>
        <v>VYHOVUJE</v>
      </c>
      <c r="R136" s="50"/>
      <c r="S136" s="50"/>
    </row>
    <row r="137" spans="2:19" ht="30">
      <c r="B137" s="45">
        <v>131</v>
      </c>
      <c r="C137" s="46" t="s">
        <v>43</v>
      </c>
      <c r="D137" s="52">
        <v>15</v>
      </c>
      <c r="E137" s="48" t="s">
        <v>6</v>
      </c>
      <c r="F137" s="49" t="s">
        <v>84</v>
      </c>
      <c r="G137" s="91"/>
      <c r="H137" s="91"/>
      <c r="I137" s="91"/>
      <c r="J137" s="19">
        <f t="shared" si="16"/>
        <v>202.5</v>
      </c>
      <c r="K137" s="19">
        <f t="shared" si="17"/>
        <v>222.75000000000003</v>
      </c>
      <c r="L137" s="19">
        <v>13.5</v>
      </c>
      <c r="M137" s="8">
        <f t="shared" ref="M137:M145" si="18">L137*1.1</f>
        <v>14.850000000000001</v>
      </c>
      <c r="N137" s="35">
        <v>11.5</v>
      </c>
      <c r="O137" s="36">
        <f t="shared" si="12"/>
        <v>172.5</v>
      </c>
      <c r="P137" s="37" t="str">
        <f t="shared" si="13"/>
        <v>VYHOVUJE</v>
      </c>
      <c r="R137" s="50"/>
      <c r="S137" s="50"/>
    </row>
    <row r="138" spans="2:19" ht="30">
      <c r="B138" s="51">
        <v>132</v>
      </c>
      <c r="C138" s="46" t="s">
        <v>43</v>
      </c>
      <c r="D138" s="47">
        <v>10</v>
      </c>
      <c r="E138" s="48" t="s">
        <v>6</v>
      </c>
      <c r="F138" s="49" t="s">
        <v>85</v>
      </c>
      <c r="G138" s="91"/>
      <c r="H138" s="91"/>
      <c r="I138" s="91"/>
      <c r="J138" s="8">
        <f t="shared" si="16"/>
        <v>148</v>
      </c>
      <c r="K138" s="8">
        <f t="shared" si="17"/>
        <v>162.80000000000001</v>
      </c>
      <c r="L138" s="8">
        <v>14.8</v>
      </c>
      <c r="M138" s="8">
        <f t="shared" si="18"/>
        <v>16.28</v>
      </c>
      <c r="N138" s="32">
        <v>13</v>
      </c>
      <c r="O138" s="38">
        <f t="shared" si="12"/>
        <v>130</v>
      </c>
      <c r="P138" s="39" t="str">
        <f t="shared" si="13"/>
        <v>VYHOVUJE</v>
      </c>
      <c r="R138" s="50"/>
      <c r="S138" s="50"/>
    </row>
    <row r="139" spans="2:19" ht="30">
      <c r="B139" s="45">
        <v>133</v>
      </c>
      <c r="C139" s="46" t="s">
        <v>44</v>
      </c>
      <c r="D139" s="47">
        <v>6</v>
      </c>
      <c r="E139" s="48" t="s">
        <v>6</v>
      </c>
      <c r="F139" s="49" t="s">
        <v>86</v>
      </c>
      <c r="G139" s="91"/>
      <c r="H139" s="91"/>
      <c r="I139" s="91"/>
      <c r="J139" s="8">
        <f t="shared" si="16"/>
        <v>72</v>
      </c>
      <c r="K139" s="8">
        <f t="shared" si="17"/>
        <v>79.2</v>
      </c>
      <c r="L139" s="8">
        <v>12</v>
      </c>
      <c r="M139" s="8">
        <f t="shared" si="18"/>
        <v>13.200000000000001</v>
      </c>
      <c r="N139" s="35">
        <v>12</v>
      </c>
      <c r="O139" s="36">
        <f t="shared" si="12"/>
        <v>72</v>
      </c>
      <c r="P139" s="37" t="str">
        <f t="shared" si="13"/>
        <v>VYHOVUJE</v>
      </c>
      <c r="R139" s="50"/>
      <c r="S139" s="50"/>
    </row>
    <row r="140" spans="2:19">
      <c r="B140" s="45">
        <v>134</v>
      </c>
      <c r="C140" s="46" t="s">
        <v>45</v>
      </c>
      <c r="D140" s="47">
        <v>5</v>
      </c>
      <c r="E140" s="48" t="s">
        <v>6</v>
      </c>
      <c r="F140" s="49" t="s">
        <v>87</v>
      </c>
      <c r="G140" s="91"/>
      <c r="H140" s="91"/>
      <c r="I140" s="91"/>
      <c r="J140" s="8">
        <f t="shared" si="16"/>
        <v>35</v>
      </c>
      <c r="K140" s="8">
        <f t="shared" si="17"/>
        <v>38.500000000000007</v>
      </c>
      <c r="L140" s="8">
        <v>7</v>
      </c>
      <c r="M140" s="8">
        <f t="shared" si="18"/>
        <v>7.7000000000000011</v>
      </c>
      <c r="N140" s="35">
        <v>3</v>
      </c>
      <c r="O140" s="36">
        <f t="shared" ref="O140:O145" si="19">D140*N140</f>
        <v>15</v>
      </c>
      <c r="P140" s="37" t="str">
        <f t="shared" ref="P140:P145" si="20">IF(ISNUMBER(N140), IF(N140&gt;M140,"NEVYHOVUJE","VYHOVUJE")," ")</f>
        <v>VYHOVUJE</v>
      </c>
      <c r="R140" s="50"/>
      <c r="S140" s="50"/>
    </row>
    <row r="141" spans="2:19" ht="30.75">
      <c r="B141" s="51">
        <v>135</v>
      </c>
      <c r="C141" s="46" t="s">
        <v>119</v>
      </c>
      <c r="D141" s="52">
        <v>2</v>
      </c>
      <c r="E141" s="48" t="s">
        <v>16</v>
      </c>
      <c r="F141" s="49" t="s">
        <v>120</v>
      </c>
      <c r="G141" s="91"/>
      <c r="H141" s="91"/>
      <c r="I141" s="91"/>
      <c r="J141" s="19">
        <f t="shared" si="16"/>
        <v>20</v>
      </c>
      <c r="K141" s="19">
        <f t="shared" si="17"/>
        <v>22</v>
      </c>
      <c r="L141" s="19">
        <v>10</v>
      </c>
      <c r="M141" s="8">
        <f t="shared" si="18"/>
        <v>11</v>
      </c>
      <c r="N141" s="32">
        <v>10</v>
      </c>
      <c r="O141" s="38">
        <f t="shared" si="19"/>
        <v>20</v>
      </c>
      <c r="P141" s="39" t="str">
        <f t="shared" si="20"/>
        <v>VYHOVUJE</v>
      </c>
      <c r="R141" s="50"/>
      <c r="S141" s="50"/>
    </row>
    <row r="142" spans="2:19" ht="30">
      <c r="B142" s="45">
        <v>136</v>
      </c>
      <c r="C142" s="46" t="s">
        <v>46</v>
      </c>
      <c r="D142" s="47">
        <v>10</v>
      </c>
      <c r="E142" s="48" t="s">
        <v>6</v>
      </c>
      <c r="F142" s="49" t="s">
        <v>88</v>
      </c>
      <c r="G142" s="91"/>
      <c r="H142" s="91"/>
      <c r="I142" s="91"/>
      <c r="J142" s="8">
        <f t="shared" si="16"/>
        <v>60</v>
      </c>
      <c r="K142" s="8">
        <f t="shared" si="17"/>
        <v>66</v>
      </c>
      <c r="L142" s="8">
        <v>6</v>
      </c>
      <c r="M142" s="8">
        <f t="shared" si="18"/>
        <v>6.6000000000000005</v>
      </c>
      <c r="N142" s="35">
        <v>2</v>
      </c>
      <c r="O142" s="36">
        <f t="shared" si="19"/>
        <v>20</v>
      </c>
      <c r="P142" s="37" t="str">
        <f t="shared" si="20"/>
        <v>VYHOVUJE</v>
      </c>
      <c r="R142" s="50"/>
      <c r="S142" s="50"/>
    </row>
    <row r="143" spans="2:19" ht="15.75">
      <c r="B143" s="45">
        <v>137</v>
      </c>
      <c r="C143" s="46" t="s">
        <v>47</v>
      </c>
      <c r="D143" s="47">
        <v>4</v>
      </c>
      <c r="E143" s="48" t="s">
        <v>6</v>
      </c>
      <c r="F143" s="49" t="s">
        <v>78</v>
      </c>
      <c r="G143" s="91"/>
      <c r="H143" s="91"/>
      <c r="I143" s="91"/>
      <c r="J143" s="8">
        <f t="shared" si="16"/>
        <v>36</v>
      </c>
      <c r="K143" s="8">
        <f t="shared" si="17"/>
        <v>39.6</v>
      </c>
      <c r="L143" s="8">
        <v>9</v>
      </c>
      <c r="M143" s="8">
        <f t="shared" si="18"/>
        <v>9.9</v>
      </c>
      <c r="N143" s="35">
        <v>3</v>
      </c>
      <c r="O143" s="36">
        <f t="shared" si="19"/>
        <v>12</v>
      </c>
      <c r="P143" s="37" t="str">
        <f t="shared" si="20"/>
        <v>VYHOVUJE</v>
      </c>
      <c r="R143" s="50"/>
      <c r="S143" s="50"/>
    </row>
    <row r="144" spans="2:19" ht="15.75" thickBot="1">
      <c r="B144" s="62">
        <v>138</v>
      </c>
      <c r="C144" s="63" t="s">
        <v>48</v>
      </c>
      <c r="D144" s="55">
        <v>8</v>
      </c>
      <c r="E144" s="64" t="s">
        <v>6</v>
      </c>
      <c r="F144" s="65" t="s">
        <v>89</v>
      </c>
      <c r="G144" s="92"/>
      <c r="H144" s="92"/>
      <c r="I144" s="92"/>
      <c r="J144" s="9">
        <f t="shared" si="16"/>
        <v>240</v>
      </c>
      <c r="K144" s="9">
        <f t="shared" si="17"/>
        <v>264</v>
      </c>
      <c r="L144" s="9">
        <v>30</v>
      </c>
      <c r="M144" s="23">
        <f t="shared" si="18"/>
        <v>33</v>
      </c>
      <c r="N144" s="40">
        <v>19</v>
      </c>
      <c r="O144" s="41">
        <f t="shared" si="19"/>
        <v>152</v>
      </c>
      <c r="P144" s="42" t="str">
        <f t="shared" si="20"/>
        <v>VYHOVUJE</v>
      </c>
      <c r="R144" s="50"/>
      <c r="S144" s="50"/>
    </row>
    <row r="145" spans="1:19" ht="31.5" thickTop="1" thickBot="1">
      <c r="A145" s="50"/>
      <c r="B145" s="66">
        <v>139</v>
      </c>
      <c r="C145" s="67" t="s">
        <v>121</v>
      </c>
      <c r="D145" s="68">
        <v>30</v>
      </c>
      <c r="E145" s="69" t="s">
        <v>6</v>
      </c>
      <c r="F145" s="70" t="s">
        <v>122</v>
      </c>
      <c r="G145" s="71" t="s">
        <v>124</v>
      </c>
      <c r="H145" s="71" t="s">
        <v>117</v>
      </c>
      <c r="I145" s="71" t="s">
        <v>123</v>
      </c>
      <c r="J145" s="20">
        <f t="shared" si="16"/>
        <v>1260</v>
      </c>
      <c r="K145" s="20">
        <f t="shared" si="17"/>
        <v>1386</v>
      </c>
      <c r="L145" s="20">
        <v>42</v>
      </c>
      <c r="M145" s="20">
        <f t="shared" si="18"/>
        <v>46.2</v>
      </c>
      <c r="N145" s="40">
        <v>46.2</v>
      </c>
      <c r="O145" s="41">
        <f t="shared" si="19"/>
        <v>1386</v>
      </c>
      <c r="P145" s="42" t="str">
        <f t="shared" si="20"/>
        <v>VYHOVUJE</v>
      </c>
      <c r="Q145" s="72"/>
      <c r="R145" s="50"/>
      <c r="S145" s="50"/>
    </row>
    <row r="146" spans="1:19" ht="13.5" customHeight="1" thickTop="1" thickBot="1">
      <c r="A146" s="73"/>
      <c r="B146" s="74"/>
      <c r="C146" s="75"/>
      <c r="D146" s="73"/>
      <c r="E146" s="74"/>
      <c r="F146" s="74"/>
      <c r="G146" s="73"/>
      <c r="H146" s="73"/>
      <c r="I146" s="73"/>
      <c r="J146" s="73"/>
      <c r="K146" s="73"/>
      <c r="L146" s="73"/>
      <c r="M146" s="73"/>
      <c r="N146" s="73"/>
      <c r="O146" s="73"/>
      <c r="P146" s="76"/>
      <c r="Q146" s="73"/>
      <c r="R146" s="50"/>
      <c r="S146" s="50"/>
    </row>
    <row r="147" spans="1:19" ht="60.75" customHeight="1" thickTop="1" thickBot="1">
      <c r="A147" s="77"/>
      <c r="B147" s="88" t="s">
        <v>92</v>
      </c>
      <c r="C147" s="88"/>
      <c r="D147" s="88"/>
      <c r="E147" s="88"/>
      <c r="F147" s="88"/>
      <c r="G147" s="10"/>
      <c r="H147" s="78"/>
      <c r="I147" s="78"/>
      <c r="J147" s="78"/>
      <c r="K147" s="11"/>
      <c r="L147" s="27" t="s">
        <v>93</v>
      </c>
      <c r="M147" s="26" t="s">
        <v>94</v>
      </c>
      <c r="N147" s="82" t="s">
        <v>95</v>
      </c>
      <c r="O147" s="83"/>
      <c r="P147" s="84"/>
    </row>
    <row r="148" spans="1:19" ht="33" customHeight="1" thickTop="1" thickBot="1">
      <c r="A148" s="77"/>
      <c r="B148" s="89" t="s">
        <v>96</v>
      </c>
      <c r="C148" s="89"/>
      <c r="D148" s="89"/>
      <c r="E148" s="89"/>
      <c r="F148" s="89"/>
      <c r="G148" s="79"/>
      <c r="H148" s="12"/>
      <c r="I148" s="12"/>
      <c r="J148" s="12"/>
      <c r="K148" s="13"/>
      <c r="L148" s="14">
        <f>SUM(J7:J145)</f>
        <v>105093</v>
      </c>
      <c r="M148" s="22">
        <f>SUM(K7:K145)</f>
        <v>115602.29999999999</v>
      </c>
      <c r="N148" s="85">
        <f>SUM(O7:O145)</f>
        <v>63232.7</v>
      </c>
      <c r="O148" s="86"/>
      <c r="P148" s="87"/>
    </row>
    <row r="149" spans="1:19" ht="39.75" customHeight="1" thickTop="1">
      <c r="A149" s="77"/>
      <c r="H149" s="15"/>
      <c r="I149" s="15"/>
      <c r="J149" s="15"/>
      <c r="K149" s="80"/>
      <c r="L149" s="80"/>
      <c r="M149" s="80"/>
      <c r="N149" s="81"/>
      <c r="O149" s="81"/>
      <c r="P149" s="81"/>
      <c r="Q149" s="81"/>
    </row>
    <row r="150" spans="1:19" ht="19.899999999999999" customHeight="1">
      <c r="A150" s="77"/>
      <c r="H150" s="15"/>
      <c r="I150" s="15"/>
      <c r="J150" s="15"/>
      <c r="K150" s="80"/>
      <c r="L150" s="80"/>
      <c r="M150" s="16"/>
      <c r="N150" s="16"/>
      <c r="O150" s="16"/>
      <c r="P150" s="81"/>
      <c r="Q150" s="81"/>
    </row>
    <row r="151" spans="1:19">
      <c r="C151" s="18"/>
      <c r="D151" s="1"/>
      <c r="E151" s="1"/>
      <c r="F151" s="1"/>
      <c r="G151" s="1"/>
      <c r="I151" s="1"/>
      <c r="J151" s="1"/>
      <c r="K151" s="1"/>
      <c r="L151" s="1"/>
    </row>
    <row r="152" spans="1:19">
      <c r="C152" s="18"/>
      <c r="D152" s="1"/>
      <c r="E152" s="1"/>
      <c r="F152" s="1"/>
      <c r="G152" s="1"/>
      <c r="I152" s="1"/>
      <c r="J152" s="1"/>
      <c r="K152" s="1"/>
      <c r="L152" s="1"/>
    </row>
    <row r="153" spans="1:19">
      <c r="C153" s="18"/>
      <c r="D153" s="1"/>
      <c r="E153" s="1"/>
      <c r="F153" s="1"/>
      <c r="G153" s="1"/>
      <c r="I153" s="1"/>
      <c r="J153" s="1"/>
      <c r="K153" s="1"/>
      <c r="L153" s="1"/>
    </row>
    <row r="154" spans="1:19">
      <c r="C154" s="18"/>
      <c r="D154" s="1"/>
      <c r="E154" s="1"/>
      <c r="F154" s="1"/>
      <c r="G154" s="1"/>
      <c r="I154" s="1"/>
      <c r="J154" s="1"/>
      <c r="K154" s="1"/>
      <c r="L154" s="1"/>
    </row>
    <row r="155" spans="1:19">
      <c r="C155" s="18"/>
      <c r="D155" s="1"/>
      <c r="E155" s="1"/>
      <c r="F155" s="1"/>
      <c r="G155" s="1"/>
      <c r="I155" s="1"/>
      <c r="J155" s="1"/>
      <c r="K155" s="1"/>
      <c r="L155" s="1"/>
    </row>
    <row r="156" spans="1:19">
      <c r="C156" s="18"/>
      <c r="D156" s="1"/>
      <c r="E156" s="1"/>
      <c r="F156" s="1"/>
      <c r="G156" s="1"/>
      <c r="I156" s="1"/>
      <c r="J156" s="1"/>
      <c r="K156" s="1"/>
      <c r="L156" s="1"/>
    </row>
    <row r="157" spans="1:19">
      <c r="C157" s="18"/>
      <c r="D157" s="1"/>
      <c r="E157" s="1"/>
      <c r="F157" s="1"/>
      <c r="G157" s="1"/>
      <c r="I157" s="1"/>
      <c r="J157" s="1"/>
      <c r="K157" s="1"/>
      <c r="L157" s="1"/>
    </row>
    <row r="158" spans="1:19">
      <c r="C158" s="18"/>
      <c r="D158" s="1"/>
      <c r="E158" s="1"/>
      <c r="F158" s="1"/>
      <c r="G158" s="1"/>
      <c r="I158" s="1"/>
      <c r="J158" s="1"/>
      <c r="K158" s="1"/>
      <c r="L158" s="1"/>
    </row>
    <row r="159" spans="1:19">
      <c r="C159" s="18"/>
      <c r="D159" s="1"/>
      <c r="E159" s="1"/>
      <c r="F159" s="1"/>
      <c r="G159" s="1"/>
      <c r="I159" s="1"/>
      <c r="J159" s="1"/>
      <c r="K159" s="1"/>
      <c r="L159" s="1"/>
    </row>
    <row r="160" spans="1:19">
      <c r="C160" s="18"/>
      <c r="D160" s="1"/>
      <c r="E160" s="1"/>
      <c r="F160" s="1"/>
      <c r="G160" s="1"/>
      <c r="I160" s="1"/>
      <c r="J160" s="1"/>
      <c r="K160" s="1"/>
      <c r="L160" s="1"/>
    </row>
    <row r="161" spans="3:12">
      <c r="C161" s="18"/>
      <c r="D161" s="1"/>
      <c r="E161" s="1"/>
      <c r="F161" s="1"/>
      <c r="G161" s="1"/>
      <c r="I161" s="1"/>
      <c r="J161" s="1"/>
      <c r="K161" s="1"/>
      <c r="L161" s="1"/>
    </row>
    <row r="162" spans="3:12">
      <c r="C162" s="18"/>
      <c r="D162" s="1"/>
      <c r="E162" s="1"/>
      <c r="F162" s="1"/>
      <c r="G162" s="1"/>
      <c r="I162" s="1"/>
      <c r="J162" s="1"/>
      <c r="K162" s="1"/>
      <c r="L162" s="1"/>
    </row>
    <row r="163" spans="3:12">
      <c r="C163" s="18"/>
      <c r="D163" s="1"/>
      <c r="E163" s="1"/>
      <c r="F163" s="1"/>
      <c r="G163" s="1"/>
      <c r="I163" s="1"/>
      <c r="J163" s="1"/>
      <c r="K163" s="1"/>
      <c r="L163" s="1"/>
    </row>
    <row r="164" spans="3:12">
      <c r="C164" s="18"/>
      <c r="D164" s="1"/>
      <c r="E164" s="1"/>
      <c r="F164" s="1"/>
      <c r="G164" s="1"/>
      <c r="I164" s="1"/>
      <c r="J164" s="1"/>
      <c r="K164" s="1"/>
      <c r="L164" s="1"/>
    </row>
    <row r="165" spans="3:12">
      <c r="C165" s="18"/>
      <c r="D165" s="1"/>
      <c r="E165" s="1"/>
      <c r="F165" s="1"/>
      <c r="G165" s="1"/>
      <c r="I165" s="1"/>
      <c r="J165" s="1"/>
      <c r="K165" s="1"/>
      <c r="L165" s="1"/>
    </row>
    <row r="166" spans="3:12">
      <c r="C166" s="18"/>
      <c r="D166" s="1"/>
      <c r="E166" s="1"/>
      <c r="F166" s="1"/>
      <c r="G166" s="1"/>
      <c r="I166" s="1"/>
      <c r="J166" s="1"/>
      <c r="K166" s="1"/>
      <c r="L166" s="1"/>
    </row>
    <row r="167" spans="3:12">
      <c r="C167" s="18"/>
      <c r="D167" s="1"/>
      <c r="E167" s="1"/>
      <c r="F167" s="1"/>
      <c r="G167" s="1"/>
      <c r="I167" s="1"/>
      <c r="J167" s="1"/>
      <c r="K167" s="1"/>
      <c r="L167" s="1"/>
    </row>
    <row r="168" spans="3:12">
      <c r="C168" s="18"/>
      <c r="D168" s="1"/>
      <c r="E168" s="1"/>
      <c r="F168" s="1"/>
      <c r="G168" s="1"/>
      <c r="I168" s="1"/>
      <c r="J168" s="1"/>
      <c r="K168" s="1"/>
      <c r="L168" s="1"/>
    </row>
    <row r="169" spans="3:12">
      <c r="C169" s="18"/>
      <c r="D169" s="1"/>
      <c r="E169" s="1"/>
      <c r="F169" s="1"/>
      <c r="G169" s="1"/>
      <c r="I169" s="1"/>
      <c r="J169" s="1"/>
      <c r="K169" s="1"/>
      <c r="L169" s="1"/>
    </row>
    <row r="170" spans="3:12">
      <c r="C170" s="18"/>
      <c r="D170" s="1"/>
      <c r="E170" s="1"/>
      <c r="F170" s="1"/>
      <c r="G170" s="1"/>
      <c r="I170" s="1"/>
      <c r="J170" s="1"/>
      <c r="K170" s="1"/>
      <c r="L170" s="1"/>
    </row>
    <row r="171" spans="3:12">
      <c r="C171" s="18"/>
      <c r="D171" s="1"/>
      <c r="E171" s="1"/>
      <c r="F171" s="1"/>
      <c r="G171" s="1"/>
      <c r="I171" s="1"/>
      <c r="J171" s="1"/>
      <c r="K171" s="1"/>
      <c r="L171" s="1"/>
    </row>
    <row r="172" spans="3:12">
      <c r="C172" s="18"/>
      <c r="D172" s="1"/>
      <c r="E172" s="1"/>
      <c r="F172" s="1"/>
      <c r="G172" s="1"/>
      <c r="I172" s="1"/>
      <c r="J172" s="1"/>
      <c r="K172" s="1"/>
      <c r="L172" s="1"/>
    </row>
    <row r="173" spans="3:12">
      <c r="C173" s="18"/>
      <c r="D173" s="1"/>
      <c r="E173" s="1"/>
      <c r="F173" s="1"/>
      <c r="G173" s="1"/>
      <c r="I173" s="1"/>
      <c r="J173" s="1"/>
      <c r="K173" s="1"/>
      <c r="L173" s="1"/>
    </row>
    <row r="174" spans="3:12">
      <c r="C174" s="18"/>
      <c r="D174" s="1"/>
      <c r="E174" s="1"/>
      <c r="F174" s="1"/>
      <c r="G174" s="1"/>
      <c r="I174" s="1"/>
      <c r="J174" s="1"/>
      <c r="K174" s="1"/>
      <c r="L174" s="1"/>
    </row>
    <row r="175" spans="3:12">
      <c r="C175" s="18"/>
      <c r="D175" s="1"/>
      <c r="E175" s="1"/>
      <c r="F175" s="1"/>
      <c r="G175" s="1"/>
      <c r="I175" s="1"/>
      <c r="J175" s="1"/>
      <c r="K175" s="1"/>
      <c r="L175" s="1"/>
    </row>
    <row r="176" spans="3:12">
      <c r="C176" s="18"/>
      <c r="D176" s="1"/>
      <c r="E176" s="1"/>
      <c r="F176" s="1"/>
      <c r="G176" s="1"/>
      <c r="I176" s="1"/>
      <c r="J176" s="1"/>
      <c r="K176" s="1"/>
      <c r="L176" s="1"/>
    </row>
    <row r="177" spans="3:12">
      <c r="C177" s="18"/>
      <c r="D177" s="1"/>
      <c r="E177" s="1"/>
      <c r="F177" s="1"/>
      <c r="G177" s="1"/>
      <c r="I177" s="1"/>
      <c r="J177" s="1"/>
      <c r="K177" s="1"/>
      <c r="L177" s="1"/>
    </row>
    <row r="178" spans="3:12">
      <c r="C178" s="18"/>
      <c r="D178" s="1"/>
      <c r="E178" s="1"/>
      <c r="F178" s="1"/>
      <c r="G178" s="1"/>
      <c r="I178" s="1"/>
      <c r="J178" s="1"/>
      <c r="K178" s="1"/>
      <c r="L178" s="1"/>
    </row>
    <row r="179" spans="3:12">
      <c r="C179" s="18"/>
      <c r="D179" s="1"/>
      <c r="E179" s="1"/>
      <c r="F179" s="1"/>
      <c r="G179" s="1"/>
      <c r="I179" s="1"/>
      <c r="J179" s="1"/>
      <c r="K179" s="1"/>
      <c r="L179" s="1"/>
    </row>
    <row r="180" spans="3:12">
      <c r="C180" s="18"/>
      <c r="D180" s="1"/>
      <c r="E180" s="1"/>
      <c r="F180" s="1"/>
      <c r="G180" s="1"/>
      <c r="I180" s="1"/>
      <c r="J180" s="1"/>
      <c r="K180" s="1"/>
      <c r="L180" s="1"/>
    </row>
    <row r="181" spans="3:12">
      <c r="C181" s="18"/>
      <c r="D181" s="1"/>
      <c r="E181" s="1"/>
      <c r="F181" s="1"/>
      <c r="G181" s="1"/>
      <c r="I181" s="1"/>
      <c r="J181" s="1"/>
      <c r="K181" s="1"/>
      <c r="L181" s="1"/>
    </row>
    <row r="182" spans="3:12">
      <c r="C182" s="18"/>
      <c r="D182" s="1"/>
      <c r="E182" s="1"/>
      <c r="F182" s="1"/>
      <c r="G182" s="1"/>
      <c r="I182" s="1"/>
      <c r="J182" s="1"/>
      <c r="K182" s="1"/>
      <c r="L182" s="1"/>
    </row>
    <row r="183" spans="3:12">
      <c r="C183" s="18"/>
      <c r="D183" s="1"/>
      <c r="E183" s="1"/>
      <c r="F183" s="1"/>
      <c r="G183" s="1"/>
      <c r="I183" s="1"/>
      <c r="J183" s="1"/>
      <c r="K183" s="1"/>
      <c r="L183" s="1"/>
    </row>
    <row r="184" spans="3:12">
      <c r="C184" s="18"/>
      <c r="D184" s="1"/>
      <c r="E184" s="1"/>
      <c r="F184" s="1"/>
      <c r="G184" s="1"/>
      <c r="I184" s="1"/>
      <c r="J184" s="1"/>
      <c r="K184" s="1"/>
      <c r="L184" s="1"/>
    </row>
    <row r="185" spans="3:12">
      <c r="C185" s="18"/>
      <c r="D185" s="1"/>
      <c r="E185" s="1"/>
      <c r="F185" s="1"/>
      <c r="G185" s="1"/>
      <c r="I185" s="1"/>
      <c r="J185" s="1"/>
      <c r="K185" s="1"/>
      <c r="L185" s="1"/>
    </row>
    <row r="186" spans="3:12">
      <c r="C186" s="18"/>
      <c r="D186" s="1"/>
      <c r="E186" s="1"/>
      <c r="F186" s="1"/>
      <c r="G186" s="1"/>
      <c r="I186" s="1"/>
      <c r="J186" s="1"/>
      <c r="K186" s="1"/>
      <c r="L186" s="1"/>
    </row>
    <row r="187" spans="3:12">
      <c r="C187" s="18"/>
      <c r="D187" s="1"/>
      <c r="E187" s="1"/>
      <c r="F187" s="1"/>
      <c r="G187" s="1"/>
      <c r="I187" s="1"/>
      <c r="J187" s="1"/>
      <c r="K187" s="1"/>
      <c r="L187" s="1"/>
    </row>
    <row r="188" spans="3:12">
      <c r="C188" s="18"/>
      <c r="D188" s="1"/>
      <c r="E188" s="1"/>
      <c r="F188" s="1"/>
      <c r="G188" s="1"/>
      <c r="I188" s="1"/>
      <c r="J188" s="1"/>
      <c r="K188" s="1"/>
      <c r="L188" s="1"/>
    </row>
    <row r="189" spans="3:12">
      <c r="C189" s="18"/>
      <c r="D189" s="1"/>
      <c r="E189" s="1"/>
      <c r="F189" s="1"/>
      <c r="G189" s="1"/>
      <c r="I189" s="1"/>
      <c r="J189" s="1"/>
      <c r="K189" s="1"/>
      <c r="L189" s="1"/>
    </row>
    <row r="190" spans="3:12">
      <c r="C190" s="18"/>
      <c r="D190" s="1"/>
      <c r="E190" s="1"/>
      <c r="F190" s="1"/>
      <c r="G190" s="1"/>
      <c r="I190" s="1"/>
      <c r="J190" s="1"/>
      <c r="K190" s="1"/>
      <c r="L190" s="1"/>
    </row>
    <row r="191" spans="3:12">
      <c r="C191" s="18"/>
      <c r="D191" s="1"/>
      <c r="E191" s="1"/>
      <c r="F191" s="1"/>
      <c r="G191" s="1"/>
      <c r="I191" s="1"/>
      <c r="J191" s="1"/>
      <c r="K191" s="1"/>
      <c r="L191" s="1"/>
    </row>
    <row r="192" spans="3:12">
      <c r="C192" s="18"/>
      <c r="D192" s="1"/>
      <c r="E192" s="1"/>
      <c r="F192" s="1"/>
      <c r="G192" s="1"/>
      <c r="I192" s="1"/>
      <c r="J192" s="1"/>
      <c r="K192" s="1"/>
      <c r="L192" s="1"/>
    </row>
    <row r="193" spans="3:12">
      <c r="C193" s="18"/>
      <c r="D193" s="1"/>
      <c r="E193" s="1"/>
      <c r="F193" s="1"/>
      <c r="G193" s="1"/>
      <c r="I193" s="1"/>
      <c r="J193" s="1"/>
      <c r="K193" s="1"/>
      <c r="L193" s="1"/>
    </row>
    <row r="194" spans="3:12">
      <c r="C194" s="18"/>
      <c r="D194" s="1"/>
      <c r="E194" s="1"/>
      <c r="F194" s="1"/>
      <c r="G194" s="1"/>
      <c r="I194" s="1"/>
      <c r="J194" s="1"/>
      <c r="K194" s="1"/>
      <c r="L194" s="1"/>
    </row>
    <row r="195" spans="3:12">
      <c r="C195" s="18"/>
      <c r="D195" s="1"/>
      <c r="E195" s="1"/>
      <c r="F195" s="1"/>
      <c r="G195" s="1"/>
      <c r="I195" s="1"/>
      <c r="J195" s="1"/>
      <c r="K195" s="1"/>
      <c r="L195" s="1"/>
    </row>
    <row r="196" spans="3:12">
      <c r="C196" s="18"/>
      <c r="D196" s="1"/>
      <c r="E196" s="1"/>
      <c r="F196" s="1"/>
      <c r="G196" s="1"/>
      <c r="I196" s="1"/>
      <c r="J196" s="1"/>
      <c r="K196" s="1"/>
      <c r="L196" s="1"/>
    </row>
    <row r="197" spans="3:12">
      <c r="C197" s="18"/>
      <c r="D197" s="1"/>
      <c r="E197" s="1"/>
      <c r="F197" s="1"/>
      <c r="G197" s="1"/>
      <c r="I197" s="1"/>
      <c r="J197" s="1"/>
      <c r="K197" s="1"/>
      <c r="L197" s="1"/>
    </row>
    <row r="198" spans="3:12">
      <c r="C198" s="18"/>
      <c r="D198" s="1"/>
      <c r="E198" s="1"/>
      <c r="F198" s="1"/>
      <c r="G198" s="1"/>
      <c r="I198" s="1"/>
      <c r="J198" s="1"/>
      <c r="K198" s="1"/>
      <c r="L198" s="1"/>
    </row>
    <row r="199" spans="3:12">
      <c r="C199" s="18"/>
      <c r="D199" s="1"/>
      <c r="E199" s="1"/>
      <c r="F199" s="1"/>
      <c r="G199" s="1"/>
      <c r="I199" s="1"/>
      <c r="J199" s="1"/>
      <c r="K199" s="1"/>
      <c r="L199" s="1"/>
    </row>
    <row r="200" spans="3:12">
      <c r="C200" s="18"/>
      <c r="D200" s="1"/>
      <c r="E200" s="1"/>
      <c r="F200" s="1"/>
      <c r="G200" s="1"/>
      <c r="I200" s="1"/>
      <c r="J200" s="1"/>
      <c r="K200" s="1"/>
      <c r="L200" s="1"/>
    </row>
    <row r="201" spans="3:12">
      <c r="C201" s="18"/>
      <c r="D201" s="1"/>
      <c r="E201" s="1"/>
      <c r="F201" s="1"/>
      <c r="G201" s="1"/>
      <c r="I201" s="1"/>
      <c r="J201" s="1"/>
      <c r="K201" s="1"/>
      <c r="L201" s="1"/>
    </row>
    <row r="202" spans="3:12">
      <c r="C202" s="18"/>
      <c r="D202" s="1"/>
      <c r="E202" s="1"/>
      <c r="F202" s="1"/>
      <c r="G202" s="1"/>
      <c r="I202" s="1"/>
      <c r="J202" s="1"/>
      <c r="K202" s="1"/>
      <c r="L202" s="1"/>
    </row>
    <row r="203" spans="3:12">
      <c r="C203" s="18"/>
      <c r="D203" s="1"/>
      <c r="E203" s="1"/>
      <c r="F203" s="1"/>
      <c r="G203" s="1"/>
      <c r="I203" s="1"/>
      <c r="J203" s="1"/>
      <c r="K203" s="1"/>
      <c r="L203" s="1"/>
    </row>
    <row r="204" spans="3:12">
      <c r="C204" s="18"/>
      <c r="D204" s="1"/>
      <c r="E204" s="1"/>
      <c r="F204" s="1"/>
      <c r="G204" s="1"/>
      <c r="I204" s="1"/>
      <c r="J204" s="1"/>
      <c r="K204" s="1"/>
      <c r="L204" s="1"/>
    </row>
    <row r="205" spans="3:12">
      <c r="C205" s="18"/>
      <c r="D205" s="1"/>
      <c r="E205" s="1"/>
      <c r="F205" s="1"/>
      <c r="G205" s="1"/>
      <c r="I205" s="1"/>
      <c r="J205" s="1"/>
      <c r="K205" s="1"/>
      <c r="L205" s="1"/>
    </row>
    <row r="206" spans="3:12">
      <c r="C206" s="18"/>
      <c r="D206" s="1"/>
      <c r="E206" s="1"/>
      <c r="F206" s="1"/>
      <c r="G206" s="1"/>
      <c r="I206" s="1"/>
      <c r="J206" s="1"/>
      <c r="K206" s="1"/>
      <c r="L206" s="1"/>
    </row>
    <row r="207" spans="3:12">
      <c r="C207" s="18"/>
      <c r="D207" s="1"/>
      <c r="E207" s="1"/>
      <c r="F207" s="1"/>
      <c r="G207" s="1"/>
      <c r="I207" s="1"/>
      <c r="J207" s="1"/>
      <c r="K207" s="1"/>
      <c r="L207" s="1"/>
    </row>
    <row r="208" spans="3:12">
      <c r="C208" s="18"/>
      <c r="D208" s="1"/>
      <c r="E208" s="1"/>
      <c r="F208" s="1"/>
      <c r="G208" s="1"/>
      <c r="I208" s="1"/>
      <c r="J208" s="1"/>
      <c r="K208" s="1"/>
      <c r="L208" s="1"/>
    </row>
    <row r="209" spans="3:12">
      <c r="C209" s="18"/>
      <c r="D209" s="1"/>
      <c r="E209" s="1"/>
      <c r="F209" s="1"/>
      <c r="G209" s="1"/>
      <c r="I209" s="1"/>
      <c r="J209" s="1"/>
      <c r="K209" s="1"/>
      <c r="L209" s="1"/>
    </row>
    <row r="210" spans="3:12">
      <c r="C210" s="18"/>
      <c r="D210" s="1"/>
      <c r="E210" s="1"/>
      <c r="F210" s="1"/>
      <c r="G210" s="1"/>
      <c r="I210" s="1"/>
      <c r="J210" s="1"/>
      <c r="K210" s="1"/>
      <c r="L210" s="1"/>
    </row>
    <row r="211" spans="3:12">
      <c r="C211" s="18"/>
      <c r="D211" s="1"/>
      <c r="E211" s="1"/>
      <c r="F211" s="1"/>
      <c r="G211" s="1"/>
      <c r="I211" s="1"/>
      <c r="J211" s="1"/>
      <c r="K211" s="1"/>
      <c r="L211" s="1"/>
    </row>
    <row r="212" spans="3:12">
      <c r="C212" s="18"/>
      <c r="D212" s="1"/>
      <c r="E212" s="1"/>
      <c r="F212" s="1"/>
      <c r="G212" s="1"/>
      <c r="I212" s="1"/>
      <c r="J212" s="1"/>
      <c r="K212" s="1"/>
      <c r="L212" s="1"/>
    </row>
    <row r="213" spans="3:12">
      <c r="C213" s="18"/>
      <c r="D213" s="1"/>
      <c r="E213" s="1"/>
      <c r="F213" s="1"/>
      <c r="G213" s="1"/>
      <c r="I213" s="1"/>
      <c r="J213" s="1"/>
      <c r="K213" s="1"/>
      <c r="L213" s="1"/>
    </row>
    <row r="214" spans="3:12">
      <c r="C214" s="18"/>
      <c r="D214" s="1"/>
      <c r="E214" s="1"/>
      <c r="F214" s="1"/>
      <c r="G214" s="1"/>
      <c r="I214" s="1"/>
      <c r="J214" s="1"/>
      <c r="K214" s="1"/>
      <c r="L214" s="1"/>
    </row>
    <row r="215" spans="3:12">
      <c r="C215" s="18"/>
      <c r="D215" s="1"/>
      <c r="E215" s="1"/>
      <c r="F215" s="1"/>
      <c r="G215" s="1"/>
      <c r="I215" s="1"/>
      <c r="J215" s="1"/>
      <c r="K215" s="1"/>
      <c r="L215" s="1"/>
    </row>
    <row r="216" spans="3:12">
      <c r="C216" s="18"/>
      <c r="D216" s="1"/>
      <c r="E216" s="1"/>
      <c r="F216" s="1"/>
      <c r="G216" s="1"/>
      <c r="I216" s="1"/>
      <c r="J216" s="1"/>
      <c r="K216" s="1"/>
      <c r="L216" s="1"/>
    </row>
    <row r="217" spans="3:12">
      <c r="C217" s="18"/>
      <c r="D217" s="1"/>
      <c r="E217" s="1"/>
      <c r="F217" s="1"/>
      <c r="G217" s="1"/>
      <c r="I217" s="1"/>
      <c r="J217" s="1"/>
      <c r="K217" s="1"/>
      <c r="L217" s="1"/>
    </row>
    <row r="218" spans="3:12">
      <c r="C218" s="18"/>
      <c r="D218" s="1"/>
      <c r="E218" s="1"/>
      <c r="F218" s="1"/>
      <c r="G218" s="1"/>
      <c r="I218" s="1"/>
      <c r="J218" s="1"/>
      <c r="K218" s="1"/>
      <c r="L218" s="1"/>
    </row>
    <row r="219" spans="3:12">
      <c r="C219" s="18"/>
      <c r="D219" s="1"/>
      <c r="E219" s="1"/>
      <c r="F219" s="1"/>
      <c r="G219" s="1"/>
      <c r="I219" s="1"/>
      <c r="J219" s="1"/>
      <c r="K219" s="1"/>
      <c r="L219" s="1"/>
    </row>
    <row r="220" spans="3:12">
      <c r="C220" s="18"/>
      <c r="D220" s="1"/>
      <c r="E220" s="1"/>
      <c r="F220" s="1"/>
      <c r="G220" s="1"/>
      <c r="I220" s="1"/>
      <c r="J220" s="1"/>
      <c r="K220" s="1"/>
      <c r="L220" s="1"/>
    </row>
    <row r="221" spans="3:12">
      <c r="C221" s="18"/>
      <c r="D221" s="1"/>
      <c r="E221" s="1"/>
      <c r="F221" s="1"/>
      <c r="G221" s="1"/>
      <c r="I221" s="1"/>
      <c r="J221" s="1"/>
      <c r="K221" s="1"/>
      <c r="L221" s="1"/>
    </row>
    <row r="222" spans="3:12">
      <c r="C222" s="18"/>
      <c r="D222" s="1"/>
      <c r="E222" s="1"/>
      <c r="F222" s="1"/>
      <c r="G222" s="1"/>
      <c r="I222" s="1"/>
      <c r="J222" s="1"/>
      <c r="K222" s="1"/>
      <c r="L222" s="1"/>
    </row>
    <row r="223" spans="3:12">
      <c r="C223" s="18"/>
      <c r="D223" s="1"/>
      <c r="E223" s="1"/>
      <c r="F223" s="1"/>
      <c r="G223" s="1"/>
      <c r="I223" s="1"/>
      <c r="J223" s="1"/>
      <c r="K223" s="1"/>
      <c r="L223" s="1"/>
    </row>
    <row r="224" spans="3:12">
      <c r="C224" s="18"/>
      <c r="D224" s="1"/>
      <c r="E224" s="1"/>
      <c r="F224" s="1"/>
      <c r="G224" s="1"/>
      <c r="I224" s="1"/>
      <c r="J224" s="1"/>
      <c r="K224" s="1"/>
      <c r="L224" s="1"/>
    </row>
    <row r="225" spans="3:12">
      <c r="C225" s="18"/>
      <c r="D225" s="1"/>
      <c r="E225" s="1"/>
      <c r="F225" s="1"/>
      <c r="G225" s="1"/>
      <c r="I225" s="1"/>
      <c r="J225" s="1"/>
      <c r="K225" s="1"/>
      <c r="L225" s="1"/>
    </row>
    <row r="226" spans="3:12">
      <c r="C226" s="18"/>
      <c r="D226" s="1"/>
      <c r="E226" s="1"/>
      <c r="F226" s="1"/>
      <c r="G226" s="1"/>
      <c r="I226" s="1"/>
      <c r="J226" s="1"/>
      <c r="K226" s="1"/>
      <c r="L226" s="1"/>
    </row>
    <row r="227" spans="3:12">
      <c r="C227" s="18"/>
      <c r="D227" s="1"/>
      <c r="E227" s="1"/>
      <c r="F227" s="1"/>
      <c r="G227" s="1"/>
      <c r="I227" s="1"/>
      <c r="J227" s="1"/>
      <c r="K227" s="1"/>
      <c r="L227" s="1"/>
    </row>
    <row r="228" spans="3:12">
      <c r="C228" s="18"/>
      <c r="D228" s="1"/>
      <c r="E228" s="1"/>
      <c r="F228" s="1"/>
      <c r="G228" s="1"/>
      <c r="I228" s="1"/>
      <c r="J228" s="1"/>
      <c r="K228" s="1"/>
      <c r="L228" s="1"/>
    </row>
    <row r="229" spans="3:12">
      <c r="C229" s="18"/>
      <c r="D229" s="1"/>
      <c r="E229" s="1"/>
      <c r="F229" s="1"/>
      <c r="G229" s="1"/>
      <c r="I229" s="1"/>
      <c r="J229" s="1"/>
      <c r="K229" s="1"/>
      <c r="L229" s="1"/>
    </row>
    <row r="230" spans="3:12">
      <c r="C230" s="18"/>
      <c r="D230" s="1"/>
      <c r="E230" s="1"/>
      <c r="F230" s="1"/>
      <c r="G230" s="1"/>
      <c r="I230" s="1"/>
      <c r="J230" s="1"/>
      <c r="K230" s="1"/>
      <c r="L230" s="1"/>
    </row>
    <row r="231" spans="3:12">
      <c r="C231" s="18"/>
      <c r="D231" s="1"/>
      <c r="E231" s="1"/>
      <c r="F231" s="1"/>
      <c r="G231" s="1"/>
      <c r="I231" s="1"/>
      <c r="J231" s="1"/>
      <c r="K231" s="1"/>
      <c r="L231" s="1"/>
    </row>
  </sheetData>
  <sheetProtection password="F79C" sheet="1" objects="1" scenarios="1" selectLockedCells="1"/>
  <mergeCells count="18">
    <mergeCell ref="N1:P1"/>
    <mergeCell ref="B3:C3"/>
    <mergeCell ref="B1:F1"/>
    <mergeCell ref="D3:E3"/>
    <mergeCell ref="F3:O3"/>
    <mergeCell ref="N147:P147"/>
    <mergeCell ref="N148:P148"/>
    <mergeCell ref="B147:F147"/>
    <mergeCell ref="B148:F148"/>
    <mergeCell ref="G7:G53"/>
    <mergeCell ref="G54:G99"/>
    <mergeCell ref="G100:G144"/>
    <mergeCell ref="H100:H144"/>
    <mergeCell ref="I100:I144"/>
    <mergeCell ref="H54:H99"/>
    <mergeCell ref="I54:I99"/>
    <mergeCell ref="I7:I53"/>
    <mergeCell ref="H7:H53"/>
  </mergeCells>
  <conditionalFormatting sqref="D7:D53 B7:B145">
    <cfRule type="containsBlanks" dxfId="19" priority="619">
      <formula>LEN(TRIM(B7))=0</formula>
    </cfRule>
  </conditionalFormatting>
  <conditionalFormatting sqref="B7:B145">
    <cfRule type="cellIs" dxfId="18" priority="614" operator="greaterThanOrEqual">
      <formula>1</formula>
    </cfRule>
  </conditionalFormatting>
  <conditionalFormatting sqref="D54:D99">
    <cfRule type="containsBlanks" dxfId="17" priority="142">
      <formula>LEN(TRIM(D54))=0</formula>
    </cfRule>
  </conditionalFormatting>
  <conditionalFormatting sqref="D100:D144">
    <cfRule type="containsBlanks" dxfId="16" priority="80">
      <formula>LEN(TRIM(D100))=0</formula>
    </cfRule>
  </conditionalFormatting>
  <conditionalFormatting sqref="D145">
    <cfRule type="containsBlanks" dxfId="15" priority="16">
      <formula>LEN(TRIM(D145))=0</formula>
    </cfRule>
  </conditionalFormatting>
  <conditionalFormatting sqref="P7:P9 P12 P15 P18 P21 P24 P27 P30 P33 P36 P39 P42 P45 P48 P51 P54 P57 P60 P63 P66 P69 P72 P75 P78 P81 P84 P87 P90 P93 P96 P99 P102 P105 P108 P111 P114 P117 P120 P123 P126 P129 P132 P135 P138 P141 P144">
    <cfRule type="cellIs" dxfId="14" priority="14" operator="equal">
      <formula>"NEVYHOVUJE"</formula>
    </cfRule>
    <cfRule type="cellIs" dxfId="13" priority="15" operator="equal">
      <formula>"VYHOVUJE"</formula>
    </cfRule>
  </conditionalFormatting>
  <conditionalFormatting sqref="N7:N9 N12 N15 N18 N21 N24 N27 N30 N33 N36 N39 N42 N45 N48 N51 N54 N57 N60 N63 N66 N69 N72 N75 N78 N81 N84 N87 N90 N93 N96 N99 N102 N105 N108 N111 N114 N117 N120 N123 N126 N129 N132 N135 N138 N141 N144">
    <cfRule type="notContainsBlanks" dxfId="12" priority="12">
      <formula>LEN(TRIM(N7))&gt;0</formula>
    </cfRule>
    <cfRule type="containsBlanks" dxfId="11" priority="13">
      <formula>LEN(TRIM(N7))=0</formula>
    </cfRule>
  </conditionalFormatting>
  <conditionalFormatting sqref="N7:N9 N12 N15 N18 N21 N24 N27 N30 N33 N36 N39 N42 N45 N48 N51 N54 N57 N60 N63 N66 N69 N72 N75 N78 N81 N84 N87 N90 N93 N96 N99 N102 N105 N108 N111 N114 N117 N120 N123 N126 N129 N132 N135 N138 N141 N144">
    <cfRule type="notContainsBlanks" dxfId="10" priority="11">
      <formula>LEN(TRIM(N7))&gt;0</formula>
    </cfRule>
  </conditionalFormatting>
  <conditionalFormatting sqref="P10 P13 P16 P19 P22 P25 P28 P31 P34 P37 P40 P43 P46 P49 P52 P55 P58 P61 P64 P67 P70 P73 P76 P79 P82 P85 P88 P91 P94 P97 P100 P103 P106 P109 P112 P115 P118 P121 P124 P127 P130 P133 P136 P139 P142 P145">
    <cfRule type="cellIs" dxfId="9" priority="9" operator="equal">
      <formula>"NEVYHOVUJE"</formula>
    </cfRule>
    <cfRule type="cellIs" dxfId="8" priority="10" operator="equal">
      <formula>"VYHOVUJE"</formula>
    </cfRule>
  </conditionalFormatting>
  <conditionalFormatting sqref="N10 N13 N16 N19 N22 N25 N28 N31 N34 N37 N40 N43 N46 N49 N52 N55 N58 N61 N64 N67 N70 N73 N76 N79 N82 N85 N88 N91 N94 N97 N100 N103 N106 N109 N112 N115 N118 N121 N124 N127 N130 N133 N136 N139 N142 N145">
    <cfRule type="notContainsBlanks" dxfId="7" priority="7">
      <formula>LEN(TRIM(N10))&gt;0</formula>
    </cfRule>
    <cfRule type="containsBlanks" dxfId="6" priority="8">
      <formula>LEN(TRIM(N10))=0</formula>
    </cfRule>
  </conditionalFormatting>
  <conditionalFormatting sqref="N10 N13 N16 N19 N22 N25 N28 N31 N34 N37 N40 N43 N46 N49 N52 N55 N58 N61 N64 N67 N70 N73 N76 N79 N82 N85 N88 N91 N94 N97 N100 N103 N106 N109 N112 N115 N118 N121 N124 N127 N130 N133 N136 N139 N142 N145">
    <cfRule type="notContainsBlanks" dxfId="5" priority="6">
      <formula>LEN(TRIM(N10))&gt;0</formula>
    </cfRule>
  </conditionalFormatting>
  <conditionalFormatting sqref="P11 P14 P17 P20 P23 P26 P29 P32 P35 P38 P41 P44 P47 P50 P53 P56 P59 P62 P65 P68 P71 P74 P77 P80 P83 P86 P89 P92 P95 P98 P101 P104 P107 P110 P113 P116 P119 P122 P125 P128 P131 P134 P137 P140 P143">
    <cfRule type="cellIs" dxfId="4" priority="4" operator="equal">
      <formula>"NEVYHOVUJE"</formula>
    </cfRule>
    <cfRule type="cellIs" dxfId="3" priority="5" operator="equal">
      <formula>"VYHOVUJE"</formula>
    </cfRule>
  </conditionalFormatting>
  <conditionalFormatting sqref="N11 N14 N17 N20 N23 N26 N29 N32 N35 N38 N41 N44 N47 N50 N53 N56 N59 N62 N65 N68 N71 N74 N77 N80 N83 N86 N89 N92 N95 N98 N101 N104 N107 N110 N113 N116 N119 N122 N125 N128 N131 N134 N137 N140 N143">
    <cfRule type="notContainsBlanks" dxfId="2" priority="2">
      <formula>LEN(TRIM(N11))&gt;0</formula>
    </cfRule>
    <cfRule type="containsBlanks" dxfId="1" priority="3">
      <formula>LEN(TRIM(N11))=0</formula>
    </cfRule>
  </conditionalFormatting>
  <conditionalFormatting sqref="N11 N14 N17 N20 N23 N26 N29 N32 N35 N38 N41 N44 N47 N50 N53 N56 N59 N62 N65 N68 N71 N74 N77 N80 N83 N86 N89 N92 N95 N98 N101 N104 N107 N110 N113 N116 N119 N122 N125 N128 N131 N134 N137 N140 N143">
    <cfRule type="notContainsBlanks" dxfId="0" priority="1">
      <formula>LEN(TRIM(N11))&gt;0</formula>
    </cfRule>
  </conditionalFormatting>
  <dataValidations count="1">
    <dataValidation type="list" showInputMessage="1" showErrorMessage="1" sqref="E145">
      <formula1>"ks,balení,sada,litr,kg,pár,role,karton,"</formula1>
    </dataValidation>
  </dataValidations>
  <pageMargins left="0.70866141732283472" right="0.70866141732283472" top="0.94488188976377963" bottom="0.94488188976377963" header="0.31496062992125984" footer="0.31496062992125984"/>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ČPHP</vt:lpstr>
      <vt:lpstr>ČPHP!Oblast_tisku</vt:lpstr>
    </vt:vector>
  </TitlesOfParts>
  <Company>Západočeská Univerzita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Zdeněk ŘEŽÁBEK</dc:creator>
  <cp:lastModifiedBy>JS</cp:lastModifiedBy>
  <cp:lastPrinted>2016-06-04T08:39:05Z</cp:lastPrinted>
  <dcterms:created xsi:type="dcterms:W3CDTF">2014-03-05T12:43:32Z</dcterms:created>
  <dcterms:modified xsi:type="dcterms:W3CDTF">2016-06-14T14:09:13Z</dcterms:modified>
</cp:coreProperties>
</file>