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508" windowWidth="14400" windowHeight="3612" tabRatio="939"/>
  </bookViews>
  <sheets>
    <sheet name="Kancelářské potřeby" sheetId="22" r:id="rId1"/>
  </sheets>
  <definedNames>
    <definedName name="_xlnm.Print_Area" localSheetId="0">'Kancelářské potřeby'!$B$1:$P$151</definedName>
  </definedNames>
  <calcPr calcId="145621"/>
</workbook>
</file>

<file path=xl/calcChain.xml><?xml version="1.0" encoding="utf-8"?>
<calcChain xmlns="http://schemas.openxmlformats.org/spreadsheetml/2006/main">
  <c r="O11" i="22" l="1"/>
  <c r="P11" i="22"/>
  <c r="O12" i="22"/>
  <c r="P12" i="22"/>
  <c r="O13" i="22"/>
  <c r="P13" i="22"/>
  <c r="O14" i="22"/>
  <c r="P14" i="22"/>
  <c r="O15" i="22"/>
  <c r="P15" i="22"/>
  <c r="O16" i="22"/>
  <c r="P16" i="22"/>
  <c r="O17" i="22"/>
  <c r="P17" i="22"/>
  <c r="O18" i="22"/>
  <c r="P18" i="22"/>
  <c r="O19" i="22"/>
  <c r="P19" i="22"/>
  <c r="O20" i="22"/>
  <c r="P20" i="22"/>
  <c r="O21" i="22"/>
  <c r="P21" i="22"/>
  <c r="O22" i="22"/>
  <c r="P22" i="22"/>
  <c r="O23" i="22"/>
  <c r="P23" i="22"/>
  <c r="O24" i="22"/>
  <c r="P24" i="22"/>
  <c r="O25" i="22"/>
  <c r="P25" i="22"/>
  <c r="O26" i="22"/>
  <c r="P26" i="22"/>
  <c r="O27" i="22"/>
  <c r="P27" i="22"/>
  <c r="O28" i="22"/>
  <c r="P28" i="22"/>
  <c r="O29" i="22"/>
  <c r="P29" i="22"/>
  <c r="O30" i="22"/>
  <c r="P30" i="22"/>
  <c r="O31" i="22"/>
  <c r="P31" i="22"/>
  <c r="O32" i="22"/>
  <c r="P32" i="22"/>
  <c r="O33" i="22"/>
  <c r="P33" i="22"/>
  <c r="O34" i="22"/>
  <c r="P34" i="22"/>
  <c r="O35" i="22"/>
  <c r="P35" i="22"/>
  <c r="O36" i="22"/>
  <c r="P36" i="22"/>
  <c r="O37" i="22"/>
  <c r="P37" i="22"/>
  <c r="O38" i="22"/>
  <c r="P38" i="22"/>
  <c r="O39" i="22"/>
  <c r="P39" i="22"/>
  <c r="O40" i="22"/>
  <c r="P40" i="22"/>
  <c r="O41" i="22"/>
  <c r="P41" i="22"/>
  <c r="O42" i="22"/>
  <c r="P42" i="22"/>
  <c r="O43" i="22"/>
  <c r="P43" i="22"/>
  <c r="O44" i="22"/>
  <c r="P44" i="22"/>
  <c r="O45" i="22"/>
  <c r="P45" i="22"/>
  <c r="O46" i="22"/>
  <c r="P46" i="22"/>
  <c r="O47" i="22"/>
  <c r="P47" i="22"/>
  <c r="O48" i="22"/>
  <c r="P48" i="22"/>
  <c r="O49" i="22"/>
  <c r="P49" i="22"/>
  <c r="O50" i="22"/>
  <c r="P50" i="22"/>
  <c r="O51" i="22"/>
  <c r="P51" i="22"/>
  <c r="O52" i="22"/>
  <c r="P52" i="22"/>
  <c r="O53" i="22"/>
  <c r="P53" i="22"/>
  <c r="O54" i="22"/>
  <c r="P54" i="22"/>
  <c r="O55" i="22"/>
  <c r="P55" i="22"/>
  <c r="O56" i="22"/>
  <c r="P56" i="22"/>
  <c r="O57" i="22"/>
  <c r="P57" i="22"/>
  <c r="O58" i="22"/>
  <c r="P58" i="22"/>
  <c r="O59" i="22"/>
  <c r="P59" i="22"/>
  <c r="O60" i="22"/>
  <c r="P60" i="22"/>
  <c r="O61" i="22"/>
  <c r="P61" i="22"/>
  <c r="O62" i="22"/>
  <c r="P62" i="22"/>
  <c r="O63" i="22"/>
  <c r="P63" i="22"/>
  <c r="O64" i="22"/>
  <c r="P64" i="22"/>
  <c r="O65" i="22"/>
  <c r="P65" i="22"/>
  <c r="O66" i="22"/>
  <c r="P66" i="22"/>
  <c r="O67" i="22"/>
  <c r="P67" i="22"/>
  <c r="O68" i="22"/>
  <c r="P68" i="22"/>
  <c r="O69" i="22"/>
  <c r="P69" i="22"/>
  <c r="O70" i="22"/>
  <c r="P70" i="22"/>
  <c r="O71" i="22"/>
  <c r="P71" i="22"/>
  <c r="O72" i="22"/>
  <c r="P72" i="22"/>
  <c r="O73" i="22"/>
  <c r="P73" i="22"/>
  <c r="O74" i="22"/>
  <c r="P74" i="22"/>
  <c r="O75" i="22"/>
  <c r="P75" i="22"/>
  <c r="O76" i="22"/>
  <c r="P76" i="22"/>
  <c r="O77" i="22"/>
  <c r="P77" i="22"/>
  <c r="O78" i="22"/>
  <c r="P78" i="22"/>
  <c r="O79" i="22"/>
  <c r="P79" i="22"/>
  <c r="O80" i="22"/>
  <c r="P80" i="22"/>
  <c r="O81" i="22"/>
  <c r="P81" i="22"/>
  <c r="O82" i="22"/>
  <c r="P82" i="22"/>
  <c r="O83" i="22"/>
  <c r="P83" i="22"/>
  <c r="O84" i="22"/>
  <c r="P84" i="22"/>
  <c r="O85" i="22"/>
  <c r="P85" i="22"/>
  <c r="O86" i="22"/>
  <c r="P86" i="22"/>
  <c r="O87" i="22"/>
  <c r="P87" i="22"/>
  <c r="O88" i="22"/>
  <c r="P88" i="22"/>
  <c r="O89" i="22"/>
  <c r="P89" i="22"/>
  <c r="O90" i="22"/>
  <c r="P90" i="22"/>
  <c r="O91" i="22"/>
  <c r="P91" i="22"/>
  <c r="O92" i="22"/>
  <c r="P92" i="22"/>
  <c r="O93" i="22"/>
  <c r="P93" i="22"/>
  <c r="O94" i="22"/>
  <c r="P94" i="22"/>
  <c r="O95" i="22"/>
  <c r="P95" i="22"/>
  <c r="O96" i="22"/>
  <c r="P96" i="22"/>
  <c r="O97" i="22"/>
  <c r="P97" i="22"/>
  <c r="O98" i="22"/>
  <c r="P98" i="22"/>
  <c r="O99" i="22"/>
  <c r="P99" i="22"/>
  <c r="O100" i="22"/>
  <c r="P100" i="22"/>
  <c r="O101" i="22"/>
  <c r="P101" i="22"/>
  <c r="O102" i="22"/>
  <c r="P102" i="22"/>
  <c r="O103" i="22"/>
  <c r="P103" i="22"/>
  <c r="O104" i="22"/>
  <c r="P104" i="22"/>
  <c r="O105" i="22"/>
  <c r="P105" i="22"/>
  <c r="O106" i="22"/>
  <c r="P106" i="22"/>
  <c r="O107" i="22"/>
  <c r="P107" i="22"/>
  <c r="O108" i="22"/>
  <c r="P108" i="22"/>
  <c r="O109" i="22"/>
  <c r="P109" i="22"/>
  <c r="O110" i="22"/>
  <c r="P110" i="22"/>
  <c r="O111" i="22"/>
  <c r="P111" i="22"/>
  <c r="O112" i="22"/>
  <c r="P112" i="22"/>
  <c r="O113" i="22"/>
  <c r="P113" i="22"/>
  <c r="O114" i="22"/>
  <c r="P114" i="22"/>
  <c r="O115" i="22"/>
  <c r="P115" i="22"/>
  <c r="O116" i="22"/>
  <c r="P116" i="22"/>
  <c r="O117" i="22"/>
  <c r="P117" i="22"/>
  <c r="O118" i="22"/>
  <c r="P118" i="22"/>
  <c r="O119" i="22"/>
  <c r="P119" i="22"/>
  <c r="O120" i="22"/>
  <c r="P120" i="22"/>
  <c r="O121" i="22"/>
  <c r="P121" i="22"/>
  <c r="O122" i="22"/>
  <c r="P122" i="22"/>
  <c r="O123" i="22"/>
  <c r="P123" i="22"/>
  <c r="O124" i="22"/>
  <c r="P124" i="22"/>
  <c r="O125" i="22"/>
  <c r="P125" i="22"/>
  <c r="O126" i="22"/>
  <c r="P126" i="22"/>
  <c r="O127" i="22"/>
  <c r="P127" i="22"/>
  <c r="O128" i="22"/>
  <c r="P128" i="22"/>
  <c r="O129" i="22"/>
  <c r="P129" i="22"/>
  <c r="O130" i="22"/>
  <c r="P130" i="22"/>
  <c r="O131" i="22"/>
  <c r="P131" i="22"/>
  <c r="O132" i="22"/>
  <c r="P132" i="22"/>
  <c r="O133" i="22"/>
  <c r="P133" i="22"/>
  <c r="O134" i="22"/>
  <c r="P134" i="22"/>
  <c r="O135" i="22"/>
  <c r="P135" i="22"/>
  <c r="O136" i="22"/>
  <c r="P136" i="22"/>
  <c r="O137" i="22"/>
  <c r="P137" i="22"/>
  <c r="O138" i="22"/>
  <c r="P138" i="22"/>
  <c r="O139" i="22"/>
  <c r="P139" i="22"/>
  <c r="O140" i="22"/>
  <c r="P140" i="22"/>
  <c r="O141" i="22"/>
  <c r="P141" i="22"/>
  <c r="O142" i="22"/>
  <c r="P142" i="22"/>
  <c r="O143" i="22"/>
  <c r="P143" i="22"/>
  <c r="O144" i="22"/>
  <c r="P144" i="22"/>
  <c r="O145" i="22"/>
  <c r="P145" i="22"/>
  <c r="O146" i="22"/>
  <c r="P146" i="22"/>
  <c r="O147" i="22"/>
  <c r="P147" i="22"/>
  <c r="O148" i="22"/>
  <c r="P148" i="22"/>
  <c r="P10" i="22"/>
  <c r="O10" i="22"/>
  <c r="P9" i="22"/>
  <c r="O9" i="22"/>
  <c r="P8" i="22"/>
  <c r="O8" i="22"/>
  <c r="P7" i="22"/>
  <c r="O7" i="22"/>
  <c r="L109" i="22" l="1"/>
  <c r="L110" i="22"/>
  <c r="L111" i="22"/>
  <c r="L112" i="22"/>
  <c r="L113" i="22"/>
  <c r="L114" i="22"/>
  <c r="L115" i="22"/>
  <c r="L116" i="22"/>
  <c r="L117" i="22"/>
  <c r="L118" i="22"/>
  <c r="L119" i="22"/>
  <c r="L120" i="22"/>
  <c r="L121" i="22"/>
  <c r="L122" i="22"/>
  <c r="L123" i="22"/>
  <c r="L124" i="22"/>
  <c r="L125" i="22"/>
  <c r="L126" i="22"/>
  <c r="L127" i="22"/>
  <c r="L128" i="22"/>
  <c r="L129" i="22"/>
  <c r="L130" i="22"/>
  <c r="L131" i="22"/>
  <c r="L132" i="22"/>
  <c r="L133" i="22"/>
  <c r="L134" i="22"/>
  <c r="L135" i="22"/>
  <c r="L136" i="22"/>
  <c r="L137" i="22"/>
  <c r="L138" i="22"/>
  <c r="L139" i="22"/>
  <c r="L140" i="22"/>
  <c r="L141" i="22"/>
  <c r="L142" i="22"/>
  <c r="L143" i="22"/>
  <c r="L144" i="22"/>
  <c r="L145" i="22"/>
  <c r="L146" i="22"/>
  <c r="L147" i="22"/>
  <c r="L105" i="22"/>
  <c r="L106" i="22"/>
  <c r="L107" i="22"/>
  <c r="L74" i="22" l="1"/>
  <c r="L75" i="22"/>
  <c r="L70" i="22"/>
  <c r="L85" i="22"/>
  <c r="L86" i="22"/>
  <c r="L87" i="22"/>
  <c r="L88" i="22"/>
  <c r="L89" i="22"/>
  <c r="L90" i="22"/>
  <c r="L91" i="22"/>
  <c r="L92" i="22"/>
  <c r="L93" i="22"/>
  <c r="L94" i="22"/>
  <c r="L16" i="22"/>
  <c r="L17" i="22"/>
  <c r="L18" i="22"/>
  <c r="L19" i="22"/>
  <c r="L20" i="22"/>
  <c r="L21" i="22"/>
  <c r="L22" i="22"/>
  <c r="L23" i="22"/>
  <c r="L24" i="22"/>
  <c r="L25" i="22"/>
  <c r="L26" i="22"/>
  <c r="L27" i="22"/>
  <c r="L28" i="22"/>
  <c r="L29" i="22"/>
  <c r="L30" i="22"/>
  <c r="L31" i="22"/>
  <c r="L32" i="22"/>
  <c r="L33" i="22"/>
  <c r="L34" i="22"/>
  <c r="L35" i="22"/>
  <c r="L36" i="22"/>
  <c r="L37" i="22"/>
  <c r="L38" i="22"/>
  <c r="L39" i="22"/>
  <c r="L40" i="22"/>
  <c r="L41" i="22"/>
  <c r="L42" i="22"/>
  <c r="L43" i="22"/>
  <c r="L44" i="22"/>
  <c r="L45" i="22"/>
  <c r="L46" i="22"/>
  <c r="L47" i="22"/>
  <c r="L48" i="22"/>
  <c r="L49" i="22"/>
  <c r="L50" i="22"/>
  <c r="L51" i="22"/>
  <c r="L52" i="22"/>
  <c r="L53" i="22"/>
  <c r="L54" i="22"/>
  <c r="L55" i="22"/>
  <c r="L56" i="22"/>
  <c r="L57" i="22"/>
  <c r="L58" i="22"/>
  <c r="L59" i="22"/>
  <c r="L60" i="22"/>
  <c r="L61" i="22"/>
  <c r="L62" i="22"/>
  <c r="L63" i="22"/>
  <c r="L64" i="22"/>
  <c r="L65" i="22"/>
  <c r="L66" i="22"/>
  <c r="L67" i="22"/>
  <c r="L68" i="22"/>
  <c r="L69" i="22"/>
  <c r="L71" i="22"/>
  <c r="L72" i="22"/>
  <c r="L73" i="22"/>
  <c r="L8" i="22" l="1"/>
  <c r="L9" i="22"/>
  <c r="L10" i="22"/>
  <c r="L11" i="22"/>
  <c r="L12" i="22"/>
  <c r="L13" i="22"/>
  <c r="L14" i="22"/>
  <c r="L15" i="22"/>
  <c r="L76" i="22"/>
  <c r="L77" i="22"/>
  <c r="L78" i="22"/>
  <c r="L79" i="22"/>
  <c r="L80" i="22"/>
  <c r="L81" i="22"/>
  <c r="L82" i="22"/>
  <c r="L83" i="22"/>
  <c r="L84" i="22"/>
  <c r="L95" i="22"/>
  <c r="L96" i="22"/>
  <c r="L97" i="22"/>
  <c r="L98" i="22"/>
  <c r="L99" i="22"/>
  <c r="L100" i="22"/>
  <c r="L101" i="22"/>
  <c r="L102" i="22"/>
  <c r="L103" i="22"/>
  <c r="L104" i="22"/>
  <c r="L108" i="22"/>
  <c r="L148" i="22"/>
  <c r="L7" i="22"/>
  <c r="N151" i="22" l="1"/>
  <c r="O151" i="22" l="1"/>
</calcChain>
</file>

<file path=xl/sharedStrings.xml><?xml version="1.0" encoding="utf-8"?>
<sst xmlns="http://schemas.openxmlformats.org/spreadsheetml/2006/main" count="481" uniqueCount="247">
  <si>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</si>
  <si>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</si>
  <si>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</si>
  <si>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</si>
  <si>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</si>
  <si>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</si>
  <si>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</si>
  <si>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</si>
  <si>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</si>
  <si>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 xml:space="preserve">euroobaly </t>
  </si>
  <si>
    <t>bal</t>
  </si>
  <si>
    <t>formát A4, hladký polopropylen,barva čirá, vkládání na výšku, tloušťka 40 mic, 100 ks v bal</t>
  </si>
  <si>
    <t>desky  PVC do L</t>
  </si>
  <si>
    <t>formát A4, otevřené z boku a shora, polypropylen 170 mic, čiré, hladké, 100 ks v bal</t>
  </si>
  <si>
    <t>popisovač stíratelný</t>
  </si>
  <si>
    <t>ks</t>
  </si>
  <si>
    <t>stíratelný, světlostálý, kulatý hrot, šíře stopy 2,5 mm, ventilační uzávěr, použití na bílé tabule, PVC, černý</t>
  </si>
  <si>
    <t>ANO</t>
  </si>
  <si>
    <t>SGS - 2016 - 011, RS 33180, zak. 333134, čin.1315</t>
  </si>
  <si>
    <t>FF - M.Šusová, Tel:37763 5005</t>
  </si>
  <si>
    <t>Riegrova 11,Plzeň</t>
  </si>
  <si>
    <t>Obálka plastová PVC s drukem  A4 - čirá</t>
  </si>
  <si>
    <t>Pořadač pákový A4 - 7,5 cm - modrý</t>
  </si>
  <si>
    <t>Pořadač pákový A4 - 7,5 cm - zelený</t>
  </si>
  <si>
    <t xml:space="preserve">Desky odkládací A4, 3 klopy  PP - modrá  průhl. </t>
  </si>
  <si>
    <t>formát A4 , transparentní polypropylen, zajišťovací gumička.</t>
  </si>
  <si>
    <t>Samolepící blok 75 x 75 mm ± 2 mm- neon žlutá</t>
  </si>
  <si>
    <t>adhezní bloček - neon, opatřen lepicí vrstvou pouze zpoloviny, nezanechává stopy po lepidle. 100 lístků.</t>
  </si>
  <si>
    <t xml:space="preserve">Samolepící záložky: šipky 12 x 42 mm - 5 x neon </t>
  </si>
  <si>
    <r>
      <t xml:space="preserve">popisovatelné šipky, neonové samolepicí záložky, </t>
    </r>
    <r>
      <rPr>
        <sz val="10"/>
        <color theme="1"/>
        <rFont val="Calibri"/>
        <family val="2"/>
        <charset val="238"/>
      </rPr>
      <t>plastové, průhledné. 5 x 25ks  v balení.</t>
    </r>
  </si>
  <si>
    <t>Blok A4 lepený čtvereček</t>
  </si>
  <si>
    <t xml:space="preserve">min. 50 listů , lepená vazba </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</si>
  <si>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</si>
  <si>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</si>
  <si>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Obálky B4 , 250 x 353 mm</t>
  </si>
  <si>
    <t xml:space="preserve"> samolepící</t>
  </si>
  <si>
    <t>Lepicí páska 50mm x 66m transparentní</t>
  </si>
  <si>
    <t>kvalitní lepicí páska průhledná.</t>
  </si>
  <si>
    <t>Tužka HB 2 s pryží</t>
  </si>
  <si>
    <t>klasická tužka s pryží, tvrdost HB.</t>
  </si>
  <si>
    <t>Kuličkové pero - modrá náplň</t>
  </si>
  <si>
    <t>kuličkové pero s vyměnitelnou náplní, plastové neprůhledné tělo s ergonomickým pogumovaným úchopem, stiskací mechanismus, kovový hrot s extra tenkou stopou písma, jehličkový hrot 0,5 mm, různé barvy.</t>
  </si>
  <si>
    <t>Popisovač - 0,3 mm - sada 4ks</t>
  </si>
  <si>
    <t>sada</t>
  </si>
  <si>
    <t>jemný plastický hrot, šíře stopy 0,3 mm, sada barvy černá, zelená červená, modrá.</t>
  </si>
  <si>
    <t>Popisovač lihový 1 mm - černý</t>
  </si>
  <si>
    <t>voděodolný, otěruvzdorný inkoust, vláknový hrot, ergonomický úchop, šíře stopy 1 mm, ventilační uzávěry, na fólie, filmy, sklo, plasty.</t>
  </si>
  <si>
    <t>Popisovač tabulový 2,5 mm - sada 4ks</t>
  </si>
  <si>
    <t>stíratelný, světlostálý, kulatý, vláknový hrot, šíře stopy 2,5 mm, ventilační uzávěr. Na bílé tabule, sklo, PVC, porcelán. Sada 4 ks.</t>
  </si>
  <si>
    <t xml:space="preserve">Pryž </t>
  </si>
  <si>
    <t xml:space="preserve">na grafitové tužky. </t>
  </si>
  <si>
    <t>Ořezávátko dvojité se zásobníkem</t>
  </si>
  <si>
    <t>pro silnou i tenkou tužku, plastové se zásobníkem na odpad.</t>
  </si>
  <si>
    <t>Pravítko 30cm</t>
  </si>
  <si>
    <t xml:space="preserve"> transparentní.</t>
  </si>
  <si>
    <t>Rychlovazače PVC, A4 - modrá</t>
  </si>
  <si>
    <t>formát A4, přední strana průhledná, zadní barevná.</t>
  </si>
  <si>
    <t>CAK 3
TE01020197</t>
  </si>
  <si>
    <t>Technická 8, Plzeň
NTIS, UN 526</t>
  </si>
  <si>
    <t>NTIS - Lintimerová
37763 2543</t>
  </si>
  <si>
    <t>Desky odkládací A4, 3 klopy, prešpán - modrá</t>
  </si>
  <si>
    <t xml:space="preserve"> pro vkládání dokumentů do velikosti A4, prešpán.</t>
  </si>
  <si>
    <t>Desky odkládací A4, 3 klopy, prešpán - zelená</t>
  </si>
  <si>
    <t>Desky odkládací A4, 3 klopy, prešpán - červená</t>
  </si>
  <si>
    <t>Desky odkládací A4, 3 klopy, prešpán - oranžová</t>
  </si>
  <si>
    <t>pro vkládání dokumentů do velikosti A4, prešpán.</t>
  </si>
  <si>
    <t>Desky odkládací A4, 3 klopy, prešpán - žlutá</t>
  </si>
  <si>
    <t>Blok lepený barevný - špalík 8-9 x 8-9 cm</t>
  </si>
  <si>
    <t>slepený špalíček barevných papírů.</t>
  </si>
  <si>
    <t>Samolepicí blok  76 x 76 mm - žlutý - 400 list</t>
  </si>
  <si>
    <t>nezanechává stopy lepidla, 400 listů v bločku.</t>
  </si>
  <si>
    <t xml:space="preserve">Blok A5 lepený linka </t>
  </si>
  <si>
    <t xml:space="preserve">min. 50 listů, lepená vazba </t>
  </si>
  <si>
    <t xml:space="preserve">Blok A5 boční spirála linka </t>
  </si>
  <si>
    <t xml:space="preserve">min. 50 listů , spirála vlevo </t>
  </si>
  <si>
    <t xml:space="preserve">Blok A5 boční spirála čtvereček </t>
  </si>
  <si>
    <t>Blok A4 boční spirála linka</t>
  </si>
  <si>
    <t>blok na flipchart - bílý</t>
  </si>
  <si>
    <t>bílý papír s děrováním pro zavěšení do všech typů flipchartů. V bloku min. 25 listů.</t>
  </si>
  <si>
    <t>Lepicí páska 25mm x 66m transparentní</t>
  </si>
  <si>
    <t xml:space="preserve">Lepící páska do stolních odvíječů - náplň 19mm </t>
  </si>
  <si>
    <t>Transparentní lepicí páska vhodná do stolních odvíječů, šíře19 mm, návin min 30m.</t>
  </si>
  <si>
    <t>Lepicí tyčinka  min. 20g</t>
  </si>
  <si>
    <t>Vhodné na  papír, karton, nevysychá, neobsahuje rozpouštědla.</t>
  </si>
  <si>
    <t>Gelové pero 0,5 mm - modrá náplň</t>
  </si>
  <si>
    <t>stiskací mechanismus, vyměnitelná gelová náplň, plastové tělo, jehlový hrot 0,5 mm pro tenké psaní.</t>
  </si>
  <si>
    <t>Popisovač na flipchart 2,5 mm - sada 4ks</t>
  </si>
  <si>
    <t>odolný proti vyschnutí, kulatý hrot, šíře stopy 2,5 mm, na flipchartové tabule, nepropíjí se papírem, ventilační uzávěr. Sada 4 ks, barva modrý, zelený, červený, černý.</t>
  </si>
  <si>
    <t>Zvýrazňovač  1 - 4,6 mm - sada 4ks</t>
  </si>
  <si>
    <t>klínový hrot , šíře stopy 1 - 4,6 mm, ventilační uzávěry, vhodný i na faxový papír</t>
  </si>
  <si>
    <t xml:space="preserve">Samolepící etikety laser 105x41 </t>
  </si>
  <si>
    <t>archy formátu A4 , pro tisk v kopírkách, laserových a inkoustových tiskárnách. 100listů/ bal.</t>
  </si>
  <si>
    <t>Samolepící etikety laser 192x61</t>
  </si>
  <si>
    <t xml:space="preserve">archy formátu A4 , pro tisk v kopírkách, laserových a inkoustových tiskárnách. 100listů/ bal. </t>
  </si>
  <si>
    <t>Magnety 24 mm - mix barev</t>
  </si>
  <si>
    <t>doplněk ke všem magnetickým tabulím, barevný mix, průměr 24 mm,  10 ks v balení</t>
  </si>
  <si>
    <t>Připínáčky  pro nástěnky (špulky)</t>
  </si>
  <si>
    <t>připínáčky s barevnou plastovou hlavou "špulka" ,mix barev, min.100ks v balení.</t>
  </si>
  <si>
    <t xml:space="preserve">Čisticí houba magnetická na bílé tabule </t>
  </si>
  <si>
    <t>s filcem, vyměnitelné vložky.</t>
  </si>
  <si>
    <t>Spony kancelářské  32</t>
  </si>
  <si>
    <t xml:space="preserve">rozměr 32 mm, pozinkované,lesklé, min. 75ks v balení.  </t>
  </si>
  <si>
    <t>GAČR č. 16-02760S</t>
  </si>
  <si>
    <t>Zuzana Martinčíková, zuzkam@fek.zcu.cz, tel. 377 633 001</t>
  </si>
  <si>
    <t>Univerzitní 22, Plzeň, UL405</t>
  </si>
  <si>
    <t>Box na spisy s gumou - (PP min 0,5 mm) -barva</t>
  </si>
  <si>
    <t>box na formát A4 ,  polypropylen min 0,5 mm,
kapacita 250 - 300 listů (80 g/m2), zajišťovací gumička.</t>
  </si>
  <si>
    <t>Pořadač archivní A4  - 7,5 cm, kapsa - modrý</t>
  </si>
  <si>
    <t>kartonový mramor, formát A4.</t>
  </si>
  <si>
    <t>Pořadač 4-kroužkový A4 - 2 cm - modrý</t>
  </si>
  <si>
    <t>polypropylen min. 500 mic., formát A4, průměr kroužků 15 mm, šíře hřbetu 2 cm, čtyřkroužková mechanika, kapacita cca 70 listů, potiskovatelné.</t>
  </si>
  <si>
    <t>Rychlovazače PVC, A4 - červená</t>
  </si>
  <si>
    <t>Rychlovazač karton, nezávěsný A4 - modrý</t>
  </si>
  <si>
    <t>pro formát A4, karton min 250g</t>
  </si>
  <si>
    <t>Rychlovazač karton, nezávěsný A4 - červený</t>
  </si>
  <si>
    <t xml:space="preserve">Desky odkládací A4, 3 klopy, ekokarton - modrá  </t>
  </si>
  <si>
    <t>pro vkládání dokumentů do velikosti A4, ekokarton min.250g</t>
  </si>
  <si>
    <t>Euroobal A4 - hladký</t>
  </si>
  <si>
    <t>čiré, min. 45 mic., balení 100 ks.</t>
  </si>
  <si>
    <t xml:space="preserve">Euroobal A5  </t>
  </si>
  <si>
    <t>čiré, 42 mic., balení 25ks.</t>
  </si>
  <si>
    <t>Obaly "L" A4 - čirá</t>
  </si>
  <si>
    <t>nezávěsné hladké PVC obaly, vkládání na šířku i na výšku, min. 150 mic, 10 ks v balení.</t>
  </si>
  <si>
    <t xml:space="preserve">Desky přední pro kroužkovou vazbu - čiré </t>
  </si>
  <si>
    <t>průhledné čiré krycí desky min. 150 mic, přední strana, formát A4, 100ks/bal</t>
  </si>
  <si>
    <t>Desky zadní pro kroužkovou vazbu - modré</t>
  </si>
  <si>
    <t>obálky pro kroužkovou perfovazbu, formát A4, karton 250 g, povrchová úprava imitace kůže , 100 ks v balení.</t>
  </si>
  <si>
    <r>
      <t xml:space="preserve">Hřbety 8  - </t>
    </r>
    <r>
      <rPr>
        <sz val="11"/>
        <color rgb="FFFF0000"/>
        <rFont val="Calibri"/>
        <family val="2"/>
        <charset val="238"/>
      </rPr>
      <t>modré</t>
    </r>
  </si>
  <si>
    <t xml:space="preserve">pro plastovou kroužkovou vazbu, použitelné ve všech vázacích strojích, 100 ks v balení. </t>
  </si>
  <si>
    <t xml:space="preserve">Samolepící bločky 38 x 51 mm,  4 x neon  </t>
  </si>
  <si>
    <t>samolepicí blok, každý lístek má podél jedné strany lepivý pásek, 4 barvy po 50 listech v balení.</t>
  </si>
  <si>
    <t xml:space="preserve">Blok A5 lepený čistý </t>
  </si>
  <si>
    <t xml:space="preserve">Papír xerox A4 kvalita"B"  </t>
  </si>
  <si>
    <t>Obálky C5 162 x 229 mm</t>
  </si>
  <si>
    <t>samolepící, 1 bal/50ks</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</si>
  <si>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</si>
  <si>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</si>
  <si>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Lepící páska 19mm x 66 m  transparentní</t>
  </si>
  <si>
    <t>Propisovací tužka jednorázová - červená</t>
  </si>
  <si>
    <t>obyčejná jednorázová propiska. Nelze měnit náplň! Barva krytky odpovídá barvě náplně.</t>
  </si>
  <si>
    <t>Kuličkové pero - modrá náplň, 20 x červená, 20 x modrá</t>
  </si>
  <si>
    <t>Popisovač 0,3 mm - modrý</t>
  </si>
  <si>
    <t xml:space="preserve">ks </t>
  </si>
  <si>
    <t>jemný plastický hrot , šíře stopy 0,3 mm.</t>
  </si>
  <si>
    <t>Popisovač 0,3 mm - černý</t>
  </si>
  <si>
    <t xml:space="preserve">jemný plastický hrot , šíře stopy 0,3 mm.    </t>
  </si>
  <si>
    <t>Popisovač lihový 0,6 mm - černý</t>
  </si>
  <si>
    <t>voděodolný, otěruvzdorný inkoust,šíře stopy 0,6mm, ventilační uzávěr, na papír, folie, sklo, plasty, polystyrén.</t>
  </si>
  <si>
    <t>Zvýrazňovač 1-4 mm - sada 6ks</t>
  </si>
  <si>
    <t>klínový hrot, šíře stopy 1-4 mm, ventilační uzávěr , vhodný i na faxový papír. 6 ks v balení.</t>
  </si>
  <si>
    <t>Zvýrazňovač  1 - 4,6 mm - žlutý</t>
  </si>
  <si>
    <t xml:space="preserve">Samolepicí etikety 48,5x25,4 mm </t>
  </si>
  <si>
    <t xml:space="preserve">Jmenovka s klipem na šířku </t>
  </si>
  <si>
    <t>klip se spínacím špendlíkem, formát 57 x 92 mm,čiré PVC,  možnost vložit vlastní vizitku, 50 ks v balení.</t>
  </si>
  <si>
    <t xml:space="preserve">Motouz lněný </t>
  </si>
  <si>
    <t>min 40 g, pro kancelář i domácnost.</t>
  </si>
  <si>
    <t>Nůžky kancelářské střední</t>
  </si>
  <si>
    <t>vysoce kvalitní nůžky, nožnice vyrobené z tvrzené japonské oceli s nerezovou úpravou , ergonomické držení - měkký dotek,délka nůžek min 21cm.</t>
  </si>
  <si>
    <t>Řezačka páková  - min 8 listů</t>
  </si>
  <si>
    <t xml:space="preserve">pro kancelářské využití, min.kapacita 8 listů, délka řezu min.325 mm, pracovní stůl s předtištěnými formáty a měřítky rozměr stolu cca 180 x 420 mm, maximální formát A4, automatický přítlak, hmotnost do 2 kg.  </t>
  </si>
  <si>
    <t>Letní škola HOMO ECONOMICUS 2016 (podpora rozvoje ZČU z Plzeňského kraje)</t>
  </si>
  <si>
    <t>UK423, Univerzitní 22, Plzeň - Bory</t>
  </si>
  <si>
    <t>Pavla Říhova, divisova@kem.zcu.cz, 37763 3105</t>
  </si>
  <si>
    <t>Rychlovazače PVC, A4- zelená</t>
  </si>
  <si>
    <t>Rychlovazače PVC, A4 -  žlutá</t>
  </si>
  <si>
    <t>Rychlovazače PVC, A4 - černá</t>
  </si>
  <si>
    <t>Rychlovazače PVC, A4 - bílá</t>
  </si>
  <si>
    <t>Obaly "L" A4 - modrá</t>
  </si>
  <si>
    <t>Obaly "L" A4- zelená</t>
  </si>
  <si>
    <t>Obaly "L" A4 - červená</t>
  </si>
  <si>
    <t>Obaly "L" A4 - žlutá</t>
  </si>
  <si>
    <t xml:space="preserve">Desky přední pro kroužkovou vazbu - kouřové </t>
  </si>
  <si>
    <t xml:space="preserve">kouřové čiré krycí desky min. 200 mic, přední strana, formát A4, 100ks/bal </t>
  </si>
  <si>
    <t>Desky zadní pro kroužkovou vazbu - černé</t>
  </si>
  <si>
    <r>
      <t xml:space="preserve">Hřbety 3mm - </t>
    </r>
    <r>
      <rPr>
        <sz val="11"/>
        <color rgb="FFFF0000"/>
        <rFont val="Calibri"/>
        <family val="2"/>
        <charset val="238"/>
      </rPr>
      <t>(černé)</t>
    </r>
  </si>
  <si>
    <t>speciálně profilované nasazovací lišty zajišťují trvalý
a pružný přítlak,  spojení 1-30listů, 50 ks v balení.</t>
  </si>
  <si>
    <r>
      <t xml:space="preserve">Hřbety 6mm - </t>
    </r>
    <r>
      <rPr>
        <sz val="11"/>
        <color rgb="FFFF0000"/>
        <rFont val="Calibri"/>
        <family val="2"/>
        <charset val="238"/>
      </rPr>
      <t>(černé)</t>
    </r>
  </si>
  <si>
    <t>speciálně profilované nasazovací lišty zajišťují trvalý
a pružný přítlak, spojení 30-60 listů, 50 ks v balení.</t>
  </si>
  <si>
    <t>Lepicí páska s odvíječem lepenky 19mm</t>
  </si>
  <si>
    <t>čirá páska, šíře 19 mm, návin min 30 m, odvíječ s kovovým nožem.</t>
  </si>
  <si>
    <t>Propisovací tužka</t>
  </si>
  <si>
    <t xml:space="preserve">vyměnitelná náplň F- 411, modrý inkoust, jehlový hrot 0,5 mm pro extra jemné psaní, plastové tělo, pogumovaný úchop pro příjemnější držení, stiskací mechanismus, kovový hrot. </t>
  </si>
  <si>
    <t>Náplň do kuličkového pera Solidly - modrá/ 10ks</t>
  </si>
  <si>
    <t>Délka 106,8 mm, extra tenký hrot, plastová trubička.</t>
  </si>
  <si>
    <t>Náplň do kuličkového pera Solidly - červená/ 10ks</t>
  </si>
  <si>
    <t>Popisovač lihový 1mm - modrý</t>
  </si>
  <si>
    <t>voděodolný, otěruvzdorný inkoust , vláknový hrot, ergonomický úchop, šíře stopy 1 mm, ventilační uzávěry, na fólie, filmy, sklo, plasty.</t>
  </si>
  <si>
    <t>Popisovač lihový 1mm - sada 4ks</t>
  </si>
  <si>
    <t>voděodolný, otěruvzdorný inkoust, vláknový hrot, ergonomický úchop, šíře stopy 1 mm, ventilační uzávěry, na fólie, filmy, sklo, plasty. 4 ks v balení.</t>
  </si>
  <si>
    <t>Popisovač tabulový  2,5 mm - modrý</t>
  </si>
  <si>
    <t>stíratelný, světlostálý, kulatý, vláknový hrot, šíře stopy 2,5 mm, ventilační uzávěr. Na bílé tabule, sklo, PVC, porcelán.</t>
  </si>
  <si>
    <t>Popisovač tabulový 2,5 mm - černý</t>
  </si>
  <si>
    <t xml:space="preserve">Dovolenka A6 </t>
  </si>
  <si>
    <t>1balení/50listů.</t>
  </si>
  <si>
    <t xml:space="preserve">Datumovka samobarvící </t>
  </si>
  <si>
    <t>Samobarvící mechanické razítko, vhodné pro každodení používání v kancelářích , měsíc číslem, výška znaků 3,8 - 4,2 mm.</t>
  </si>
  <si>
    <t xml:space="preserve">Motouz jutový přírodní  </t>
  </si>
  <si>
    <t>min 100 g,  pro kancelář i domácnost.</t>
  </si>
  <si>
    <t>Motouz PP juta barevný umělý</t>
  </si>
  <si>
    <t>min 100 g, pro kancelář i domácnost.</t>
  </si>
  <si>
    <t>plnicí tabulový fix - zelená</t>
  </si>
  <si>
    <t>Popisovač na bílé tabule. Kulatý hrot se stopou 2,1 mm. Popisovač se systémem tekutého inkoustu, který lze pomocí náhradního inkoustu doplnit.</t>
  </si>
  <si>
    <t>plnicí tabulový fix - červená</t>
  </si>
  <si>
    <t>plnicí tabulový fix - modrá</t>
  </si>
  <si>
    <t>plnicí tabulový fix - černá</t>
  </si>
  <si>
    <t>náplň do datumovky TRODAT 4810 - černá</t>
  </si>
  <si>
    <t>Náplň do tabulového plnícího fixu - zelená</t>
  </si>
  <si>
    <t>Náplň do tabulového plnícího fixu - červená</t>
  </si>
  <si>
    <t>Náplň do tabulového plnícího fixu - modrá</t>
  </si>
  <si>
    <t>Náplň do tabulového plnícího fixu  - černá</t>
  </si>
  <si>
    <t>SGS-2015-035</t>
  </si>
  <si>
    <t>KTE - H. Houdková, 37763 4601</t>
  </si>
  <si>
    <t>Univerzitní 26, Plzeň, -FEL,ZČU v Plzni,6. patro</t>
  </si>
  <si>
    <t>viz položka č.122 - vhodné do popisovače na bílé tabule</t>
  </si>
  <si>
    <t>viz položka č.124 - vhodné do popisovače na bílé tabule</t>
  </si>
  <si>
    <t xml:space="preserve"> viz položka č.123 - vhodné do popisovače na bílé tabule</t>
  </si>
  <si>
    <t>viz položka č.125 - vhodné do popisovače na bílé tabule</t>
  </si>
  <si>
    <t xml:space="preserve">Euroobal A4 - klopa </t>
  </si>
  <si>
    <t>čiré, obal otevřený z boční strany s klopou, polypropylen, euroděrování, min. 100 mic., balení 10 ks.</t>
  </si>
  <si>
    <t>Desky přední pro kroužkovou vazbu - čiré</t>
  </si>
  <si>
    <t>průhledné čiré krycí desky min. 200 mic, přední strana, formát A4, 100ks/bal</t>
  </si>
  <si>
    <t>Desky zadní pro kroužkovou vazbu - bílé</t>
  </si>
  <si>
    <t xml:space="preserve">Papír xerox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</si>
  <si>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</si>
  <si>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Obálky C6 114 x 162 mm</t>
  </si>
  <si>
    <t>samolepící, 1 bal/ 50ks</t>
  </si>
  <si>
    <t>TAČR CK PTTE TE01020036</t>
  </si>
  <si>
    <t>NTC MIS, Teslova 5b, 30100 Plzeň</t>
  </si>
  <si>
    <t>NTC - p.Sedláček, Tel:37763 4707</t>
  </si>
  <si>
    <t>samostatná faktura</t>
  </si>
  <si>
    <t xml:space="preserve">Měrná jednotka [MJ] </t>
  </si>
  <si>
    <t>Název</t>
  </si>
  <si>
    <t>Fakturace</t>
  </si>
  <si>
    <t xml:space="preserve">Financováno
 z projektových finančních prostředků </t>
  </si>
  <si>
    <t>Kontaktní osoba 
k převzetí zboží</t>
  </si>
  <si>
    <t xml:space="preserve">Místo dodání 
</t>
  </si>
  <si>
    <t xml:space="preserve">Maximální cena za jednotlivé položky 
 v Kč BEZ DPH </t>
  </si>
  <si>
    <t xml:space="preserve">kvalitní průhledný polypropylen, zavírání jedním drukem na delší straně, mix barev </t>
  </si>
  <si>
    <t>vnějšek plast, vnitřek hladký papír.</t>
  </si>
  <si>
    <t xml:space="preserve">Popis </t>
  </si>
  <si>
    <t>Požadavek zadavatele: 
do sloupce označeného textem:</t>
  </si>
  <si>
    <t>Kancelářské potřeby 039 -  2016 (KP - 039 - 2016)</t>
  </si>
  <si>
    <t>[DOPLNÍ DODAVATEL]</t>
  </si>
  <si>
    <t>Dodavatel doplní do jednotlivých prázdných žlutě podbarvených buněk požadované hodnoty.</t>
  </si>
  <si>
    <r>
      <t xml:space="preserve">Pokud financováno z projektových prostředků, </t>
    </r>
    <r>
      <rPr>
        <b/>
        <sz val="11"/>
        <color rgb="FFFF0000"/>
        <rFont val="Calibri"/>
        <family val="2"/>
        <charset val="238"/>
        <scheme val="minor"/>
      </rPr>
      <t xml:space="preserve"> DODAVATEL</t>
    </r>
    <r>
      <rPr>
        <b/>
        <sz val="11"/>
        <rFont val="Calibri"/>
        <family val="2"/>
        <charset val="238"/>
        <scheme val="minor"/>
      </rPr>
      <t xml:space="preserve"> uvede na fakturu: NÁZEV A ČÍSLO DOTAČNÍHO PROJEKTU</t>
    </r>
  </si>
  <si>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podle ust. § 48 odst. 2 zákona č. 134/2016 Sb., o zadávání veřejných zakázek  vyřazena.</t>
    </r>
  </si>
  <si>
    <t>Priloha_1_KS_technicke_specifikace_KP-039-2016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</si>
</sst>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0.00\ &quot;Kč&quot;;[Red]\-#,##0.00\ &quot;Kč&quot;"/>
    <numFmt numFmtId="44" formatCode="_-* #,##0.00\ &quot;Kč&quot;_-;\-* #,##0.00\ &quot;Kč&quot;_-;_-* &quot;-&quot;??\ &quot;Kč&quot;_-;_-@_-"/>
    <numFmt numFmtId="164" formatCode="#,##0.00\ &quot;Kč&quot;"/>
    <numFmt numFmtId="165" formatCode="_-* #,##0.00\ &quot;Kč&quot;_-;\-* #,##0.00\ &quot;Kč&quot;_-;_-* &quot; &quot;??,_-;_-@_-"/>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sz val="11"/>
      <color indexed="8"/>
      <name val="Calibri"/>
      <family val="2"/>
      <charset val="238"/>
    </font>
    <font>
      <sz val="11"/>
      <color theme="1"/>
      <name val="Calibri"/>
      <family val="2"/>
      <charset val="238"/>
    </font>
    <font>
      <sz val="10"/>
      <color theme="1"/>
      <name val="Calibri"/>
      <family val="2"/>
      <charset val="238"/>
    </font>
    <font>
      <sz val="11"/>
      <name val="Calibri"/>
      <family val="2"/>
      <charset val="238"/>
    </font>
    <font>
      <sz val="10"/>
      <name val="Arial"/>
      <family val="2"/>
      <charset val="238"/>
    </font>
    <font>
      <sz val="11"/>
      <color rgb="FFFF0000"/>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DAE7F6"/>
        <bgColor indexed="64"/>
      </patternFill>
    </fill>
  </fills>
  <borders count="27">
    <border>
      <left/>
      <right/>
      <top/>
      <bottom/>
      <diagonal/>
    </border>
    <border>
      <left style="medium">
        <color indexed="64"/>
      </left>
      <right style="medium">
        <color indexed="64"/>
      </right>
      <top style="medium">
        <color indexed="64"/>
      </top>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ck">
        <color indexed="64"/>
      </left>
      <right style="thick">
        <color indexed="64"/>
      </right>
      <top/>
      <bottom style="thin">
        <color indexed="64"/>
      </bottom>
      <diagonal/>
    </border>
    <border>
      <left/>
      <right/>
      <top/>
      <bottom style="thin">
        <color indexed="64"/>
      </bottom>
      <diagonal/>
    </border>
    <border>
      <left style="medium">
        <color indexed="64"/>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right/>
      <top style="thin">
        <color indexed="64"/>
      </top>
      <bottom style="thin">
        <color indexed="64"/>
      </bottom>
      <diagonal/>
    </border>
    <border>
      <left style="thick">
        <color indexed="64"/>
      </left>
      <right style="medium">
        <color indexed="64"/>
      </right>
      <top/>
      <bottom style="thick">
        <color indexed="64"/>
      </bottom>
      <diagonal/>
    </border>
    <border>
      <left style="thick">
        <color indexed="64"/>
      </left>
      <right style="thick">
        <color indexed="64"/>
      </right>
      <top style="thin">
        <color indexed="64"/>
      </top>
      <bottom style="thick">
        <color indexed="64"/>
      </bottom>
      <diagonal/>
    </border>
    <border>
      <left/>
      <right/>
      <top style="thin">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6" fillId="0" borderId="0"/>
  </cellStyleXfs>
  <cellXfs count="120">
    <xf numFmtId="0" fontId="0" fillId="0" borderId="0" xfId="0"/>
    <xf numFmtId="0" fontId="0" fillId="0" borderId="0" xfId="0" applyProtection="1"/>
    <xf numFmtId="49" fontId="0" fillId="0" borderId="0" xfId="0" applyNumberFormat="1" applyFill="1" applyAlignment="1" applyProtection="1">
      <alignment vertical="top" wrapText="1"/>
    </xf>
    <xf numFmtId="0" fontId="5" fillId="0" borderId="0" xfId="0" applyFont="1" applyFill="1" applyAlignment="1" applyProtection="1">
      <alignment vertical="center"/>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164" fontId="0" fillId="0" borderId="0" xfId="0" applyNumberFormat="1" applyFill="1" applyBorder="1" applyAlignment="1" applyProtection="1">
      <alignment horizontal="center" vertical="center"/>
    </xf>
    <xf numFmtId="0" fontId="1" fillId="0" borderId="0" xfId="0" applyFont="1" applyFill="1" applyBorder="1" applyAlignment="1" applyProtection="1">
      <alignment vertical="center" wrapText="1"/>
    </xf>
    <xf numFmtId="164" fontId="0" fillId="0" borderId="8" xfId="0" applyNumberFormat="1" applyFill="1" applyBorder="1" applyAlignment="1" applyProtection="1">
      <alignment horizontal="right" vertical="center" indent="1"/>
    </xf>
    <xf numFmtId="164" fontId="0" fillId="0" borderId="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1" xfId="0"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1" fillId="2" borderId="5" xfId="0" applyNumberFormat="1" applyFont="1" applyFill="1" applyBorder="1" applyAlignment="1" applyProtection="1">
      <alignment horizontal="center" vertical="center" wrapText="1"/>
    </xf>
    <xf numFmtId="0" fontId="0" fillId="0" borderId="0" xfId="0" applyNumberFormat="1" applyFill="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14"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164" fontId="6" fillId="2" borderId="17"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164" fontId="5" fillId="0" borderId="19" xfId="0" applyNumberFormat="1" applyFont="1" applyFill="1" applyBorder="1" applyAlignment="1" applyProtection="1">
      <alignment horizontal="center" vertical="center"/>
    </xf>
    <xf numFmtId="164" fontId="6" fillId="2" borderId="20" xfId="0" applyNumberFormat="1" applyFont="1" applyFill="1" applyBorder="1" applyAlignment="1" applyProtection="1">
      <alignment horizontal="right" vertical="center" wrapText="1" indent="1"/>
      <protection locked="0"/>
    </xf>
    <xf numFmtId="165" fontId="0" fillId="0" borderId="21" xfId="0" applyNumberFormat="1" applyBorder="1" applyAlignment="1" applyProtection="1">
      <alignment horizontal="right" vertical="center" indent="1"/>
    </xf>
    <xf numFmtId="0" fontId="0" fillId="0" borderId="13" xfId="0" applyNumberFormat="1" applyFill="1" applyBorder="1" applyAlignment="1" applyProtection="1">
      <alignment horizontal="center" vertical="center"/>
    </xf>
    <xf numFmtId="0" fontId="1" fillId="3" borderId="6" xfId="0" applyNumberFormat="1" applyFont="1" applyFill="1" applyBorder="1" applyAlignment="1" applyProtection="1">
      <alignment horizontal="center" vertical="center" wrapText="1"/>
    </xf>
    <xf numFmtId="4" fontId="4"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49" fontId="3" fillId="4" borderId="5"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textRotation="90" wrapText="1"/>
    </xf>
    <xf numFmtId="0" fontId="12" fillId="0" borderId="8" xfId="1" applyNumberFormat="1" applyFont="1" applyFill="1" applyBorder="1" applyAlignment="1" applyProtection="1">
      <alignment vertical="center" wrapText="1"/>
    </xf>
    <xf numFmtId="0" fontId="12" fillId="0" borderId="8" xfId="1" applyNumberFormat="1" applyFont="1" applyFill="1" applyBorder="1" applyAlignment="1" applyProtection="1">
      <alignment horizontal="center" vertical="center" wrapText="1"/>
    </xf>
    <xf numFmtId="0" fontId="12" fillId="0" borderId="3" xfId="1" applyNumberFormat="1" applyFont="1" applyFill="1" applyBorder="1" applyAlignment="1" applyProtection="1">
      <alignment vertical="center" wrapText="1"/>
    </xf>
    <xf numFmtId="0" fontId="12" fillId="0" borderId="3" xfId="1" applyNumberFormat="1" applyFont="1" applyFill="1" applyBorder="1" applyAlignment="1" applyProtection="1">
      <alignment horizontal="center" vertical="center" wrapText="1"/>
    </xf>
    <xf numFmtId="0" fontId="12" fillId="0" borderId="11" xfId="1" applyNumberFormat="1" applyFont="1" applyFill="1" applyBorder="1" applyAlignment="1" applyProtection="1">
      <alignment vertical="center" wrapText="1"/>
    </xf>
    <xf numFmtId="0" fontId="12" fillId="0" borderId="11" xfId="1" applyNumberFormat="1" applyFont="1" applyFill="1" applyBorder="1" applyAlignment="1" applyProtection="1">
      <alignment horizontal="center" vertical="center" wrapText="1"/>
    </xf>
    <xf numFmtId="0" fontId="13" fillId="0" borderId="3" xfId="0" applyNumberFormat="1" applyFont="1" applyFill="1" applyBorder="1" applyAlignment="1" applyProtection="1">
      <alignment vertical="center" wrapText="1"/>
    </xf>
    <xf numFmtId="0" fontId="13" fillId="0" borderId="3" xfId="0" applyNumberFormat="1" applyFont="1" applyFill="1" applyBorder="1" applyAlignment="1" applyProtection="1">
      <alignment horizontal="center" vertical="center" wrapText="1"/>
    </xf>
    <xf numFmtId="0" fontId="15" fillId="0" borderId="3" xfId="2" applyNumberFormat="1" applyFont="1" applyFill="1" applyBorder="1" applyAlignment="1" applyProtection="1">
      <alignment vertical="center" wrapText="1"/>
    </xf>
    <xf numFmtId="0" fontId="15" fillId="0" borderId="3" xfId="2" applyNumberFormat="1" applyFont="1" applyFill="1" applyBorder="1" applyAlignment="1" applyProtection="1">
      <alignment horizontal="center" vertical="center" wrapText="1"/>
    </xf>
    <xf numFmtId="0" fontId="15" fillId="0" borderId="11" xfId="1" applyNumberFormat="1" applyFont="1" applyFill="1" applyBorder="1" applyAlignment="1" applyProtection="1">
      <alignment vertical="center" wrapText="1"/>
    </xf>
    <xf numFmtId="0" fontId="15" fillId="0" borderId="11" xfId="1" applyNumberFormat="1" applyFont="1" applyFill="1" applyBorder="1" applyAlignment="1" applyProtection="1">
      <alignment horizontal="center" vertical="center" wrapText="1"/>
    </xf>
    <xf numFmtId="0" fontId="0" fillId="0" borderId="0" xfId="0" applyFill="1" applyProtection="1"/>
    <xf numFmtId="0" fontId="0" fillId="0" borderId="0" xfId="0"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Font="1" applyFill="1" applyAlignment="1" applyProtection="1">
      <alignment horizontal="center" vertical="center"/>
    </xf>
    <xf numFmtId="0" fontId="11" fillId="0" borderId="0" xfId="0"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2" fontId="0" fillId="0" borderId="7" xfId="0" applyNumberFormat="1" applyFill="1" applyBorder="1" applyAlignment="1" applyProtection="1">
      <alignment horizontal="center" vertical="center" wrapText="1"/>
    </xf>
    <xf numFmtId="1" fontId="13" fillId="0" borderId="8" xfId="0" applyNumberFormat="1" applyFont="1" applyFill="1" applyBorder="1" applyAlignment="1" applyProtection="1">
      <alignment horizontal="center" vertical="center" wrapText="1"/>
    </xf>
    <xf numFmtId="44" fontId="4" fillId="0" borderId="8" xfId="0" applyNumberFormat="1" applyFont="1" applyFill="1" applyBorder="1" applyAlignment="1" applyProtection="1">
      <alignment horizontal="center" vertical="center"/>
    </xf>
    <xf numFmtId="44" fontId="0" fillId="0" borderId="0" xfId="0" applyNumberFormat="1" applyProtection="1"/>
    <xf numFmtId="0" fontId="0" fillId="0" borderId="0" xfId="0" applyBorder="1" applyProtection="1"/>
    <xf numFmtId="2" fontId="0" fillId="0" borderId="9" xfId="0" applyNumberFormat="1" applyFill="1" applyBorder="1" applyAlignment="1" applyProtection="1">
      <alignment horizontal="center" vertical="center" wrapText="1"/>
    </xf>
    <xf numFmtId="1" fontId="13" fillId="0" borderId="3" xfId="0" applyNumberFormat="1" applyFont="1" applyFill="1" applyBorder="1" applyAlignment="1" applyProtection="1">
      <alignment horizontal="center" vertical="center" wrapText="1"/>
    </xf>
    <xf numFmtId="44" fontId="4" fillId="0" borderId="3" xfId="0" applyNumberFormat="1" applyFont="1" applyFill="1" applyBorder="1" applyAlignment="1" applyProtection="1">
      <alignment horizontal="center" vertical="center"/>
    </xf>
    <xf numFmtId="2" fontId="0" fillId="0" borderId="10" xfId="0" applyNumberFormat="1" applyFill="1" applyBorder="1" applyAlignment="1" applyProtection="1">
      <alignment horizontal="center" vertical="center" wrapText="1"/>
    </xf>
    <xf numFmtId="1" fontId="13" fillId="0" borderId="11" xfId="0" applyNumberFormat="1" applyFont="1" applyFill="1" applyBorder="1" applyAlignment="1" applyProtection="1">
      <alignment horizontal="center" vertical="center" wrapText="1"/>
    </xf>
    <xf numFmtId="44" fontId="4" fillId="0" borderId="11" xfId="0" applyNumberFormat="1" applyFont="1" applyFill="1" applyBorder="1" applyAlignment="1" applyProtection="1">
      <alignment horizontal="center" vertical="center"/>
    </xf>
    <xf numFmtId="0" fontId="0" fillId="0" borderId="0" xfId="0" applyBorder="1" applyAlignment="1" applyProtection="1">
      <alignment vertical="center"/>
    </xf>
    <xf numFmtId="44" fontId="15" fillId="0" borderId="8" xfId="0" applyNumberFormat="1" applyFont="1" applyFill="1" applyBorder="1" applyAlignment="1" applyProtection="1">
      <alignment horizontal="center" vertical="center"/>
    </xf>
    <xf numFmtId="44" fontId="15" fillId="0" borderId="3" xfId="0" applyNumberFormat="1" applyFont="1" applyFill="1" applyBorder="1" applyAlignment="1" applyProtection="1">
      <alignment horizontal="center" vertical="center"/>
    </xf>
    <xf numFmtId="0" fontId="13" fillId="0" borderId="11" xfId="0" applyNumberFormat="1" applyFont="1" applyFill="1" applyBorder="1" applyAlignment="1" applyProtection="1">
      <alignment vertical="center" wrapText="1"/>
    </xf>
    <xf numFmtId="0" fontId="13" fillId="0" borderId="11" xfId="0" applyNumberFormat="1" applyFont="1" applyFill="1" applyBorder="1" applyAlignment="1" applyProtection="1">
      <alignment horizontal="center" vertical="center" wrapText="1"/>
    </xf>
    <xf numFmtId="8" fontId="4" fillId="0" borderId="3" xfId="0" applyNumberFormat="1" applyFont="1" applyFill="1" applyBorder="1" applyAlignment="1" applyProtection="1">
      <alignment vertical="center"/>
    </xf>
    <xf numFmtId="0" fontId="13" fillId="0" borderId="8" xfId="0" applyNumberFormat="1" applyFont="1" applyFill="1" applyBorder="1" applyAlignment="1" applyProtection="1">
      <alignment vertical="center" wrapText="1"/>
    </xf>
    <xf numFmtId="0" fontId="13" fillId="0" borderId="8" xfId="0" applyNumberFormat="1" applyFont="1" applyFill="1" applyBorder="1" applyAlignment="1" applyProtection="1">
      <alignment horizontal="center" vertical="center" wrapText="1"/>
    </xf>
    <xf numFmtId="1" fontId="0" fillId="0" borderId="8" xfId="0" applyNumberFormat="1" applyFill="1" applyBorder="1" applyAlignment="1" applyProtection="1">
      <alignment horizontal="center" vertical="center" wrapText="1"/>
    </xf>
    <xf numFmtId="1" fontId="0" fillId="0" borderId="3" xfId="0" applyNumberFormat="1" applyFill="1" applyBorder="1" applyAlignment="1" applyProtection="1">
      <alignment horizontal="center" vertical="center" wrapText="1"/>
    </xf>
    <xf numFmtId="44" fontId="4" fillId="0" borderId="3" xfId="0" applyNumberFormat="1" applyFont="1" applyFill="1" applyBorder="1" applyAlignment="1" applyProtection="1">
      <alignment horizontal="center" vertical="center" wrapText="1"/>
    </xf>
    <xf numFmtId="0" fontId="0" fillId="0" borderId="3" xfId="0" applyNumberFormat="1" applyFont="1" applyFill="1" applyBorder="1" applyAlignment="1" applyProtection="1">
      <alignment vertical="center" wrapText="1"/>
    </xf>
    <xf numFmtId="0" fontId="0" fillId="0" borderId="3" xfId="0" applyNumberFormat="1" applyFont="1" applyFill="1" applyBorder="1" applyAlignment="1" applyProtection="1">
      <alignment horizontal="center" vertical="center" wrapText="1"/>
    </xf>
    <xf numFmtId="0" fontId="0" fillId="0" borderId="11" xfId="0" applyNumberFormat="1" applyFont="1" applyFill="1" applyBorder="1" applyAlignment="1" applyProtection="1">
      <alignment vertical="center" wrapText="1"/>
    </xf>
    <xf numFmtId="1" fontId="0" fillId="0" borderId="11" xfId="0" applyNumberFormat="1" applyFill="1" applyBorder="1" applyAlignment="1" applyProtection="1">
      <alignment horizontal="center" vertical="center" wrapText="1"/>
    </xf>
    <xf numFmtId="0" fontId="0" fillId="0" borderId="11" xfId="0" applyNumberFormat="1" applyFont="1"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alignment horizontal="center" vertical="center"/>
    </xf>
    <xf numFmtId="44" fontId="0" fillId="0" borderId="0" xfId="0" applyNumberFormat="1" applyAlignment="1" applyProtection="1"/>
    <xf numFmtId="0" fontId="0" fillId="0" borderId="0" xfId="0" applyFill="1" applyBorder="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inden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center" wrapText="1"/>
    </xf>
    <xf numFmtId="49" fontId="0" fillId="0" borderId="0" xfId="0" applyNumberFormat="1" applyFill="1" applyBorder="1" applyAlignment="1" applyProtection="1">
      <alignment vertical="top" wrapText="1"/>
    </xf>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0" fontId="1" fillId="3" borderId="5" xfId="0" applyNumberFormat="1" applyFont="1" applyFill="1" applyBorder="1" applyAlignment="1" applyProtection="1">
      <alignment horizontal="center" vertical="center" wrapText="1"/>
    </xf>
    <xf numFmtId="0" fontId="0" fillId="0" borderId="8"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0" fontId="0" fillId="0" borderId="11" xfId="0" applyNumberForma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0" fillId="0" borderId="6" xfId="0" applyBorder="1" applyAlignment="1" applyProtection="1"/>
    <xf numFmtId="0" fontId="1" fillId="3" borderId="5" xfId="0" applyNumberFormat="1" applyFont="1" applyFill="1" applyBorder="1" applyAlignment="1" applyProtection="1">
      <alignment horizontal="center" vertical="center" wrapText="1"/>
    </xf>
    <xf numFmtId="0" fontId="0" fillId="3" borderId="6"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5" fillId="0" borderId="0" xfId="0" applyFont="1" applyFill="1" applyAlignment="1" applyProtection="1">
      <alignment horizontal="left" vertical="center"/>
    </xf>
    <xf numFmtId="0" fontId="18" fillId="0" borderId="22" xfId="0" applyFont="1"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49" fontId="0" fillId="0" borderId="2" xfId="0" applyNumberFormat="1" applyFill="1" applyBorder="1" applyAlignment="1" applyProtection="1">
      <alignment horizontal="left" vertical="center" wrapText="1" indent="1"/>
    </xf>
    <xf numFmtId="49" fontId="0" fillId="0" borderId="0" xfId="0" applyNumberFormat="1" applyFill="1" applyBorder="1" applyAlignment="1" applyProtection="1">
      <alignment horizontal="left" vertical="center" wrapText="1" indent="1"/>
    </xf>
    <xf numFmtId="0" fontId="1" fillId="0" borderId="0" xfId="0" applyFont="1" applyFill="1" applyAlignment="1" applyProtection="1">
      <alignment horizontal="right" vertical="center"/>
    </xf>
  </cellXfs>
  <cellStyles count="3">
    <cellStyle name="Normální" xfId="0" builtinId="0"/>
    <cellStyle name="normální 2" xfId="2"/>
    <cellStyle name="normální 3" xfId="1"/>
  </cellStyles>
  <dxfs count="26">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16</xdr:col>
      <xdr:colOff>0</xdr:colOff>
      <xdr:row>6</xdr:row>
      <xdr:rowOff>0</xdr:rowOff>
    </xdr:from>
    <xdr:to>
      <xdr:col>16</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14792</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22412</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22412</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11206</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9349</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8647</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8614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1316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7802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1494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2031980"/>
          <a:ext cx="190500" cy="17929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46</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755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4082</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209</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209</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209</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1023</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209</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1024</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210</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1839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211</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212</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2149</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99263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10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1810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6555</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18102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10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2176</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1810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3223</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1810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2298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509980"/>
          <a:ext cx="190500" cy="18102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10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3223</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10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10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2149</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10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10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2149</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10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3222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102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6555</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2880"/>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1</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2"/>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2177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190500" cy="185056"/>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0"/>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2880"/>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3223</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1022"/>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3222</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1023"/>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2880"/>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0"/>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2880"/>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2881"/>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5056"/>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1022"/>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1022"/>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202620"/>
          <a:ext cx="190500" cy="182881"/>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2880"/>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2149</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0"/>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0</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1022"/>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5765</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5763</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7"/>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9347</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1"/>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3585</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3585</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0</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7929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613</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7444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4082</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4082</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209</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210</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209</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209</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1023</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1023</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211</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1"/>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79"/>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14792</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22412</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22412</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22412</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22412</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11206</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16</xdr:col>
      <xdr:colOff>0</xdr:colOff>
      <xdr:row>152</xdr:row>
      <xdr:rowOff>0</xdr:rowOff>
    </xdr:from>
    <xdr:to>
      <xdr:col>16</xdr:col>
      <xdr:colOff>190500</xdr:colOff>
      <xdr:row>152</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198185"/>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9349</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5764</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148</xdr:row>
      <xdr:rowOff>0</xdr:rowOff>
    </xdr:from>
    <xdr:to>
      <xdr:col>16</xdr:col>
      <xdr:colOff>91440</xdr:colOff>
      <xdr:row>149</xdr:row>
      <xdr:rowOff>14792</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148</xdr:row>
      <xdr:rowOff>0</xdr:rowOff>
    </xdr:from>
    <xdr:to>
      <xdr:col>16</xdr:col>
      <xdr:colOff>91440</xdr:colOff>
      <xdr:row>149</xdr:row>
      <xdr:rowOff>14792</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148</xdr:row>
      <xdr:rowOff>0</xdr:rowOff>
    </xdr:from>
    <xdr:to>
      <xdr:col>16</xdr:col>
      <xdr:colOff>91440</xdr:colOff>
      <xdr:row>149</xdr:row>
      <xdr:rowOff>14792</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148</xdr:row>
      <xdr:rowOff>0</xdr:rowOff>
    </xdr:from>
    <xdr:to>
      <xdr:col>16</xdr:col>
      <xdr:colOff>91440</xdr:colOff>
      <xdr:row>149</xdr:row>
      <xdr:rowOff>14792</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5764</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5764</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18627</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5764</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1905</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5442</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85328"/>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5442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5442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7420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683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8326</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8326</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1882</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476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3464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91440" cy="18634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4"/>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3462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634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6723</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960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1885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4764"/>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4857"/>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5444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8324"/>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1884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4764"/>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6723</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960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6723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960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6724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91440" cy="189604"/>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1884</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91440" cy="184764"/>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5440</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91440" cy="18832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84857"/>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1884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4764"/>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8288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3462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91440" cy="18634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4859"/>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91440" cy="18288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5441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832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3462</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634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1883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476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4858"/>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91440" cy="184859"/>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1883</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476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4857"/>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1886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91440" cy="184766"/>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1884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4764"/>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1882</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91440" cy="18476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6723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960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91440" cy="182881"/>
        </a:xfrm>
        <a:prstGeom prst="rect">
          <a:avLst/>
        </a:prstGeom>
        <a:noFill/>
      </xdr:spPr>
    </xdr:pic>
    <xdr:clientData/>
  </xdr:twoCellAnchor>
  <xdr:twoCellAnchor editAs="oneCell">
    <xdr:from>
      <xdr:col>16</xdr:col>
      <xdr:colOff>0</xdr:colOff>
      <xdr:row>160</xdr:row>
      <xdr:rowOff>0</xdr:rowOff>
    </xdr:from>
    <xdr:to>
      <xdr:col>16</xdr:col>
      <xdr:colOff>91440</xdr:colOff>
      <xdr:row>161</xdr:row>
      <xdr:rowOff>5440</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8320"/>
        </a:xfrm>
        <a:prstGeom prst="rect">
          <a:avLst/>
        </a:prstGeom>
        <a:noFill/>
      </xdr:spPr>
    </xdr:pic>
    <xdr:clientData/>
  </xdr:twoCellAnchor>
  <xdr:twoCellAnchor editAs="oneCell">
    <xdr:from>
      <xdr:col>16</xdr:col>
      <xdr:colOff>0</xdr:colOff>
      <xdr:row>161</xdr:row>
      <xdr:rowOff>0</xdr:rowOff>
    </xdr:from>
    <xdr:to>
      <xdr:col>16</xdr:col>
      <xdr:colOff>91440</xdr:colOff>
      <xdr:row>162</xdr:row>
      <xdr:rowOff>2</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3"/>
        </a:xfrm>
        <a:prstGeom prst="rect">
          <a:avLst/>
        </a:prstGeom>
        <a:noFill/>
      </xdr:spPr>
    </xdr:pic>
    <xdr:clientData/>
  </xdr:twoCellAnchor>
  <xdr:twoCellAnchor editAs="oneCell">
    <xdr:from>
      <xdr:col>16</xdr:col>
      <xdr:colOff>0</xdr:colOff>
      <xdr:row>162</xdr:row>
      <xdr:rowOff>0</xdr:rowOff>
    </xdr:from>
    <xdr:to>
      <xdr:col>16</xdr:col>
      <xdr:colOff>91440</xdr:colOff>
      <xdr:row>163</xdr:row>
      <xdr:rowOff>1882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91440" cy="184761"/>
        </a:xfrm>
        <a:prstGeom prst="rect">
          <a:avLst/>
        </a:prstGeom>
        <a:noFill/>
      </xdr:spPr>
    </xdr:pic>
    <xdr:clientData/>
  </xdr:twoCellAnchor>
  <xdr:twoCellAnchor editAs="oneCell">
    <xdr:from>
      <xdr:col>16</xdr:col>
      <xdr:colOff>0</xdr:colOff>
      <xdr:row>164</xdr:row>
      <xdr:rowOff>0</xdr:rowOff>
    </xdr:from>
    <xdr:to>
      <xdr:col>16</xdr:col>
      <xdr:colOff>91440</xdr:colOff>
      <xdr:row>165</xdr:row>
      <xdr:rowOff>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1"/>
        </a:xfrm>
        <a:prstGeom prst="rect">
          <a:avLst/>
        </a:prstGeom>
        <a:noFill/>
      </xdr:spPr>
    </xdr:pic>
    <xdr:clientData/>
  </xdr:twoCellAnchor>
  <xdr:twoCellAnchor editAs="oneCell">
    <xdr:from>
      <xdr:col>16</xdr:col>
      <xdr:colOff>0</xdr:colOff>
      <xdr:row>166</xdr:row>
      <xdr:rowOff>0</xdr:rowOff>
    </xdr:from>
    <xdr:to>
      <xdr:col>16</xdr:col>
      <xdr:colOff>91440</xdr:colOff>
      <xdr:row>167</xdr:row>
      <xdr:rowOff>1883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4763"/>
        </a:xfrm>
        <a:prstGeom prst="rect">
          <a:avLst/>
        </a:prstGeom>
        <a:noFill/>
      </xdr:spPr>
    </xdr:pic>
    <xdr:clientData/>
  </xdr:twoCellAnchor>
  <xdr:twoCellAnchor editAs="oneCell">
    <xdr:from>
      <xdr:col>16</xdr:col>
      <xdr:colOff>0</xdr:colOff>
      <xdr:row>167</xdr:row>
      <xdr:rowOff>0</xdr:rowOff>
    </xdr:from>
    <xdr:to>
      <xdr:col>16</xdr:col>
      <xdr:colOff>91440</xdr:colOff>
      <xdr:row>168</xdr:row>
      <xdr:rowOff>2</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2"/>
        </a:xfrm>
        <a:prstGeom prst="rect">
          <a:avLst/>
        </a:prstGeom>
        <a:noFill/>
      </xdr:spPr>
    </xdr:pic>
    <xdr:clientData/>
  </xdr:twoCellAnchor>
  <xdr:twoCellAnchor editAs="oneCell">
    <xdr:from>
      <xdr:col>16</xdr:col>
      <xdr:colOff>0</xdr:colOff>
      <xdr:row>168</xdr:row>
      <xdr:rowOff>0</xdr:rowOff>
    </xdr:from>
    <xdr:to>
      <xdr:col>16</xdr:col>
      <xdr:colOff>91440</xdr:colOff>
      <xdr:row>169</xdr:row>
      <xdr:rowOff>3461</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6342"/>
        </a:xfrm>
        <a:prstGeom prst="rect">
          <a:avLst/>
        </a:prstGeom>
        <a:noFill/>
      </xdr:spPr>
    </xdr:pic>
    <xdr:clientData/>
  </xdr:twoCellAnchor>
  <xdr:twoCellAnchor editAs="oneCell">
    <xdr:from>
      <xdr:col>16</xdr:col>
      <xdr:colOff>0</xdr:colOff>
      <xdr:row>169</xdr:row>
      <xdr:rowOff>0</xdr:rowOff>
    </xdr:from>
    <xdr:to>
      <xdr:col>16</xdr:col>
      <xdr:colOff>91440</xdr:colOff>
      <xdr:row>170</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2"/>
        </a:xfrm>
        <a:prstGeom prst="rect">
          <a:avLst/>
        </a:prstGeom>
        <a:noFill/>
      </xdr:spPr>
    </xdr:pic>
    <xdr:clientData/>
  </xdr:twoCellAnchor>
  <xdr:twoCellAnchor editAs="oneCell">
    <xdr:from>
      <xdr:col>16</xdr:col>
      <xdr:colOff>0</xdr:colOff>
      <xdr:row>170</xdr:row>
      <xdr:rowOff>0</xdr:rowOff>
    </xdr:from>
    <xdr:to>
      <xdr:col>16</xdr:col>
      <xdr:colOff>91440</xdr:colOff>
      <xdr:row>171</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91440" cy="184856"/>
        </a:xfrm>
        <a:prstGeom prst="rect">
          <a:avLst/>
        </a:prstGeom>
        <a:noFill/>
      </xdr:spPr>
    </xdr:pic>
    <xdr:clientData/>
  </xdr:twoCellAnchor>
  <xdr:twoCellAnchor editAs="oneCell">
    <xdr:from>
      <xdr:col>16</xdr:col>
      <xdr:colOff>0</xdr:colOff>
      <xdr:row>171</xdr:row>
      <xdr:rowOff>0</xdr:rowOff>
    </xdr:from>
    <xdr:to>
      <xdr:col>16</xdr:col>
      <xdr:colOff>91440</xdr:colOff>
      <xdr:row>172</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91440" cy="188324"/>
        </a:xfrm>
        <a:prstGeom prst="rect">
          <a:avLst/>
        </a:prstGeom>
        <a:noFill/>
      </xdr:spPr>
    </xdr:pic>
    <xdr:clientData/>
  </xdr:twoCellAnchor>
  <xdr:twoCellAnchor editAs="oneCell">
    <xdr:from>
      <xdr:col>16</xdr:col>
      <xdr:colOff>0</xdr:colOff>
      <xdr:row>172</xdr:row>
      <xdr:rowOff>0</xdr:rowOff>
    </xdr:from>
    <xdr:to>
      <xdr:col>16</xdr:col>
      <xdr:colOff>91440</xdr:colOff>
      <xdr:row>173</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91440" cy="182881"/>
        </a:xfrm>
        <a:prstGeom prst="rect">
          <a:avLst/>
        </a:prstGeom>
        <a:noFill/>
      </xdr:spPr>
    </xdr:pic>
    <xdr:clientData/>
  </xdr:twoCellAnchor>
  <xdr:twoCellAnchor editAs="oneCell">
    <xdr:from>
      <xdr:col>16</xdr:col>
      <xdr:colOff>0</xdr:colOff>
      <xdr:row>173</xdr:row>
      <xdr:rowOff>0</xdr:rowOff>
    </xdr:from>
    <xdr:to>
      <xdr:col>16</xdr:col>
      <xdr:colOff>91440</xdr:colOff>
      <xdr:row>174</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1"/>
        </a:xfrm>
        <a:prstGeom prst="rect">
          <a:avLst/>
        </a:prstGeom>
        <a:noFill/>
      </xdr:spPr>
    </xdr:pic>
    <xdr:clientData/>
  </xdr:twoCellAnchor>
  <xdr:twoCellAnchor editAs="oneCell">
    <xdr:from>
      <xdr:col>16</xdr:col>
      <xdr:colOff>0</xdr:colOff>
      <xdr:row>175</xdr:row>
      <xdr:rowOff>0</xdr:rowOff>
    </xdr:from>
    <xdr:to>
      <xdr:col>16</xdr:col>
      <xdr:colOff>91440</xdr:colOff>
      <xdr:row>176</xdr:row>
      <xdr:rowOff>1904</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16</xdr:col>
      <xdr:colOff>0</xdr:colOff>
      <xdr:row>176</xdr:row>
      <xdr:rowOff>0</xdr:rowOff>
    </xdr:from>
    <xdr:to>
      <xdr:col>16</xdr:col>
      <xdr:colOff>91440</xdr:colOff>
      <xdr:row>177</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6343"/>
        </a:xfrm>
        <a:prstGeom prst="rect">
          <a:avLst/>
        </a:prstGeom>
        <a:noFill/>
      </xdr:spPr>
    </xdr:pic>
    <xdr:clientData/>
  </xdr:twoCellAnchor>
  <xdr:twoCellAnchor editAs="oneCell">
    <xdr:from>
      <xdr:col>16</xdr:col>
      <xdr:colOff>0</xdr:colOff>
      <xdr:row>177</xdr:row>
      <xdr:rowOff>0</xdr:rowOff>
    </xdr:from>
    <xdr:to>
      <xdr:col>16</xdr:col>
      <xdr:colOff>91440</xdr:colOff>
      <xdr:row>178</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4859"/>
        </a:xfrm>
        <a:prstGeom prst="rect">
          <a:avLst/>
        </a:prstGeom>
        <a:noFill/>
      </xdr:spPr>
    </xdr:pic>
    <xdr:clientData/>
  </xdr:twoCellAnchor>
  <xdr:twoCellAnchor editAs="oneCell">
    <xdr:from>
      <xdr:col>16</xdr:col>
      <xdr:colOff>0</xdr:colOff>
      <xdr:row>178</xdr:row>
      <xdr:rowOff>0</xdr:rowOff>
    </xdr:from>
    <xdr:to>
      <xdr:col>16</xdr:col>
      <xdr:colOff>91440</xdr:colOff>
      <xdr:row>179</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91440" cy="184765"/>
        </a:xfrm>
        <a:prstGeom prst="rect">
          <a:avLst/>
        </a:prstGeom>
        <a:noFill/>
      </xdr:spPr>
    </xdr:pic>
    <xdr:clientData/>
  </xdr:twoCellAnchor>
  <xdr:twoCellAnchor editAs="oneCell">
    <xdr:from>
      <xdr:col>16</xdr:col>
      <xdr:colOff>0</xdr:colOff>
      <xdr:row>179</xdr:row>
      <xdr:rowOff>0</xdr:rowOff>
    </xdr:from>
    <xdr:to>
      <xdr:col>16</xdr:col>
      <xdr:colOff>91440</xdr:colOff>
      <xdr:row>180</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9603"/>
        </a:xfrm>
        <a:prstGeom prst="rect">
          <a:avLst/>
        </a:prstGeom>
        <a:noFill/>
      </xdr:spPr>
    </xdr:pic>
    <xdr:clientData/>
  </xdr:twoCellAnchor>
  <xdr:twoCellAnchor editAs="oneCell">
    <xdr:from>
      <xdr:col>16</xdr:col>
      <xdr:colOff>0</xdr:colOff>
      <xdr:row>181</xdr:row>
      <xdr:rowOff>0</xdr:rowOff>
    </xdr:from>
    <xdr:to>
      <xdr:col>16</xdr:col>
      <xdr:colOff>91440</xdr:colOff>
      <xdr:row>182</xdr:row>
      <xdr:rowOff>2149</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16</xdr:col>
      <xdr:colOff>0</xdr:colOff>
      <xdr:row>183</xdr:row>
      <xdr:rowOff>0</xdr:rowOff>
    </xdr:from>
    <xdr:to>
      <xdr:col>16</xdr:col>
      <xdr:colOff>91440</xdr:colOff>
      <xdr:row>184</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91440" cy="182879"/>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16</xdr:col>
      <xdr:colOff>0</xdr:colOff>
      <xdr:row>184</xdr:row>
      <xdr:rowOff>0</xdr:rowOff>
    </xdr:from>
    <xdr:to>
      <xdr:col>16</xdr:col>
      <xdr:colOff>91440</xdr:colOff>
      <xdr:row>185</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16</xdr:col>
      <xdr:colOff>0</xdr:colOff>
      <xdr:row>187</xdr:row>
      <xdr:rowOff>0</xdr:rowOff>
    </xdr:from>
    <xdr:to>
      <xdr:col>16</xdr:col>
      <xdr:colOff>91440</xdr:colOff>
      <xdr:row>188</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16</xdr:col>
      <xdr:colOff>0</xdr:colOff>
      <xdr:row>187</xdr:row>
      <xdr:rowOff>0</xdr:rowOff>
    </xdr:from>
    <xdr:to>
      <xdr:col>16</xdr:col>
      <xdr:colOff>91440</xdr:colOff>
      <xdr:row>188</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16</xdr:col>
      <xdr:colOff>0</xdr:colOff>
      <xdr:row>188</xdr:row>
      <xdr:rowOff>0</xdr:rowOff>
    </xdr:from>
    <xdr:to>
      <xdr:col>16</xdr:col>
      <xdr:colOff>91440</xdr:colOff>
      <xdr:row>189</xdr:row>
      <xdr:rowOff>1</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91440" cy="182881"/>
        </a:xfrm>
        <a:prstGeom prst="rect">
          <a:avLst/>
        </a:prstGeom>
        <a:noFill/>
      </xdr:spPr>
    </xdr:pic>
    <xdr:clientData/>
  </xdr:twoCellAnchor>
  <xdr:twoCellAnchor editAs="oneCell">
    <xdr:from>
      <xdr:col>16</xdr:col>
      <xdr:colOff>0</xdr:colOff>
      <xdr:row>189</xdr:row>
      <xdr:rowOff>0</xdr:rowOff>
    </xdr:from>
    <xdr:to>
      <xdr:col>16</xdr:col>
      <xdr:colOff>91440</xdr:colOff>
      <xdr:row>190</xdr:row>
      <xdr:rowOff>0</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1"/>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4761"/>
        </a:xfrm>
        <a:prstGeom prst="rect">
          <a:avLst/>
        </a:prstGeom>
        <a:noFill/>
      </xdr:spPr>
    </xdr:pic>
    <xdr:clientData/>
  </xdr:twoCellAnchor>
  <xdr:twoCellAnchor editAs="oneCell">
    <xdr:from>
      <xdr:col>16</xdr:col>
      <xdr:colOff>0</xdr:colOff>
      <xdr:row>194</xdr:row>
      <xdr:rowOff>0</xdr:rowOff>
    </xdr:from>
    <xdr:to>
      <xdr:col>16</xdr:col>
      <xdr:colOff>91440</xdr:colOff>
      <xdr:row>195</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16</xdr:col>
      <xdr:colOff>0</xdr:colOff>
      <xdr:row>194</xdr:row>
      <xdr:rowOff>0</xdr:rowOff>
    </xdr:from>
    <xdr:to>
      <xdr:col>16</xdr:col>
      <xdr:colOff>91440</xdr:colOff>
      <xdr:row>195</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16</xdr:col>
      <xdr:colOff>0</xdr:colOff>
      <xdr:row>195</xdr:row>
      <xdr:rowOff>0</xdr:rowOff>
    </xdr:from>
    <xdr:to>
      <xdr:col>16</xdr:col>
      <xdr:colOff>91440</xdr:colOff>
      <xdr:row>196</xdr:row>
      <xdr:rowOff>1</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1"/>
        </a:xfrm>
        <a:prstGeom prst="rect">
          <a:avLst/>
        </a:prstGeom>
        <a:noFill/>
      </xdr:spPr>
    </xdr:pic>
    <xdr:clientData/>
  </xdr:twoCellAnchor>
  <xdr:twoCellAnchor editAs="oneCell">
    <xdr:from>
      <xdr:col>16</xdr:col>
      <xdr:colOff>0</xdr:colOff>
      <xdr:row>196</xdr:row>
      <xdr:rowOff>0</xdr:rowOff>
    </xdr:from>
    <xdr:to>
      <xdr:col>16</xdr:col>
      <xdr:colOff>91440</xdr:colOff>
      <xdr:row>197</xdr:row>
      <xdr:rowOff>5440</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91440" cy="188321"/>
        </a:xfrm>
        <a:prstGeom prst="rect">
          <a:avLst/>
        </a:prstGeom>
        <a:noFill/>
      </xdr:spPr>
    </xdr:pic>
    <xdr:clientData/>
  </xdr:twoCellAnchor>
  <xdr:twoCellAnchor editAs="oneCell">
    <xdr:from>
      <xdr:col>16</xdr:col>
      <xdr:colOff>0</xdr:colOff>
      <xdr:row>197</xdr:row>
      <xdr:rowOff>0</xdr:rowOff>
    </xdr:from>
    <xdr:to>
      <xdr:col>16</xdr:col>
      <xdr:colOff>91440</xdr:colOff>
      <xdr:row>198</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2"/>
        </a:xfrm>
        <a:prstGeom prst="rect">
          <a:avLst/>
        </a:prstGeom>
        <a:noFill/>
      </xdr:spPr>
    </xdr:pic>
    <xdr:clientData/>
  </xdr:twoCellAnchor>
  <xdr:twoCellAnchor editAs="oneCell">
    <xdr:from>
      <xdr:col>16</xdr:col>
      <xdr:colOff>0</xdr:colOff>
      <xdr:row>198</xdr:row>
      <xdr:rowOff>0</xdr:rowOff>
    </xdr:from>
    <xdr:to>
      <xdr:col>16</xdr:col>
      <xdr:colOff>91440</xdr:colOff>
      <xdr:row>199</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4855"/>
        </a:xfrm>
        <a:prstGeom prst="rect">
          <a:avLst/>
        </a:prstGeom>
        <a:noFill/>
      </xdr:spPr>
    </xdr:pic>
    <xdr:clientData/>
  </xdr:twoCellAnchor>
  <xdr:twoCellAnchor editAs="oneCell">
    <xdr:from>
      <xdr:col>16</xdr:col>
      <xdr:colOff>0</xdr:colOff>
      <xdr:row>199</xdr:row>
      <xdr:rowOff>0</xdr:rowOff>
    </xdr:from>
    <xdr:to>
      <xdr:col>16</xdr:col>
      <xdr:colOff>91440</xdr:colOff>
      <xdr:row>200</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2"/>
        </a:xfrm>
        <a:prstGeom prst="rect">
          <a:avLst/>
        </a:prstGeom>
        <a:noFill/>
      </xdr:spPr>
    </xdr:pic>
    <xdr:clientData/>
  </xdr:twoCellAnchor>
  <xdr:twoCellAnchor editAs="oneCell">
    <xdr:from>
      <xdr:col>16</xdr:col>
      <xdr:colOff>0</xdr:colOff>
      <xdr:row>200</xdr:row>
      <xdr:rowOff>0</xdr:rowOff>
    </xdr:from>
    <xdr:to>
      <xdr:col>16</xdr:col>
      <xdr:colOff>91440</xdr:colOff>
      <xdr:row>201</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1"/>
        </a:xfrm>
        <a:prstGeom prst="rect">
          <a:avLst/>
        </a:prstGeom>
        <a:noFill/>
      </xdr:spPr>
    </xdr:pic>
    <xdr:clientData/>
  </xdr:twoCellAnchor>
  <xdr:twoCellAnchor editAs="oneCell">
    <xdr:from>
      <xdr:col>16</xdr:col>
      <xdr:colOff>0</xdr:colOff>
      <xdr:row>201</xdr:row>
      <xdr:rowOff>0</xdr:rowOff>
    </xdr:from>
    <xdr:to>
      <xdr:col>16</xdr:col>
      <xdr:colOff>91440</xdr:colOff>
      <xdr:row>202</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91440" cy="182881"/>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157</xdr:row>
      <xdr:rowOff>0</xdr:rowOff>
    </xdr:from>
    <xdr:to>
      <xdr:col>16</xdr:col>
      <xdr:colOff>91440</xdr:colOff>
      <xdr:row>158</xdr:row>
      <xdr:rowOff>3585</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16</xdr:col>
      <xdr:colOff>0</xdr:colOff>
      <xdr:row>158</xdr:row>
      <xdr:rowOff>0</xdr:rowOff>
    </xdr:from>
    <xdr:to>
      <xdr:col>16</xdr:col>
      <xdr:colOff>91440</xdr:colOff>
      <xdr:row>159</xdr:row>
      <xdr:rowOff>5152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91440" cy="182878"/>
        </a:xfrm>
        <a:prstGeom prst="rect">
          <a:avLst/>
        </a:prstGeom>
        <a:noFill/>
      </xdr:spPr>
    </xdr:pic>
    <xdr:clientData/>
  </xdr:twoCellAnchor>
  <xdr:twoCellAnchor editAs="oneCell">
    <xdr:from>
      <xdr:col>16</xdr:col>
      <xdr:colOff>0</xdr:colOff>
      <xdr:row>159</xdr:row>
      <xdr:rowOff>0</xdr:rowOff>
    </xdr:from>
    <xdr:to>
      <xdr:col>16</xdr:col>
      <xdr:colOff>91440</xdr:colOff>
      <xdr:row>159</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91440" cy="12954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1905</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1905</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159</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29540"/>
        </a:xfrm>
        <a:prstGeom prst="rect">
          <a:avLst/>
        </a:prstGeom>
        <a:noFill/>
      </xdr:spPr>
    </xdr:pic>
    <xdr:clientData/>
  </xdr:twoCellAnchor>
  <xdr:twoCellAnchor editAs="oneCell">
    <xdr:from>
      <xdr:col>16</xdr:col>
      <xdr:colOff>0</xdr:colOff>
      <xdr:row>159</xdr:row>
      <xdr:rowOff>0</xdr:rowOff>
    </xdr:from>
    <xdr:to>
      <xdr:col>16</xdr:col>
      <xdr:colOff>91440</xdr:colOff>
      <xdr:row>162</xdr:row>
      <xdr:rowOff>109331</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91440" cy="66913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5442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5442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8324</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4786</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8179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8324</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5443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91440" cy="195943"/>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10302</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91440" cy="19683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8282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91440" cy="198782"/>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8326</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148</xdr:row>
      <xdr:rowOff>0</xdr:rowOff>
    </xdr:from>
    <xdr:to>
      <xdr:col>16</xdr:col>
      <xdr:colOff>91440</xdr:colOff>
      <xdr:row>149</xdr:row>
      <xdr:rowOff>14792</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148</xdr:row>
      <xdr:rowOff>0</xdr:rowOff>
    </xdr:from>
    <xdr:to>
      <xdr:col>16</xdr:col>
      <xdr:colOff>91440</xdr:colOff>
      <xdr:row>149</xdr:row>
      <xdr:rowOff>14792</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148</xdr:row>
      <xdr:rowOff>0</xdr:rowOff>
    </xdr:from>
    <xdr:to>
      <xdr:col>16</xdr:col>
      <xdr:colOff>91440</xdr:colOff>
      <xdr:row>149</xdr:row>
      <xdr:rowOff>14792</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148</xdr:row>
      <xdr:rowOff>0</xdr:rowOff>
    </xdr:from>
    <xdr:to>
      <xdr:col>16</xdr:col>
      <xdr:colOff>91440</xdr:colOff>
      <xdr:row>149</xdr:row>
      <xdr:rowOff>14792</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148</xdr:row>
      <xdr:rowOff>0</xdr:rowOff>
    </xdr:from>
    <xdr:to>
      <xdr:col>16</xdr:col>
      <xdr:colOff>91440</xdr:colOff>
      <xdr:row>149</xdr:row>
      <xdr:rowOff>14792</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148</xdr:row>
      <xdr:rowOff>0</xdr:rowOff>
    </xdr:from>
    <xdr:to>
      <xdr:col>16</xdr:col>
      <xdr:colOff>91440</xdr:colOff>
      <xdr:row>149</xdr:row>
      <xdr:rowOff>14792</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16</xdr:col>
      <xdr:colOff>0</xdr:colOff>
      <xdr:row>152</xdr:row>
      <xdr:rowOff>0</xdr:rowOff>
    </xdr:from>
    <xdr:to>
      <xdr:col>16</xdr:col>
      <xdr:colOff>91440</xdr:colOff>
      <xdr:row>152</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5764</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18627</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5764</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155</xdr:row>
      <xdr:rowOff>0</xdr:rowOff>
    </xdr:from>
    <xdr:to>
      <xdr:col>16</xdr:col>
      <xdr:colOff>91440</xdr:colOff>
      <xdr:row>156</xdr:row>
      <xdr:rowOff>3586</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6</xdr:row>
      <xdr:rowOff>0</xdr:rowOff>
    </xdr:from>
    <xdr:to>
      <xdr:col>16</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387500</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56029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34017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74022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43542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1882</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5440</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1882</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5440</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1882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2</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3461</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1904</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2149</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0</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5440</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201</xdr:row>
      <xdr:rowOff>0</xdr:rowOff>
    </xdr:from>
    <xdr:to>
      <xdr:col>16</xdr:col>
      <xdr:colOff>190500</xdr:colOff>
      <xdr:row>202</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65888</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251458"/>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57497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57497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113365</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731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8324</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4786</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124393</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63905</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8282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387500</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68736</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573135</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320618</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387500</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34017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74022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43542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1882</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5440</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1882</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4928</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57497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57497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124571</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8324</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4786</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124393</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63905</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8282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68736</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573135</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320618</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573135</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320618</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19531</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4673</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183968"/>
        </a:xfrm>
        <a:prstGeom prst="rect">
          <a:avLst/>
        </a:prstGeom>
        <a:noFill/>
      </xdr:spPr>
    </xdr:pic>
    <xdr:clientData/>
  </xdr:twoCellAnchor>
  <xdr:twoCellAnchor editAs="oneCell">
    <xdr:from>
      <xdr:col>16</xdr:col>
      <xdr:colOff>0</xdr:colOff>
      <xdr:row>157</xdr:row>
      <xdr:rowOff>0</xdr:rowOff>
    </xdr:from>
    <xdr:to>
      <xdr:col>16</xdr:col>
      <xdr:colOff>190500</xdr:colOff>
      <xdr:row>157</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57497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64418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74022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43542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8324</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124393</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63905</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1882</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5440</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1880</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1847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387500</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56029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34017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74022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43542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4928</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57497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57497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124571</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8324</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4786</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124393</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63905</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8282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68736</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573135</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320618</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387500</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573135</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320618</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157</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4928</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57497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57021</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25245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56029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59293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849100"/>
          <a:ext cx="190500" cy="2514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64418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74022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8324</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4786</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124393</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63905</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68736</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387500</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56029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34017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74022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43542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1882</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5440</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1882</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5440</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1882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2</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3461</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1904</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2149</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0</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5440</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201</xdr:row>
      <xdr:rowOff>0</xdr:rowOff>
    </xdr:from>
    <xdr:to>
      <xdr:col>16</xdr:col>
      <xdr:colOff>190500</xdr:colOff>
      <xdr:row>202</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4928</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57497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57497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124571</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8324</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4786</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124393</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63905</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8282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68736</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573135</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320618</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387500</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16</xdr:col>
      <xdr:colOff>0</xdr:colOff>
      <xdr:row>6</xdr:row>
      <xdr:rowOff>0</xdr:rowOff>
    </xdr:from>
    <xdr:to>
      <xdr:col>16</xdr:col>
      <xdr:colOff>190500</xdr:colOff>
      <xdr:row>7</xdr:row>
      <xdr:rowOff>68736</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573135</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152</xdr:row>
      <xdr:rowOff>0</xdr:rowOff>
    </xdr:from>
    <xdr:to>
      <xdr:col>16</xdr:col>
      <xdr:colOff>190500</xdr:colOff>
      <xdr:row>153</xdr:row>
      <xdr:rowOff>320618</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19531</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22412</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22412</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22412</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16</xdr:col>
      <xdr:colOff>0</xdr:colOff>
      <xdr:row>152</xdr:row>
      <xdr:rowOff>0</xdr:rowOff>
    </xdr:from>
    <xdr:to>
      <xdr:col>16</xdr:col>
      <xdr:colOff>190500</xdr:colOff>
      <xdr:row>152</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16</xdr:col>
      <xdr:colOff>0</xdr:colOff>
      <xdr:row>152</xdr:row>
      <xdr:rowOff>0</xdr:rowOff>
    </xdr:from>
    <xdr:to>
      <xdr:col>16</xdr:col>
      <xdr:colOff>190500</xdr:colOff>
      <xdr:row>152</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24268</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203562"/>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19050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8532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19050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13062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1882</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2840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18572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5440</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832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1882</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5440</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1979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2</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3461</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1883</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1904</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0</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5440</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156</xdr:row>
      <xdr:rowOff>0</xdr:rowOff>
    </xdr:from>
    <xdr:to>
      <xdr:col>16</xdr:col>
      <xdr:colOff>190500</xdr:colOff>
      <xdr:row>157</xdr:row>
      <xdr:rowOff>12999</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16</xdr:col>
      <xdr:colOff>0</xdr:colOff>
      <xdr:row>157</xdr:row>
      <xdr:rowOff>0</xdr:rowOff>
    </xdr:from>
    <xdr:to>
      <xdr:col>16</xdr:col>
      <xdr:colOff>190500</xdr:colOff>
      <xdr:row>157</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4928</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165029</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610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1905</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27226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8324</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4786</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15944</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20247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15943</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20247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8282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8149"/>
        </a:xfrm>
        <a:prstGeom prst="rect">
          <a:avLst/>
        </a:prstGeom>
        <a:noFill/>
      </xdr:spPr>
    </xdr:pic>
    <xdr:clientData/>
  </xdr:twoCellAnchor>
  <xdr:twoCellAnchor editAs="oneCell">
    <xdr:from>
      <xdr:col>16</xdr:col>
      <xdr:colOff>0</xdr:colOff>
      <xdr:row>6</xdr:row>
      <xdr:rowOff>0</xdr:rowOff>
    </xdr:from>
    <xdr:to>
      <xdr:col>16</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736916</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372260</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387500</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16</xdr:col>
      <xdr:colOff>0</xdr:colOff>
      <xdr:row>148</xdr:row>
      <xdr:rowOff>0</xdr:rowOff>
    </xdr:from>
    <xdr:to>
      <xdr:col>16</xdr:col>
      <xdr:colOff>190500</xdr:colOff>
      <xdr:row>149</xdr:row>
      <xdr:rowOff>197672</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162</xdr:row>
      <xdr:rowOff>28623</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16</xdr:col>
      <xdr:colOff>0</xdr:colOff>
      <xdr:row>155</xdr:row>
      <xdr:rowOff>0</xdr:rowOff>
    </xdr:from>
    <xdr:to>
      <xdr:col>16</xdr:col>
      <xdr:colOff>190500</xdr:colOff>
      <xdr:row>157</xdr:row>
      <xdr:rowOff>36694</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13384</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3586</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16</xdr:col>
      <xdr:colOff>0</xdr:colOff>
      <xdr:row>155</xdr:row>
      <xdr:rowOff>0</xdr:rowOff>
    </xdr:from>
    <xdr:to>
      <xdr:col>16</xdr:col>
      <xdr:colOff>190500</xdr:colOff>
      <xdr:row>156</xdr:row>
      <xdr:rowOff>3587</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1"/>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34017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13062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43542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7420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5078</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5440</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5080</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5078</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76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1882</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5079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7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2"/>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5440</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1882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5079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2879"/>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3</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3"/>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3461</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1904</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2149</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183</xdr:row>
      <xdr:rowOff>0</xdr:rowOff>
    </xdr:from>
    <xdr:to>
      <xdr:col>16</xdr:col>
      <xdr:colOff>190500</xdr:colOff>
      <xdr:row>184</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0</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5440</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79"/>
        </a:xfrm>
        <a:prstGeom prst="rect">
          <a:avLst/>
        </a:prstGeom>
        <a:noFill/>
      </xdr:spPr>
    </xdr:pic>
    <xdr:clientData/>
  </xdr:twoCellAnchor>
  <xdr:twoCellAnchor editAs="oneCell">
    <xdr:from>
      <xdr:col>16</xdr:col>
      <xdr:colOff>0</xdr:colOff>
      <xdr:row>201</xdr:row>
      <xdr:rowOff>0</xdr:rowOff>
    </xdr:from>
    <xdr:to>
      <xdr:col>16</xdr:col>
      <xdr:colOff>190500</xdr:colOff>
      <xdr:row>202</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157</xdr:row>
      <xdr:rowOff>0</xdr:rowOff>
    </xdr:from>
    <xdr:to>
      <xdr:col>16</xdr:col>
      <xdr:colOff>190500</xdr:colOff>
      <xdr:row>158</xdr:row>
      <xdr:rowOff>120256</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16</xdr:col>
      <xdr:colOff>0</xdr:colOff>
      <xdr:row>158</xdr:row>
      <xdr:rowOff>0</xdr:rowOff>
    </xdr:from>
    <xdr:to>
      <xdr:col>16</xdr:col>
      <xdr:colOff>190500</xdr:colOff>
      <xdr:row>159</xdr:row>
      <xdr:rowOff>4928</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38505"/>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124572</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4785</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4786</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124394</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5443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63905</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8282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8326</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6555</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2149</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159</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91440" cy="173355"/>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2149</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2149</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16</xdr:col>
      <xdr:colOff>0</xdr:colOff>
      <xdr:row>160</xdr:row>
      <xdr:rowOff>0</xdr:rowOff>
    </xdr:from>
    <xdr:to>
      <xdr:col>16</xdr:col>
      <xdr:colOff>91440</xdr:colOff>
      <xdr:row>161</xdr:row>
      <xdr:rowOff>6555</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2880"/>
        </a:xfrm>
        <a:prstGeom prst="rect">
          <a:avLst/>
        </a:prstGeom>
        <a:noFill/>
      </xdr:spPr>
    </xdr:pic>
    <xdr:clientData/>
  </xdr:twoCellAnchor>
  <xdr:twoCellAnchor editAs="oneCell">
    <xdr:from>
      <xdr:col>16</xdr:col>
      <xdr:colOff>0</xdr:colOff>
      <xdr:row>161</xdr:row>
      <xdr:rowOff>0</xdr:rowOff>
    </xdr:from>
    <xdr:to>
      <xdr:col>16</xdr:col>
      <xdr:colOff>91440</xdr:colOff>
      <xdr:row>162</xdr:row>
      <xdr:rowOff>1904</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0"/>
        </a:xfrm>
        <a:prstGeom prst="rect">
          <a:avLst/>
        </a:prstGeom>
        <a:noFill/>
      </xdr:spPr>
    </xdr:pic>
    <xdr:clientData/>
  </xdr:twoCellAnchor>
  <xdr:twoCellAnchor editAs="oneCell">
    <xdr:from>
      <xdr:col>16</xdr:col>
      <xdr:colOff>0</xdr:colOff>
      <xdr:row>163</xdr:row>
      <xdr:rowOff>0</xdr:rowOff>
    </xdr:from>
    <xdr:to>
      <xdr:col>16</xdr:col>
      <xdr:colOff>91440</xdr:colOff>
      <xdr:row>164</xdr:row>
      <xdr:rowOff>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91440" cy="182880"/>
        </a:xfrm>
        <a:prstGeom prst="rect">
          <a:avLst/>
        </a:prstGeom>
        <a:noFill/>
      </xdr:spPr>
    </xdr:pic>
    <xdr:clientData/>
  </xdr:twoCellAnchor>
  <xdr:twoCellAnchor editAs="oneCell">
    <xdr:from>
      <xdr:col>16</xdr:col>
      <xdr:colOff>0</xdr:colOff>
      <xdr:row>164</xdr:row>
      <xdr:rowOff>0</xdr:rowOff>
    </xdr:from>
    <xdr:to>
      <xdr:col>16</xdr:col>
      <xdr:colOff>91440</xdr:colOff>
      <xdr:row>165</xdr:row>
      <xdr:rowOff>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0"/>
        </a:xfrm>
        <a:prstGeom prst="rect">
          <a:avLst/>
        </a:prstGeom>
        <a:noFill/>
      </xdr:spPr>
    </xdr:pic>
    <xdr:clientData/>
  </xdr:twoCellAnchor>
  <xdr:twoCellAnchor editAs="oneCell">
    <xdr:from>
      <xdr:col>16</xdr:col>
      <xdr:colOff>0</xdr:colOff>
      <xdr:row>165</xdr:row>
      <xdr:rowOff>0</xdr:rowOff>
    </xdr:from>
    <xdr:to>
      <xdr:col>16</xdr:col>
      <xdr:colOff>91440</xdr:colOff>
      <xdr:row>166</xdr:row>
      <xdr:rowOff>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91440" cy="182880"/>
        </a:xfrm>
        <a:prstGeom prst="rect">
          <a:avLst/>
        </a:prstGeom>
        <a:noFill/>
      </xdr:spPr>
    </xdr:pic>
    <xdr:clientData/>
  </xdr:twoCellAnchor>
  <xdr:twoCellAnchor editAs="oneCell">
    <xdr:from>
      <xdr:col>16</xdr:col>
      <xdr:colOff>0</xdr:colOff>
      <xdr:row>166</xdr:row>
      <xdr:rowOff>0</xdr:rowOff>
    </xdr:from>
    <xdr:to>
      <xdr:col>16</xdr:col>
      <xdr:colOff>91440</xdr:colOff>
      <xdr:row>167</xdr:row>
      <xdr:rowOff>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2880"/>
        </a:xfrm>
        <a:prstGeom prst="rect">
          <a:avLst/>
        </a:prstGeom>
        <a:noFill/>
      </xdr:spPr>
    </xdr:pic>
    <xdr:clientData/>
  </xdr:twoCellAnchor>
  <xdr:twoCellAnchor editAs="oneCell">
    <xdr:from>
      <xdr:col>16</xdr:col>
      <xdr:colOff>0</xdr:colOff>
      <xdr:row>167</xdr:row>
      <xdr:rowOff>0</xdr:rowOff>
    </xdr:from>
    <xdr:to>
      <xdr:col>16</xdr:col>
      <xdr:colOff>91440</xdr:colOff>
      <xdr:row>168</xdr:row>
      <xdr:rowOff>2149</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0"/>
        </a:xfrm>
        <a:prstGeom prst="rect">
          <a:avLst/>
        </a:prstGeom>
        <a:noFill/>
      </xdr:spPr>
    </xdr:pic>
    <xdr:clientData/>
  </xdr:twoCellAnchor>
  <xdr:twoCellAnchor editAs="oneCell">
    <xdr:from>
      <xdr:col>16</xdr:col>
      <xdr:colOff>0</xdr:colOff>
      <xdr:row>168</xdr:row>
      <xdr:rowOff>0</xdr:rowOff>
    </xdr:from>
    <xdr:to>
      <xdr:col>16</xdr:col>
      <xdr:colOff>91440</xdr:colOff>
      <xdr:row>169</xdr:row>
      <xdr:rowOff>1904</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2880"/>
        </a:xfrm>
        <a:prstGeom prst="rect">
          <a:avLst/>
        </a:prstGeom>
        <a:noFill/>
      </xdr:spPr>
    </xdr:pic>
    <xdr:clientData/>
  </xdr:twoCellAnchor>
  <xdr:twoCellAnchor editAs="oneCell">
    <xdr:from>
      <xdr:col>16</xdr:col>
      <xdr:colOff>0</xdr:colOff>
      <xdr:row>169</xdr:row>
      <xdr:rowOff>0</xdr:rowOff>
    </xdr:from>
    <xdr:to>
      <xdr:col>16</xdr:col>
      <xdr:colOff>91440</xdr:colOff>
      <xdr:row>170</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0"/>
        </a:xfrm>
        <a:prstGeom prst="rect">
          <a:avLst/>
        </a:prstGeom>
        <a:noFill/>
      </xdr:spPr>
    </xdr:pic>
    <xdr:clientData/>
  </xdr:twoCellAnchor>
  <xdr:twoCellAnchor editAs="oneCell">
    <xdr:from>
      <xdr:col>16</xdr:col>
      <xdr:colOff>0</xdr:colOff>
      <xdr:row>173</xdr:row>
      <xdr:rowOff>0</xdr:rowOff>
    </xdr:from>
    <xdr:to>
      <xdr:col>16</xdr:col>
      <xdr:colOff>91440</xdr:colOff>
      <xdr:row>174</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0"/>
        </a:xfrm>
        <a:prstGeom prst="rect">
          <a:avLst/>
        </a:prstGeom>
        <a:noFill/>
      </xdr:spPr>
    </xdr:pic>
    <xdr:clientData/>
  </xdr:twoCellAnchor>
  <xdr:twoCellAnchor editAs="oneCell">
    <xdr:from>
      <xdr:col>16</xdr:col>
      <xdr:colOff>0</xdr:colOff>
      <xdr:row>174</xdr:row>
      <xdr:rowOff>0</xdr:rowOff>
    </xdr:from>
    <xdr:to>
      <xdr:col>16</xdr:col>
      <xdr:colOff>91440</xdr:colOff>
      <xdr:row>175</xdr:row>
      <xdr:rowOff>2149</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91440" cy="182880"/>
        </a:xfrm>
        <a:prstGeom prst="rect">
          <a:avLst/>
        </a:prstGeom>
        <a:noFill/>
      </xdr:spPr>
    </xdr:pic>
    <xdr:clientData/>
  </xdr:twoCellAnchor>
  <xdr:twoCellAnchor editAs="oneCell">
    <xdr:from>
      <xdr:col>16</xdr:col>
      <xdr:colOff>0</xdr:colOff>
      <xdr:row>175</xdr:row>
      <xdr:rowOff>0</xdr:rowOff>
    </xdr:from>
    <xdr:to>
      <xdr:col>16</xdr:col>
      <xdr:colOff>91440</xdr:colOff>
      <xdr:row>176</xdr:row>
      <xdr:rowOff>1904</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16</xdr:col>
      <xdr:colOff>0</xdr:colOff>
      <xdr:row>176</xdr:row>
      <xdr:rowOff>0</xdr:rowOff>
    </xdr:from>
    <xdr:to>
      <xdr:col>16</xdr:col>
      <xdr:colOff>91440</xdr:colOff>
      <xdr:row>177</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2880"/>
        </a:xfrm>
        <a:prstGeom prst="rect">
          <a:avLst/>
        </a:prstGeom>
        <a:noFill/>
      </xdr:spPr>
    </xdr:pic>
    <xdr:clientData/>
  </xdr:twoCellAnchor>
  <xdr:twoCellAnchor editAs="oneCell">
    <xdr:from>
      <xdr:col>16</xdr:col>
      <xdr:colOff>0</xdr:colOff>
      <xdr:row>177</xdr:row>
      <xdr:rowOff>0</xdr:rowOff>
    </xdr:from>
    <xdr:to>
      <xdr:col>16</xdr:col>
      <xdr:colOff>91440</xdr:colOff>
      <xdr:row>178</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2880"/>
        </a:xfrm>
        <a:prstGeom prst="rect">
          <a:avLst/>
        </a:prstGeom>
        <a:noFill/>
      </xdr:spPr>
    </xdr:pic>
    <xdr:clientData/>
  </xdr:twoCellAnchor>
  <xdr:twoCellAnchor editAs="oneCell">
    <xdr:from>
      <xdr:col>16</xdr:col>
      <xdr:colOff>0</xdr:colOff>
      <xdr:row>179</xdr:row>
      <xdr:rowOff>0</xdr:rowOff>
    </xdr:from>
    <xdr:to>
      <xdr:col>16</xdr:col>
      <xdr:colOff>91440</xdr:colOff>
      <xdr:row>180</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2880"/>
        </a:xfrm>
        <a:prstGeom prst="rect">
          <a:avLst/>
        </a:prstGeom>
        <a:noFill/>
      </xdr:spPr>
    </xdr:pic>
    <xdr:clientData/>
  </xdr:twoCellAnchor>
  <xdr:twoCellAnchor editAs="oneCell">
    <xdr:from>
      <xdr:col>16</xdr:col>
      <xdr:colOff>0</xdr:colOff>
      <xdr:row>180</xdr:row>
      <xdr:rowOff>0</xdr:rowOff>
    </xdr:from>
    <xdr:to>
      <xdr:col>16</xdr:col>
      <xdr:colOff>91440</xdr:colOff>
      <xdr:row>181</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91440" cy="182880"/>
        </a:xfrm>
        <a:prstGeom prst="rect">
          <a:avLst/>
        </a:prstGeom>
        <a:noFill/>
      </xdr:spPr>
    </xdr:pic>
    <xdr:clientData/>
  </xdr:twoCellAnchor>
  <xdr:twoCellAnchor editAs="oneCell">
    <xdr:from>
      <xdr:col>16</xdr:col>
      <xdr:colOff>0</xdr:colOff>
      <xdr:row>181</xdr:row>
      <xdr:rowOff>0</xdr:rowOff>
    </xdr:from>
    <xdr:to>
      <xdr:col>16</xdr:col>
      <xdr:colOff>91440</xdr:colOff>
      <xdr:row>182</xdr:row>
      <xdr:rowOff>2149</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16</xdr:col>
      <xdr:colOff>0</xdr:colOff>
      <xdr:row>182</xdr:row>
      <xdr:rowOff>0</xdr:rowOff>
    </xdr:from>
    <xdr:to>
      <xdr:col>16</xdr:col>
      <xdr:colOff>91440</xdr:colOff>
      <xdr:row>183</xdr:row>
      <xdr:rowOff>1904</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91440" cy="182880"/>
        </a:xfrm>
        <a:prstGeom prst="rect">
          <a:avLst/>
        </a:prstGeom>
        <a:noFill/>
      </xdr:spPr>
    </xdr:pic>
    <xdr:clientData/>
  </xdr:twoCellAnchor>
  <xdr:twoCellAnchor editAs="oneCell">
    <xdr:from>
      <xdr:col>16</xdr:col>
      <xdr:colOff>0</xdr:colOff>
      <xdr:row>185</xdr:row>
      <xdr:rowOff>0</xdr:rowOff>
    </xdr:from>
    <xdr:to>
      <xdr:col>16</xdr:col>
      <xdr:colOff>91440</xdr:colOff>
      <xdr:row>186</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91440" cy="182880"/>
        </a:xfrm>
        <a:prstGeom prst="rect">
          <a:avLst/>
        </a:prstGeom>
        <a:noFill/>
      </xdr:spPr>
    </xdr:pic>
    <xdr:clientData/>
  </xdr:twoCellAnchor>
  <xdr:twoCellAnchor editAs="oneCell">
    <xdr:from>
      <xdr:col>16</xdr:col>
      <xdr:colOff>0</xdr:colOff>
      <xdr:row>187</xdr:row>
      <xdr:rowOff>0</xdr:rowOff>
    </xdr:from>
    <xdr:to>
      <xdr:col>16</xdr:col>
      <xdr:colOff>91440</xdr:colOff>
      <xdr:row>188</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2880"/>
        </a:xfrm>
        <a:prstGeom prst="rect">
          <a:avLst/>
        </a:prstGeom>
        <a:noFill/>
      </xdr:spPr>
    </xdr:pic>
    <xdr:clientData/>
  </xdr:twoCellAnchor>
  <xdr:twoCellAnchor editAs="oneCell">
    <xdr:from>
      <xdr:col>16</xdr:col>
      <xdr:colOff>0</xdr:colOff>
      <xdr:row>189</xdr:row>
      <xdr:rowOff>0</xdr:rowOff>
    </xdr:from>
    <xdr:to>
      <xdr:col>16</xdr:col>
      <xdr:colOff>91440</xdr:colOff>
      <xdr:row>190</xdr:row>
      <xdr:rowOff>1904</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191</xdr:row>
      <xdr:rowOff>0</xdr:rowOff>
    </xdr:from>
    <xdr:to>
      <xdr:col>16</xdr:col>
      <xdr:colOff>91440</xdr:colOff>
      <xdr:row>192</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91440" cy="182880"/>
        </a:xfrm>
        <a:prstGeom prst="rect">
          <a:avLst/>
        </a:prstGeom>
        <a:noFill/>
      </xdr:spPr>
    </xdr:pic>
    <xdr:clientData/>
  </xdr:twoCellAnchor>
  <xdr:twoCellAnchor editAs="oneCell">
    <xdr:from>
      <xdr:col>16</xdr:col>
      <xdr:colOff>0</xdr:colOff>
      <xdr:row>192</xdr:row>
      <xdr:rowOff>0</xdr:rowOff>
    </xdr:from>
    <xdr:to>
      <xdr:col>16</xdr:col>
      <xdr:colOff>91440</xdr:colOff>
      <xdr:row>193</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91440" cy="182880"/>
        </a:xfrm>
        <a:prstGeom prst="rect">
          <a:avLst/>
        </a:prstGeom>
        <a:noFill/>
      </xdr:spPr>
    </xdr:pic>
    <xdr:clientData/>
  </xdr:twoCellAnchor>
  <xdr:twoCellAnchor editAs="oneCell">
    <xdr:from>
      <xdr:col>16</xdr:col>
      <xdr:colOff>0</xdr:colOff>
      <xdr:row>193</xdr:row>
      <xdr:rowOff>0</xdr:rowOff>
    </xdr:from>
    <xdr:to>
      <xdr:col>16</xdr:col>
      <xdr:colOff>91440</xdr:colOff>
      <xdr:row>194</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91440" cy="182880"/>
        </a:xfrm>
        <a:prstGeom prst="rect">
          <a:avLst/>
        </a:prstGeom>
        <a:noFill/>
      </xdr:spPr>
    </xdr:pic>
    <xdr:clientData/>
  </xdr:twoCellAnchor>
  <xdr:twoCellAnchor editAs="oneCell">
    <xdr:from>
      <xdr:col>16</xdr:col>
      <xdr:colOff>0</xdr:colOff>
      <xdr:row>194</xdr:row>
      <xdr:rowOff>0</xdr:rowOff>
    </xdr:from>
    <xdr:to>
      <xdr:col>16</xdr:col>
      <xdr:colOff>91440</xdr:colOff>
      <xdr:row>195</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2880"/>
        </a:xfrm>
        <a:prstGeom prst="rect">
          <a:avLst/>
        </a:prstGeom>
        <a:noFill/>
      </xdr:spPr>
    </xdr:pic>
    <xdr:clientData/>
  </xdr:twoCellAnchor>
  <xdr:twoCellAnchor editAs="oneCell">
    <xdr:from>
      <xdr:col>16</xdr:col>
      <xdr:colOff>0</xdr:colOff>
      <xdr:row>195</xdr:row>
      <xdr:rowOff>0</xdr:rowOff>
    </xdr:from>
    <xdr:to>
      <xdr:col>16</xdr:col>
      <xdr:colOff>91440</xdr:colOff>
      <xdr:row>196</xdr:row>
      <xdr:rowOff>6555</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0"/>
        </a:xfrm>
        <a:prstGeom prst="rect">
          <a:avLst/>
        </a:prstGeom>
        <a:noFill/>
      </xdr:spPr>
    </xdr:pic>
    <xdr:clientData/>
  </xdr:twoCellAnchor>
  <xdr:twoCellAnchor editAs="oneCell">
    <xdr:from>
      <xdr:col>16</xdr:col>
      <xdr:colOff>0</xdr:colOff>
      <xdr:row>197</xdr:row>
      <xdr:rowOff>0</xdr:rowOff>
    </xdr:from>
    <xdr:to>
      <xdr:col>16</xdr:col>
      <xdr:colOff>91440</xdr:colOff>
      <xdr:row>198</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0"/>
        </a:xfrm>
        <a:prstGeom prst="rect">
          <a:avLst/>
        </a:prstGeom>
        <a:noFill/>
      </xdr:spPr>
    </xdr:pic>
    <xdr:clientData/>
  </xdr:twoCellAnchor>
  <xdr:twoCellAnchor editAs="oneCell">
    <xdr:from>
      <xdr:col>16</xdr:col>
      <xdr:colOff>0</xdr:colOff>
      <xdr:row>198</xdr:row>
      <xdr:rowOff>0</xdr:rowOff>
    </xdr:from>
    <xdr:to>
      <xdr:col>16</xdr:col>
      <xdr:colOff>91440</xdr:colOff>
      <xdr:row>199</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2880"/>
        </a:xfrm>
        <a:prstGeom prst="rect">
          <a:avLst/>
        </a:prstGeom>
        <a:noFill/>
      </xdr:spPr>
    </xdr:pic>
    <xdr:clientData/>
  </xdr:twoCellAnchor>
  <xdr:twoCellAnchor editAs="oneCell">
    <xdr:from>
      <xdr:col>16</xdr:col>
      <xdr:colOff>0</xdr:colOff>
      <xdr:row>199</xdr:row>
      <xdr:rowOff>0</xdr:rowOff>
    </xdr:from>
    <xdr:to>
      <xdr:col>16</xdr:col>
      <xdr:colOff>91440</xdr:colOff>
      <xdr:row>200</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0"/>
        </a:xfrm>
        <a:prstGeom prst="rect">
          <a:avLst/>
        </a:prstGeom>
        <a:noFill/>
      </xdr:spPr>
    </xdr:pic>
    <xdr:clientData/>
  </xdr:twoCellAnchor>
  <xdr:twoCellAnchor editAs="oneCell">
    <xdr:from>
      <xdr:col>16</xdr:col>
      <xdr:colOff>0</xdr:colOff>
      <xdr:row>200</xdr:row>
      <xdr:rowOff>0</xdr:rowOff>
    </xdr:from>
    <xdr:to>
      <xdr:col>16</xdr:col>
      <xdr:colOff>91440</xdr:colOff>
      <xdr:row>201</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0"/>
        </a:xfrm>
        <a:prstGeom prst="rect">
          <a:avLst/>
        </a:prstGeom>
        <a:noFill/>
      </xdr:spPr>
    </xdr:pic>
    <xdr:clientData/>
  </xdr:twoCellAnchor>
  <xdr:twoCellAnchor editAs="oneCell">
    <xdr:from>
      <xdr:col>16</xdr:col>
      <xdr:colOff>0</xdr:colOff>
      <xdr:row>202</xdr:row>
      <xdr:rowOff>0</xdr:rowOff>
    </xdr:from>
    <xdr:to>
      <xdr:col>16</xdr:col>
      <xdr:colOff>91440</xdr:colOff>
      <xdr:row>203</xdr:row>
      <xdr:rowOff>2149</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91440" cy="182880"/>
        </a:xfrm>
        <a:prstGeom prst="rect">
          <a:avLst/>
        </a:prstGeom>
        <a:noFill/>
      </xdr:spPr>
    </xdr:pic>
    <xdr:clientData/>
  </xdr:twoCellAnchor>
  <xdr:twoCellAnchor editAs="oneCell">
    <xdr:from>
      <xdr:col>16</xdr:col>
      <xdr:colOff>0</xdr:colOff>
      <xdr:row>203</xdr:row>
      <xdr:rowOff>0</xdr:rowOff>
    </xdr:from>
    <xdr:to>
      <xdr:col>16</xdr:col>
      <xdr:colOff>91440</xdr:colOff>
      <xdr:row>204</xdr:row>
      <xdr:rowOff>1904</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91440" cy="182880"/>
        </a:xfrm>
        <a:prstGeom prst="rect">
          <a:avLst/>
        </a:prstGeom>
        <a:noFill/>
      </xdr:spPr>
    </xdr:pic>
    <xdr:clientData/>
  </xdr:twoCellAnchor>
  <xdr:twoCellAnchor editAs="oneCell">
    <xdr:from>
      <xdr:col>16</xdr:col>
      <xdr:colOff>0</xdr:colOff>
      <xdr:row>204</xdr:row>
      <xdr:rowOff>0</xdr:rowOff>
    </xdr:from>
    <xdr:to>
      <xdr:col>16</xdr:col>
      <xdr:colOff>91440</xdr:colOff>
      <xdr:row>205</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91440" cy="182880"/>
        </a:xfrm>
        <a:prstGeom prst="rect">
          <a:avLst/>
        </a:prstGeom>
        <a:noFill/>
      </xdr:spPr>
    </xdr:pic>
    <xdr:clientData/>
  </xdr:twoCellAnchor>
  <xdr:twoCellAnchor editAs="oneCell">
    <xdr:from>
      <xdr:col>16</xdr:col>
      <xdr:colOff>0</xdr:colOff>
      <xdr:row>205</xdr:row>
      <xdr:rowOff>0</xdr:rowOff>
    </xdr:from>
    <xdr:to>
      <xdr:col>16</xdr:col>
      <xdr:colOff>91440</xdr:colOff>
      <xdr:row>206</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91440" cy="182880"/>
        </a:xfrm>
        <a:prstGeom prst="rect">
          <a:avLst/>
        </a:prstGeom>
        <a:noFill/>
      </xdr:spPr>
    </xdr:pic>
    <xdr:clientData/>
  </xdr:twoCellAnchor>
  <xdr:twoCellAnchor editAs="oneCell">
    <xdr:from>
      <xdr:col>16</xdr:col>
      <xdr:colOff>0</xdr:colOff>
      <xdr:row>206</xdr:row>
      <xdr:rowOff>0</xdr:rowOff>
    </xdr:from>
    <xdr:to>
      <xdr:col>16</xdr:col>
      <xdr:colOff>91440</xdr:colOff>
      <xdr:row>207</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91440" cy="182880"/>
        </a:xfrm>
        <a:prstGeom prst="rect">
          <a:avLst/>
        </a:prstGeom>
        <a:noFill/>
      </xdr:spPr>
    </xdr:pic>
    <xdr:clientData/>
  </xdr:twoCellAnchor>
  <xdr:twoCellAnchor editAs="oneCell">
    <xdr:from>
      <xdr:col>16</xdr:col>
      <xdr:colOff>0</xdr:colOff>
      <xdr:row>207</xdr:row>
      <xdr:rowOff>0</xdr:rowOff>
    </xdr:from>
    <xdr:to>
      <xdr:col>16</xdr:col>
      <xdr:colOff>91440</xdr:colOff>
      <xdr:row>208</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91440" cy="182880"/>
        </a:xfrm>
        <a:prstGeom prst="rect">
          <a:avLst/>
        </a:prstGeom>
        <a:noFill/>
      </xdr:spPr>
    </xdr:pic>
    <xdr:clientData/>
  </xdr:twoCellAnchor>
  <xdr:twoCellAnchor editAs="oneCell">
    <xdr:from>
      <xdr:col>16</xdr:col>
      <xdr:colOff>0</xdr:colOff>
      <xdr:row>209</xdr:row>
      <xdr:rowOff>0</xdr:rowOff>
    </xdr:from>
    <xdr:to>
      <xdr:col>16</xdr:col>
      <xdr:colOff>91440</xdr:colOff>
      <xdr:row>210</xdr:row>
      <xdr:rowOff>2149</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91440" cy="182880"/>
        </a:xfrm>
        <a:prstGeom prst="rect">
          <a:avLst/>
        </a:prstGeom>
        <a:noFill/>
      </xdr:spPr>
    </xdr:pic>
    <xdr:clientData/>
  </xdr:twoCellAnchor>
  <xdr:twoCellAnchor editAs="oneCell">
    <xdr:from>
      <xdr:col>16</xdr:col>
      <xdr:colOff>0</xdr:colOff>
      <xdr:row>211</xdr:row>
      <xdr:rowOff>0</xdr:rowOff>
    </xdr:from>
    <xdr:to>
      <xdr:col>16</xdr:col>
      <xdr:colOff>91440</xdr:colOff>
      <xdr:row>212</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91440" cy="182880"/>
        </a:xfrm>
        <a:prstGeom prst="rect">
          <a:avLst/>
        </a:prstGeom>
        <a:noFill/>
      </xdr:spPr>
    </xdr:pic>
    <xdr:clientData/>
  </xdr:twoCellAnchor>
  <xdr:twoCellAnchor editAs="oneCell">
    <xdr:from>
      <xdr:col>16</xdr:col>
      <xdr:colOff>0</xdr:colOff>
      <xdr:row>212</xdr:row>
      <xdr:rowOff>0</xdr:rowOff>
    </xdr:from>
    <xdr:to>
      <xdr:col>16</xdr:col>
      <xdr:colOff>91440</xdr:colOff>
      <xdr:row>213</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91440" cy="182880"/>
        </a:xfrm>
        <a:prstGeom prst="rect">
          <a:avLst/>
        </a:prstGeom>
        <a:noFill/>
      </xdr:spPr>
    </xdr:pic>
    <xdr:clientData/>
  </xdr:twoCellAnchor>
  <xdr:twoCellAnchor editAs="oneCell">
    <xdr:from>
      <xdr:col>16</xdr:col>
      <xdr:colOff>0</xdr:colOff>
      <xdr:row>213</xdr:row>
      <xdr:rowOff>0</xdr:rowOff>
    </xdr:from>
    <xdr:to>
      <xdr:col>16</xdr:col>
      <xdr:colOff>91440</xdr:colOff>
      <xdr:row>214</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91440" cy="182880"/>
        </a:xfrm>
        <a:prstGeom prst="rect">
          <a:avLst/>
        </a:prstGeom>
        <a:noFill/>
      </xdr:spPr>
    </xdr:pic>
    <xdr:clientData/>
  </xdr:twoCellAnchor>
  <xdr:twoCellAnchor editAs="oneCell">
    <xdr:from>
      <xdr:col>16</xdr:col>
      <xdr:colOff>0</xdr:colOff>
      <xdr:row>214</xdr:row>
      <xdr:rowOff>0</xdr:rowOff>
    </xdr:from>
    <xdr:to>
      <xdr:col>16</xdr:col>
      <xdr:colOff>91440</xdr:colOff>
      <xdr:row>215</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91440" cy="182880"/>
        </a:xfrm>
        <a:prstGeom prst="rect">
          <a:avLst/>
        </a:prstGeom>
        <a:noFill/>
      </xdr:spPr>
    </xdr:pic>
    <xdr:clientData/>
  </xdr:twoCellAnchor>
  <xdr:twoCellAnchor editAs="oneCell">
    <xdr:from>
      <xdr:col>16</xdr:col>
      <xdr:colOff>0</xdr:colOff>
      <xdr:row>215</xdr:row>
      <xdr:rowOff>0</xdr:rowOff>
    </xdr:from>
    <xdr:to>
      <xdr:col>16</xdr:col>
      <xdr:colOff>91440</xdr:colOff>
      <xdr:row>216</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91440" cy="182880"/>
        </a:xfrm>
        <a:prstGeom prst="rect">
          <a:avLst/>
        </a:prstGeom>
        <a:noFill/>
      </xdr:spPr>
    </xdr:pic>
    <xdr:clientData/>
  </xdr:twoCellAnchor>
  <xdr:twoCellAnchor editAs="oneCell">
    <xdr:from>
      <xdr:col>16</xdr:col>
      <xdr:colOff>0</xdr:colOff>
      <xdr:row>216</xdr:row>
      <xdr:rowOff>0</xdr:rowOff>
    </xdr:from>
    <xdr:to>
      <xdr:col>16</xdr:col>
      <xdr:colOff>91440</xdr:colOff>
      <xdr:row>217</xdr:row>
      <xdr:rowOff>6555</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91440" cy="182880"/>
        </a:xfrm>
        <a:prstGeom prst="rect">
          <a:avLst/>
        </a:prstGeom>
        <a:noFill/>
      </xdr:spPr>
    </xdr:pic>
    <xdr:clientData/>
  </xdr:twoCellAnchor>
  <xdr:twoCellAnchor editAs="oneCell">
    <xdr:from>
      <xdr:col>16</xdr:col>
      <xdr:colOff>0</xdr:colOff>
      <xdr:row>217</xdr:row>
      <xdr:rowOff>0</xdr:rowOff>
    </xdr:from>
    <xdr:to>
      <xdr:col>16</xdr:col>
      <xdr:colOff>91440</xdr:colOff>
      <xdr:row>218</xdr:row>
      <xdr:rowOff>1904</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91440" cy="182880"/>
        </a:xfrm>
        <a:prstGeom prst="rect">
          <a:avLst/>
        </a:prstGeom>
        <a:noFill/>
      </xdr:spPr>
    </xdr:pic>
    <xdr:clientData/>
  </xdr:twoCellAnchor>
  <xdr:twoCellAnchor editAs="oneCell">
    <xdr:from>
      <xdr:col>16</xdr:col>
      <xdr:colOff>0</xdr:colOff>
      <xdr:row>218</xdr:row>
      <xdr:rowOff>0</xdr:rowOff>
    </xdr:from>
    <xdr:to>
      <xdr:col>16</xdr:col>
      <xdr:colOff>91440</xdr:colOff>
      <xdr:row>219</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91440" cy="182880"/>
        </a:xfrm>
        <a:prstGeom prst="rect">
          <a:avLst/>
        </a:prstGeom>
        <a:noFill/>
      </xdr:spPr>
    </xdr:pic>
    <xdr:clientData/>
  </xdr:twoCellAnchor>
  <xdr:twoCellAnchor editAs="oneCell">
    <xdr:from>
      <xdr:col>16</xdr:col>
      <xdr:colOff>0</xdr:colOff>
      <xdr:row>220</xdr:row>
      <xdr:rowOff>0</xdr:rowOff>
    </xdr:from>
    <xdr:to>
      <xdr:col>16</xdr:col>
      <xdr:colOff>91440</xdr:colOff>
      <xdr:row>221</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91440" cy="182880"/>
        </a:xfrm>
        <a:prstGeom prst="rect">
          <a:avLst/>
        </a:prstGeom>
        <a:noFill/>
      </xdr:spPr>
    </xdr:pic>
    <xdr:clientData/>
  </xdr:twoCellAnchor>
  <xdr:twoCellAnchor editAs="oneCell">
    <xdr:from>
      <xdr:col>16</xdr:col>
      <xdr:colOff>0</xdr:colOff>
      <xdr:row>221</xdr:row>
      <xdr:rowOff>0</xdr:rowOff>
    </xdr:from>
    <xdr:to>
      <xdr:col>16</xdr:col>
      <xdr:colOff>91440</xdr:colOff>
      <xdr:row>222</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91440" cy="182880"/>
        </a:xfrm>
        <a:prstGeom prst="rect">
          <a:avLst/>
        </a:prstGeom>
        <a:noFill/>
      </xdr:spPr>
    </xdr:pic>
    <xdr:clientData/>
  </xdr:twoCellAnchor>
  <xdr:twoCellAnchor editAs="oneCell">
    <xdr:from>
      <xdr:col>16</xdr:col>
      <xdr:colOff>0</xdr:colOff>
      <xdr:row>222</xdr:row>
      <xdr:rowOff>0</xdr:rowOff>
    </xdr:from>
    <xdr:to>
      <xdr:col>16</xdr:col>
      <xdr:colOff>91440</xdr:colOff>
      <xdr:row>223</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91440" cy="182880"/>
        </a:xfrm>
        <a:prstGeom prst="rect">
          <a:avLst/>
        </a:prstGeom>
        <a:noFill/>
      </xdr:spPr>
    </xdr:pic>
    <xdr:clientData/>
  </xdr:twoCellAnchor>
  <xdr:twoCellAnchor editAs="oneCell">
    <xdr:from>
      <xdr:col>16</xdr:col>
      <xdr:colOff>0</xdr:colOff>
      <xdr:row>223</xdr:row>
      <xdr:rowOff>0</xdr:rowOff>
    </xdr:from>
    <xdr:to>
      <xdr:col>16</xdr:col>
      <xdr:colOff>91440</xdr:colOff>
      <xdr:row>224</xdr:row>
      <xdr:rowOff>2149</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91440" cy="182880"/>
        </a:xfrm>
        <a:prstGeom prst="rect">
          <a:avLst/>
        </a:prstGeom>
        <a:noFill/>
      </xdr:spPr>
    </xdr:pic>
    <xdr:clientData/>
  </xdr:twoCellAnchor>
  <xdr:twoCellAnchor editAs="oneCell">
    <xdr:from>
      <xdr:col>16</xdr:col>
      <xdr:colOff>0</xdr:colOff>
      <xdr:row>224</xdr:row>
      <xdr:rowOff>0</xdr:rowOff>
    </xdr:from>
    <xdr:to>
      <xdr:col>16</xdr:col>
      <xdr:colOff>91440</xdr:colOff>
      <xdr:row>225</xdr:row>
      <xdr:rowOff>1904</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91440" cy="182880"/>
        </a:xfrm>
        <a:prstGeom prst="rect">
          <a:avLst/>
        </a:prstGeom>
        <a:noFill/>
      </xdr:spPr>
    </xdr:pic>
    <xdr:clientData/>
  </xdr:twoCellAnchor>
  <xdr:twoCellAnchor editAs="oneCell">
    <xdr:from>
      <xdr:col>16</xdr:col>
      <xdr:colOff>0</xdr:colOff>
      <xdr:row>226</xdr:row>
      <xdr:rowOff>0</xdr:rowOff>
    </xdr:from>
    <xdr:to>
      <xdr:col>16</xdr:col>
      <xdr:colOff>91440</xdr:colOff>
      <xdr:row>227</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91440" cy="182880"/>
        </a:xfrm>
        <a:prstGeom prst="rect">
          <a:avLst/>
        </a:prstGeom>
        <a:noFill/>
      </xdr:spPr>
    </xdr:pic>
    <xdr:clientData/>
  </xdr:twoCellAnchor>
  <xdr:twoCellAnchor editAs="oneCell">
    <xdr:from>
      <xdr:col>16</xdr:col>
      <xdr:colOff>0</xdr:colOff>
      <xdr:row>228</xdr:row>
      <xdr:rowOff>0</xdr:rowOff>
    </xdr:from>
    <xdr:to>
      <xdr:col>16</xdr:col>
      <xdr:colOff>91440</xdr:colOff>
      <xdr:row>229</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91440" cy="182880"/>
        </a:xfrm>
        <a:prstGeom prst="rect">
          <a:avLst/>
        </a:prstGeom>
        <a:noFill/>
      </xdr:spPr>
    </xdr:pic>
    <xdr:clientData/>
  </xdr:twoCellAnchor>
  <xdr:twoCellAnchor editAs="oneCell">
    <xdr:from>
      <xdr:col>16</xdr:col>
      <xdr:colOff>0</xdr:colOff>
      <xdr:row>229</xdr:row>
      <xdr:rowOff>0</xdr:rowOff>
    </xdr:from>
    <xdr:to>
      <xdr:col>16</xdr:col>
      <xdr:colOff>91440</xdr:colOff>
      <xdr:row>230</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16</xdr:col>
      <xdr:colOff>0</xdr:colOff>
      <xdr:row>229</xdr:row>
      <xdr:rowOff>0</xdr:rowOff>
    </xdr:from>
    <xdr:to>
      <xdr:col>16</xdr:col>
      <xdr:colOff>91440</xdr:colOff>
      <xdr:row>230</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16</xdr:col>
      <xdr:colOff>0</xdr:colOff>
      <xdr:row>232</xdr:row>
      <xdr:rowOff>0</xdr:rowOff>
    </xdr:from>
    <xdr:to>
      <xdr:col>16</xdr:col>
      <xdr:colOff>91440</xdr:colOff>
      <xdr:row>233</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16</xdr:col>
      <xdr:colOff>0</xdr:colOff>
      <xdr:row>232</xdr:row>
      <xdr:rowOff>0</xdr:rowOff>
    </xdr:from>
    <xdr:to>
      <xdr:col>16</xdr:col>
      <xdr:colOff>91440</xdr:colOff>
      <xdr:row>233</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16</xdr:col>
      <xdr:colOff>0</xdr:colOff>
      <xdr:row>233</xdr:row>
      <xdr:rowOff>0</xdr:rowOff>
    </xdr:from>
    <xdr:to>
      <xdr:col>16</xdr:col>
      <xdr:colOff>91440</xdr:colOff>
      <xdr:row>234</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91440" cy="182880"/>
        </a:xfrm>
        <a:prstGeom prst="rect">
          <a:avLst/>
        </a:prstGeom>
        <a:noFill/>
      </xdr:spPr>
    </xdr:pic>
    <xdr:clientData/>
  </xdr:twoCellAnchor>
  <xdr:twoCellAnchor editAs="oneCell">
    <xdr:from>
      <xdr:col>16</xdr:col>
      <xdr:colOff>0</xdr:colOff>
      <xdr:row>234</xdr:row>
      <xdr:rowOff>0</xdr:rowOff>
    </xdr:from>
    <xdr:to>
      <xdr:col>16</xdr:col>
      <xdr:colOff>91440</xdr:colOff>
      <xdr:row>235</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91440" cy="182880"/>
        </a:xfrm>
        <a:prstGeom prst="rect">
          <a:avLst/>
        </a:prstGeom>
        <a:noFill/>
      </xdr:spPr>
    </xdr:pic>
    <xdr:clientData/>
  </xdr:twoCellAnchor>
  <xdr:twoCellAnchor editAs="oneCell">
    <xdr:from>
      <xdr:col>16</xdr:col>
      <xdr:colOff>0</xdr:colOff>
      <xdr:row>235</xdr:row>
      <xdr:rowOff>0</xdr:rowOff>
    </xdr:from>
    <xdr:to>
      <xdr:col>16</xdr:col>
      <xdr:colOff>91440</xdr:colOff>
      <xdr:row>236</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91440" cy="182880"/>
        </a:xfrm>
        <a:prstGeom prst="rect">
          <a:avLst/>
        </a:prstGeom>
        <a:noFill/>
      </xdr:spPr>
    </xdr:pic>
    <xdr:clientData/>
  </xdr:twoCellAnchor>
  <xdr:twoCellAnchor editAs="oneCell">
    <xdr:from>
      <xdr:col>16</xdr:col>
      <xdr:colOff>0</xdr:colOff>
      <xdr:row>239</xdr:row>
      <xdr:rowOff>0</xdr:rowOff>
    </xdr:from>
    <xdr:to>
      <xdr:col>16</xdr:col>
      <xdr:colOff>91440</xdr:colOff>
      <xdr:row>240</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16</xdr:col>
      <xdr:colOff>0</xdr:colOff>
      <xdr:row>239</xdr:row>
      <xdr:rowOff>0</xdr:rowOff>
    </xdr:from>
    <xdr:to>
      <xdr:col>16</xdr:col>
      <xdr:colOff>91440</xdr:colOff>
      <xdr:row>240</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16</xdr:col>
      <xdr:colOff>0</xdr:colOff>
      <xdr:row>240</xdr:row>
      <xdr:rowOff>0</xdr:rowOff>
    </xdr:from>
    <xdr:to>
      <xdr:col>16</xdr:col>
      <xdr:colOff>91440</xdr:colOff>
      <xdr:row>241</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91440" cy="182880"/>
        </a:xfrm>
        <a:prstGeom prst="rect">
          <a:avLst/>
        </a:prstGeom>
        <a:noFill/>
      </xdr:spPr>
    </xdr:pic>
    <xdr:clientData/>
  </xdr:twoCellAnchor>
  <xdr:twoCellAnchor editAs="oneCell">
    <xdr:from>
      <xdr:col>16</xdr:col>
      <xdr:colOff>0</xdr:colOff>
      <xdr:row>241</xdr:row>
      <xdr:rowOff>0</xdr:rowOff>
    </xdr:from>
    <xdr:to>
      <xdr:col>16</xdr:col>
      <xdr:colOff>91440</xdr:colOff>
      <xdr:row>242</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91440" cy="182880"/>
        </a:xfrm>
        <a:prstGeom prst="rect">
          <a:avLst/>
        </a:prstGeom>
        <a:noFill/>
      </xdr:spPr>
    </xdr:pic>
    <xdr:clientData/>
  </xdr:twoCellAnchor>
  <xdr:twoCellAnchor editAs="oneCell">
    <xdr:from>
      <xdr:col>16</xdr:col>
      <xdr:colOff>0</xdr:colOff>
      <xdr:row>242</xdr:row>
      <xdr:rowOff>0</xdr:rowOff>
    </xdr:from>
    <xdr:to>
      <xdr:col>16</xdr:col>
      <xdr:colOff>91440</xdr:colOff>
      <xdr:row>243</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91440" cy="182880"/>
        </a:xfrm>
        <a:prstGeom prst="rect">
          <a:avLst/>
        </a:prstGeom>
        <a:noFill/>
      </xdr:spPr>
    </xdr:pic>
    <xdr:clientData/>
  </xdr:twoCellAnchor>
  <xdr:twoCellAnchor editAs="oneCell">
    <xdr:from>
      <xdr:col>16</xdr:col>
      <xdr:colOff>0</xdr:colOff>
      <xdr:row>243</xdr:row>
      <xdr:rowOff>0</xdr:rowOff>
    </xdr:from>
    <xdr:to>
      <xdr:col>16</xdr:col>
      <xdr:colOff>91440</xdr:colOff>
      <xdr:row>244</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91440" cy="182880"/>
        </a:xfrm>
        <a:prstGeom prst="rect">
          <a:avLst/>
        </a:prstGeom>
        <a:noFill/>
      </xdr:spPr>
    </xdr:pic>
    <xdr:clientData/>
  </xdr:twoCellAnchor>
  <xdr:twoCellAnchor editAs="oneCell">
    <xdr:from>
      <xdr:col>16</xdr:col>
      <xdr:colOff>0</xdr:colOff>
      <xdr:row>244</xdr:row>
      <xdr:rowOff>0</xdr:rowOff>
    </xdr:from>
    <xdr:to>
      <xdr:col>16</xdr:col>
      <xdr:colOff>91440</xdr:colOff>
      <xdr:row>245</xdr:row>
      <xdr:rowOff>2149</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91440" cy="182880"/>
        </a:xfrm>
        <a:prstGeom prst="rect">
          <a:avLst/>
        </a:prstGeom>
        <a:noFill/>
      </xdr:spPr>
    </xdr:pic>
    <xdr:clientData/>
  </xdr:twoCellAnchor>
  <xdr:twoCellAnchor editAs="oneCell">
    <xdr:from>
      <xdr:col>16</xdr:col>
      <xdr:colOff>0</xdr:colOff>
      <xdr:row>245</xdr:row>
      <xdr:rowOff>0</xdr:rowOff>
    </xdr:from>
    <xdr:to>
      <xdr:col>16</xdr:col>
      <xdr:colOff>91440</xdr:colOff>
      <xdr:row>246</xdr:row>
      <xdr:rowOff>1904</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91440" cy="182880"/>
        </a:xfrm>
        <a:prstGeom prst="rect">
          <a:avLst/>
        </a:prstGeom>
        <a:noFill/>
      </xdr:spPr>
    </xdr:pic>
    <xdr:clientData/>
  </xdr:twoCellAnchor>
  <xdr:twoCellAnchor editAs="oneCell">
    <xdr:from>
      <xdr:col>16</xdr:col>
      <xdr:colOff>0</xdr:colOff>
      <xdr:row>246</xdr:row>
      <xdr:rowOff>0</xdr:rowOff>
    </xdr:from>
    <xdr:to>
      <xdr:col>16</xdr:col>
      <xdr:colOff>91440</xdr:colOff>
      <xdr:row>247</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159</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2954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159</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29540"/>
        </a:xfrm>
        <a:prstGeom prst="rect">
          <a:avLst/>
        </a:prstGeom>
        <a:noFill/>
      </xdr:spPr>
    </xdr:pic>
    <xdr:clientData/>
  </xdr:twoCellAnchor>
  <xdr:twoCellAnchor editAs="oneCell">
    <xdr:from>
      <xdr:col>16</xdr:col>
      <xdr:colOff>0</xdr:colOff>
      <xdr:row>159</xdr:row>
      <xdr:rowOff>0</xdr:rowOff>
    </xdr:from>
    <xdr:to>
      <xdr:col>16</xdr:col>
      <xdr:colOff>91440</xdr:colOff>
      <xdr:row>162</xdr:row>
      <xdr:rowOff>20957</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91440" cy="561977"/>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2149</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2149</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6554</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6555</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2149</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159</xdr:row>
      <xdr:rowOff>0</xdr:rowOff>
    </xdr:from>
    <xdr:to>
      <xdr:col>16</xdr:col>
      <xdr:colOff>91440</xdr:colOff>
      <xdr:row>160</xdr:row>
      <xdr:rowOff>1904</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190</xdr:row>
      <xdr:rowOff>0</xdr:rowOff>
    </xdr:from>
    <xdr:to>
      <xdr:col>16</xdr:col>
      <xdr:colOff>91440</xdr:colOff>
      <xdr:row>191</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160019</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53343</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13333</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22858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5440</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1979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2</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3461</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1883</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1904</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2149</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0</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202</xdr:row>
      <xdr:rowOff>0</xdr:rowOff>
    </xdr:from>
    <xdr:to>
      <xdr:col>16</xdr:col>
      <xdr:colOff>190500</xdr:colOff>
      <xdr:row>203</xdr:row>
      <xdr:rowOff>1883</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16</xdr:col>
      <xdr:colOff>0</xdr:colOff>
      <xdr:row>203</xdr:row>
      <xdr:rowOff>0</xdr:rowOff>
    </xdr:from>
    <xdr:to>
      <xdr:col>16</xdr:col>
      <xdr:colOff>190500</xdr:colOff>
      <xdr:row>204</xdr:row>
      <xdr:rowOff>0</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16</xdr:col>
      <xdr:colOff>0</xdr:colOff>
      <xdr:row>204</xdr:row>
      <xdr:rowOff>0</xdr:rowOff>
    </xdr:from>
    <xdr:to>
      <xdr:col>16</xdr:col>
      <xdr:colOff>190500</xdr:colOff>
      <xdr:row>205</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16</xdr:col>
      <xdr:colOff>0</xdr:colOff>
      <xdr:row>207</xdr:row>
      <xdr:rowOff>0</xdr:rowOff>
    </xdr:from>
    <xdr:to>
      <xdr:col>16</xdr:col>
      <xdr:colOff>190500</xdr:colOff>
      <xdr:row>208</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16</xdr:col>
      <xdr:colOff>0</xdr:colOff>
      <xdr:row>209</xdr:row>
      <xdr:rowOff>0</xdr:rowOff>
    </xdr:from>
    <xdr:to>
      <xdr:col>16</xdr:col>
      <xdr:colOff>190500</xdr:colOff>
      <xdr:row>210</xdr:row>
      <xdr:rowOff>2838</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16</xdr:col>
      <xdr:colOff>0</xdr:colOff>
      <xdr:row>211</xdr:row>
      <xdr:rowOff>0</xdr:rowOff>
    </xdr:from>
    <xdr:to>
      <xdr:col>16</xdr:col>
      <xdr:colOff>190500</xdr:colOff>
      <xdr:row>212</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16</xdr:col>
      <xdr:colOff>0</xdr:colOff>
      <xdr:row>212</xdr:row>
      <xdr:rowOff>0</xdr:rowOff>
    </xdr:from>
    <xdr:to>
      <xdr:col>16</xdr:col>
      <xdr:colOff>190500</xdr:colOff>
      <xdr:row>213</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16</xdr:col>
      <xdr:colOff>0</xdr:colOff>
      <xdr:row>213</xdr:row>
      <xdr:rowOff>0</xdr:rowOff>
    </xdr:from>
    <xdr:to>
      <xdr:col>16</xdr:col>
      <xdr:colOff>190500</xdr:colOff>
      <xdr:row>214</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16</xdr:col>
      <xdr:colOff>0</xdr:colOff>
      <xdr:row>216</xdr:row>
      <xdr:rowOff>0</xdr:rowOff>
    </xdr:from>
    <xdr:to>
      <xdr:col>16</xdr:col>
      <xdr:colOff>190500</xdr:colOff>
      <xdr:row>217</xdr:row>
      <xdr:rowOff>2</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217</xdr:row>
      <xdr:rowOff>0</xdr:rowOff>
    </xdr:from>
    <xdr:to>
      <xdr:col>16</xdr:col>
      <xdr:colOff>190500</xdr:colOff>
      <xdr:row>218</xdr:row>
      <xdr:rowOff>1904</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16</xdr:col>
      <xdr:colOff>0</xdr:colOff>
      <xdr:row>218</xdr:row>
      <xdr:rowOff>0</xdr:rowOff>
    </xdr:from>
    <xdr:to>
      <xdr:col>16</xdr:col>
      <xdr:colOff>190500</xdr:colOff>
      <xdr:row>219</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16</xdr:col>
      <xdr:colOff>0</xdr:colOff>
      <xdr:row>221</xdr:row>
      <xdr:rowOff>0</xdr:rowOff>
    </xdr:from>
    <xdr:to>
      <xdr:col>16</xdr:col>
      <xdr:colOff>190500</xdr:colOff>
      <xdr:row>222</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16</xdr:col>
      <xdr:colOff>0</xdr:colOff>
      <xdr:row>222</xdr:row>
      <xdr:rowOff>0</xdr:rowOff>
    </xdr:from>
    <xdr:to>
      <xdr:col>16</xdr:col>
      <xdr:colOff>190500</xdr:colOff>
      <xdr:row>223</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3462</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16</xdr:col>
      <xdr:colOff>0</xdr:colOff>
      <xdr:row>224</xdr:row>
      <xdr:rowOff>0</xdr:rowOff>
    </xdr:from>
    <xdr:to>
      <xdr:col>16</xdr:col>
      <xdr:colOff>190500</xdr:colOff>
      <xdr:row>225</xdr:row>
      <xdr:rowOff>0</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16</xdr:col>
      <xdr:colOff>0</xdr:colOff>
      <xdr:row>228</xdr:row>
      <xdr:rowOff>0</xdr:rowOff>
    </xdr:from>
    <xdr:to>
      <xdr:col>16</xdr:col>
      <xdr:colOff>190500</xdr:colOff>
      <xdr:row>229</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16</xdr:col>
      <xdr:colOff>0</xdr:colOff>
      <xdr:row>229</xdr:row>
      <xdr:rowOff>0</xdr:rowOff>
    </xdr:from>
    <xdr:to>
      <xdr:col>16</xdr:col>
      <xdr:colOff>190500</xdr:colOff>
      <xdr:row>230</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229</xdr:row>
      <xdr:rowOff>0</xdr:rowOff>
    </xdr:from>
    <xdr:to>
      <xdr:col>16</xdr:col>
      <xdr:colOff>190500</xdr:colOff>
      <xdr:row>230</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232</xdr:row>
      <xdr:rowOff>0</xdr:rowOff>
    </xdr:from>
    <xdr:to>
      <xdr:col>16</xdr:col>
      <xdr:colOff>190500</xdr:colOff>
      <xdr:row>233</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232</xdr:row>
      <xdr:rowOff>0</xdr:rowOff>
    </xdr:from>
    <xdr:to>
      <xdr:col>16</xdr:col>
      <xdr:colOff>190500</xdr:colOff>
      <xdr:row>233</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16</xdr:col>
      <xdr:colOff>0</xdr:colOff>
      <xdr:row>235</xdr:row>
      <xdr:rowOff>0</xdr:rowOff>
    </xdr:from>
    <xdr:to>
      <xdr:col>16</xdr:col>
      <xdr:colOff>190500</xdr:colOff>
      <xdr:row>236</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16</xdr:col>
      <xdr:colOff>0</xdr:colOff>
      <xdr:row>239</xdr:row>
      <xdr:rowOff>0</xdr:rowOff>
    </xdr:from>
    <xdr:to>
      <xdr:col>16</xdr:col>
      <xdr:colOff>190500</xdr:colOff>
      <xdr:row>240</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239</xdr:row>
      <xdr:rowOff>0</xdr:rowOff>
    </xdr:from>
    <xdr:to>
      <xdr:col>16</xdr:col>
      <xdr:colOff>190500</xdr:colOff>
      <xdr:row>240</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240</xdr:row>
      <xdr:rowOff>0</xdr:rowOff>
    </xdr:from>
    <xdr:to>
      <xdr:col>16</xdr:col>
      <xdr:colOff>190500</xdr:colOff>
      <xdr:row>241</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16</xdr:col>
      <xdr:colOff>0</xdr:colOff>
      <xdr:row>241</xdr:row>
      <xdr:rowOff>0</xdr:rowOff>
    </xdr:from>
    <xdr:to>
      <xdr:col>16</xdr:col>
      <xdr:colOff>190500</xdr:colOff>
      <xdr:row>242</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16</xdr:col>
      <xdr:colOff>0</xdr:colOff>
      <xdr:row>242</xdr:row>
      <xdr:rowOff>0</xdr:rowOff>
    </xdr:from>
    <xdr:to>
      <xdr:col>16</xdr:col>
      <xdr:colOff>190500</xdr:colOff>
      <xdr:row>243</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16</xdr:col>
      <xdr:colOff>0</xdr:colOff>
      <xdr:row>243</xdr:row>
      <xdr:rowOff>0</xdr:rowOff>
    </xdr:from>
    <xdr:to>
      <xdr:col>16</xdr:col>
      <xdr:colOff>190500</xdr:colOff>
      <xdr:row>244</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16</xdr:col>
      <xdr:colOff>0</xdr:colOff>
      <xdr:row>244</xdr:row>
      <xdr:rowOff>0</xdr:rowOff>
    </xdr:from>
    <xdr:to>
      <xdr:col>16</xdr:col>
      <xdr:colOff>190500</xdr:colOff>
      <xdr:row>245</xdr:row>
      <xdr:rowOff>2</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16</xdr:col>
      <xdr:colOff>0</xdr:colOff>
      <xdr:row>245</xdr:row>
      <xdr:rowOff>0</xdr:rowOff>
    </xdr:from>
    <xdr:to>
      <xdr:col>16</xdr:col>
      <xdr:colOff>190500</xdr:colOff>
      <xdr:row>246</xdr:row>
      <xdr:rowOff>6722</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16</xdr:col>
      <xdr:colOff>0</xdr:colOff>
      <xdr:row>246</xdr:row>
      <xdr:rowOff>0</xdr:rowOff>
    </xdr:from>
    <xdr:to>
      <xdr:col>16</xdr:col>
      <xdr:colOff>190500</xdr:colOff>
      <xdr:row>247</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236221"/>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24991</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6601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53341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22858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160019</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22862</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144781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160019</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13333</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22858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5440</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1979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2</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3461</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1883</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1904</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2149</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0</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36197</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53341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22858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22862</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144781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144781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22858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53341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22858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1882</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1979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3461</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170</xdr:row>
      <xdr:rowOff>0</xdr:rowOff>
    </xdr:from>
    <xdr:to>
      <xdr:col>16</xdr:col>
      <xdr:colOff>190500</xdr:colOff>
      <xdr:row>171</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16</xdr:col>
      <xdr:colOff>0</xdr:colOff>
      <xdr:row>171</xdr:row>
      <xdr:rowOff>0</xdr:rowOff>
    </xdr:from>
    <xdr:to>
      <xdr:col>16</xdr:col>
      <xdr:colOff>190500</xdr:colOff>
      <xdr:row>172</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1904</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2149</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0</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160019</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53343</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13333</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22858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36197</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53341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22858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22862</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144781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160019</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144781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23621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53343</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53337</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23621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53341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22858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22862</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160019</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53343</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13333</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22858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5440</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2</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1979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2</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3461</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1883</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1904</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2149</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0</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1</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202</xdr:row>
      <xdr:rowOff>0</xdr:rowOff>
    </xdr:from>
    <xdr:to>
      <xdr:col>16</xdr:col>
      <xdr:colOff>190500</xdr:colOff>
      <xdr:row>203</xdr:row>
      <xdr:rowOff>1883</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16</xdr:col>
      <xdr:colOff>0</xdr:colOff>
      <xdr:row>203</xdr:row>
      <xdr:rowOff>0</xdr:rowOff>
    </xdr:from>
    <xdr:to>
      <xdr:col>16</xdr:col>
      <xdr:colOff>190500</xdr:colOff>
      <xdr:row>204</xdr:row>
      <xdr:rowOff>0</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16</xdr:col>
      <xdr:colOff>0</xdr:colOff>
      <xdr:row>204</xdr:row>
      <xdr:rowOff>0</xdr:rowOff>
    </xdr:from>
    <xdr:to>
      <xdr:col>16</xdr:col>
      <xdr:colOff>190500</xdr:colOff>
      <xdr:row>205</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16</xdr:col>
      <xdr:colOff>0</xdr:colOff>
      <xdr:row>207</xdr:row>
      <xdr:rowOff>0</xdr:rowOff>
    </xdr:from>
    <xdr:to>
      <xdr:col>16</xdr:col>
      <xdr:colOff>190500</xdr:colOff>
      <xdr:row>208</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16</xdr:col>
      <xdr:colOff>0</xdr:colOff>
      <xdr:row>209</xdr:row>
      <xdr:rowOff>0</xdr:rowOff>
    </xdr:from>
    <xdr:to>
      <xdr:col>16</xdr:col>
      <xdr:colOff>190500</xdr:colOff>
      <xdr:row>210</xdr:row>
      <xdr:rowOff>2838</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16</xdr:col>
      <xdr:colOff>0</xdr:colOff>
      <xdr:row>211</xdr:row>
      <xdr:rowOff>0</xdr:rowOff>
    </xdr:from>
    <xdr:to>
      <xdr:col>16</xdr:col>
      <xdr:colOff>190500</xdr:colOff>
      <xdr:row>212</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16</xdr:col>
      <xdr:colOff>0</xdr:colOff>
      <xdr:row>212</xdr:row>
      <xdr:rowOff>0</xdr:rowOff>
    </xdr:from>
    <xdr:to>
      <xdr:col>16</xdr:col>
      <xdr:colOff>190500</xdr:colOff>
      <xdr:row>213</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16</xdr:col>
      <xdr:colOff>0</xdr:colOff>
      <xdr:row>213</xdr:row>
      <xdr:rowOff>0</xdr:rowOff>
    </xdr:from>
    <xdr:to>
      <xdr:col>16</xdr:col>
      <xdr:colOff>190500</xdr:colOff>
      <xdr:row>214</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16</xdr:col>
      <xdr:colOff>0</xdr:colOff>
      <xdr:row>216</xdr:row>
      <xdr:rowOff>0</xdr:rowOff>
    </xdr:from>
    <xdr:to>
      <xdr:col>16</xdr:col>
      <xdr:colOff>190500</xdr:colOff>
      <xdr:row>217</xdr:row>
      <xdr:rowOff>2</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217</xdr:row>
      <xdr:rowOff>0</xdr:rowOff>
    </xdr:from>
    <xdr:to>
      <xdr:col>16</xdr:col>
      <xdr:colOff>190500</xdr:colOff>
      <xdr:row>218</xdr:row>
      <xdr:rowOff>1904</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16</xdr:col>
      <xdr:colOff>0</xdr:colOff>
      <xdr:row>218</xdr:row>
      <xdr:rowOff>0</xdr:rowOff>
    </xdr:from>
    <xdr:to>
      <xdr:col>16</xdr:col>
      <xdr:colOff>190500</xdr:colOff>
      <xdr:row>219</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16</xdr:col>
      <xdr:colOff>0</xdr:colOff>
      <xdr:row>221</xdr:row>
      <xdr:rowOff>0</xdr:rowOff>
    </xdr:from>
    <xdr:to>
      <xdr:col>16</xdr:col>
      <xdr:colOff>190500</xdr:colOff>
      <xdr:row>222</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16</xdr:col>
      <xdr:colOff>0</xdr:colOff>
      <xdr:row>222</xdr:row>
      <xdr:rowOff>0</xdr:rowOff>
    </xdr:from>
    <xdr:to>
      <xdr:col>16</xdr:col>
      <xdr:colOff>190500</xdr:colOff>
      <xdr:row>223</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3462</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16</xdr:col>
      <xdr:colOff>0</xdr:colOff>
      <xdr:row>224</xdr:row>
      <xdr:rowOff>0</xdr:rowOff>
    </xdr:from>
    <xdr:to>
      <xdr:col>16</xdr:col>
      <xdr:colOff>190500</xdr:colOff>
      <xdr:row>225</xdr:row>
      <xdr:rowOff>0</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16</xdr:col>
      <xdr:colOff>0</xdr:colOff>
      <xdr:row>228</xdr:row>
      <xdr:rowOff>0</xdr:rowOff>
    </xdr:from>
    <xdr:to>
      <xdr:col>16</xdr:col>
      <xdr:colOff>190500</xdr:colOff>
      <xdr:row>229</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16</xdr:col>
      <xdr:colOff>0</xdr:colOff>
      <xdr:row>229</xdr:row>
      <xdr:rowOff>0</xdr:rowOff>
    </xdr:from>
    <xdr:to>
      <xdr:col>16</xdr:col>
      <xdr:colOff>190500</xdr:colOff>
      <xdr:row>230</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229</xdr:row>
      <xdr:rowOff>0</xdr:rowOff>
    </xdr:from>
    <xdr:to>
      <xdr:col>16</xdr:col>
      <xdr:colOff>190500</xdr:colOff>
      <xdr:row>230</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16</xdr:col>
      <xdr:colOff>0</xdr:colOff>
      <xdr:row>232</xdr:row>
      <xdr:rowOff>0</xdr:rowOff>
    </xdr:from>
    <xdr:to>
      <xdr:col>16</xdr:col>
      <xdr:colOff>190500</xdr:colOff>
      <xdr:row>233</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232</xdr:row>
      <xdr:rowOff>0</xdr:rowOff>
    </xdr:from>
    <xdr:to>
      <xdr:col>16</xdr:col>
      <xdr:colOff>190500</xdr:colOff>
      <xdr:row>233</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16</xdr:col>
      <xdr:colOff>0</xdr:colOff>
      <xdr:row>235</xdr:row>
      <xdr:rowOff>0</xdr:rowOff>
    </xdr:from>
    <xdr:to>
      <xdr:col>16</xdr:col>
      <xdr:colOff>190500</xdr:colOff>
      <xdr:row>236</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16</xdr:col>
      <xdr:colOff>0</xdr:colOff>
      <xdr:row>239</xdr:row>
      <xdr:rowOff>0</xdr:rowOff>
    </xdr:from>
    <xdr:to>
      <xdr:col>16</xdr:col>
      <xdr:colOff>190500</xdr:colOff>
      <xdr:row>240</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239</xdr:row>
      <xdr:rowOff>0</xdr:rowOff>
    </xdr:from>
    <xdr:to>
      <xdr:col>16</xdr:col>
      <xdr:colOff>190500</xdr:colOff>
      <xdr:row>240</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240</xdr:row>
      <xdr:rowOff>0</xdr:rowOff>
    </xdr:from>
    <xdr:to>
      <xdr:col>16</xdr:col>
      <xdr:colOff>190500</xdr:colOff>
      <xdr:row>241</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16</xdr:col>
      <xdr:colOff>0</xdr:colOff>
      <xdr:row>241</xdr:row>
      <xdr:rowOff>0</xdr:rowOff>
    </xdr:from>
    <xdr:to>
      <xdr:col>16</xdr:col>
      <xdr:colOff>190500</xdr:colOff>
      <xdr:row>242</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16</xdr:col>
      <xdr:colOff>0</xdr:colOff>
      <xdr:row>242</xdr:row>
      <xdr:rowOff>0</xdr:rowOff>
    </xdr:from>
    <xdr:to>
      <xdr:col>16</xdr:col>
      <xdr:colOff>190500</xdr:colOff>
      <xdr:row>243</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16</xdr:col>
      <xdr:colOff>0</xdr:colOff>
      <xdr:row>243</xdr:row>
      <xdr:rowOff>0</xdr:rowOff>
    </xdr:from>
    <xdr:to>
      <xdr:col>16</xdr:col>
      <xdr:colOff>190500</xdr:colOff>
      <xdr:row>244</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16</xdr:col>
      <xdr:colOff>0</xdr:colOff>
      <xdr:row>244</xdr:row>
      <xdr:rowOff>0</xdr:rowOff>
    </xdr:from>
    <xdr:to>
      <xdr:col>16</xdr:col>
      <xdr:colOff>190500</xdr:colOff>
      <xdr:row>245</xdr:row>
      <xdr:rowOff>2</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16</xdr:col>
      <xdr:colOff>0</xdr:colOff>
      <xdr:row>245</xdr:row>
      <xdr:rowOff>0</xdr:rowOff>
    </xdr:from>
    <xdr:to>
      <xdr:col>16</xdr:col>
      <xdr:colOff>190500</xdr:colOff>
      <xdr:row>246</xdr:row>
      <xdr:rowOff>6722</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16</xdr:col>
      <xdr:colOff>0</xdr:colOff>
      <xdr:row>246</xdr:row>
      <xdr:rowOff>0</xdr:rowOff>
    </xdr:from>
    <xdr:to>
      <xdr:col>16</xdr:col>
      <xdr:colOff>190500</xdr:colOff>
      <xdr:row>247</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53340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36197</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53341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22858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22862</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144781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160019</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22862</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160022</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144781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152401</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87985"/>
          <a:ext cx="190500" cy="17335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3463</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3463</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960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634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6344"/>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6723</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9603"/>
        </a:xfrm>
        <a:prstGeom prst="rect">
          <a:avLst/>
        </a:prstGeom>
        <a:noFill/>
      </xdr:spPr>
    </xdr:pic>
    <xdr:clientData/>
  </xdr:twoCellAnchor>
  <xdr:twoCellAnchor editAs="oneCell">
    <xdr:from>
      <xdr:col>16</xdr:col>
      <xdr:colOff>0</xdr:colOff>
      <xdr:row>162</xdr:row>
      <xdr:rowOff>0</xdr:rowOff>
    </xdr:from>
    <xdr:to>
      <xdr:col>16</xdr:col>
      <xdr:colOff>190500</xdr:colOff>
      <xdr:row>163</xdr:row>
      <xdr:rowOff>3462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6341"/>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2881"/>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6724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9604"/>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1"/>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6723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960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1</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1"/>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6722</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9603"/>
        </a:xfrm>
        <a:prstGeom prst="rect">
          <a:avLst/>
        </a:prstGeom>
        <a:noFill/>
      </xdr:spPr>
    </xdr:pic>
    <xdr:clientData/>
  </xdr:twoCellAnchor>
  <xdr:twoCellAnchor editAs="oneCell">
    <xdr:from>
      <xdr:col>16</xdr:col>
      <xdr:colOff>0</xdr:colOff>
      <xdr:row>172</xdr:row>
      <xdr:rowOff>0</xdr:rowOff>
    </xdr:from>
    <xdr:to>
      <xdr:col>16</xdr:col>
      <xdr:colOff>190500</xdr:colOff>
      <xdr:row>173</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0"/>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6343"/>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1</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2881"/>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2175</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5056"/>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16</xdr:col>
      <xdr:colOff>0</xdr:colOff>
      <xdr:row>178</xdr:row>
      <xdr:rowOff>0</xdr:rowOff>
    </xdr:from>
    <xdr:to>
      <xdr:col>16</xdr:col>
      <xdr:colOff>190500</xdr:colOff>
      <xdr:row>179</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2882"/>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3462</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6342"/>
        </a:xfrm>
        <a:prstGeom prst="rect">
          <a:avLst/>
        </a:prstGeom>
        <a:noFill/>
      </xdr:spPr>
    </xdr:pic>
    <xdr:clientData/>
  </xdr:twoCellAnchor>
  <xdr:twoCellAnchor editAs="oneCell">
    <xdr:from>
      <xdr:col>16</xdr:col>
      <xdr:colOff>0</xdr:colOff>
      <xdr:row>184</xdr:row>
      <xdr:rowOff>0</xdr:rowOff>
    </xdr:from>
    <xdr:to>
      <xdr:col>16</xdr:col>
      <xdr:colOff>190500</xdr:colOff>
      <xdr:row>185</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6344"/>
        </a:xfrm>
        <a:prstGeom prst="rect">
          <a:avLst/>
        </a:prstGeom>
        <a:noFill/>
      </xdr:spPr>
    </xdr:pic>
    <xdr:clientData/>
  </xdr:twoCellAnchor>
  <xdr:twoCellAnchor editAs="oneCell">
    <xdr:from>
      <xdr:col>16</xdr:col>
      <xdr:colOff>0</xdr:colOff>
      <xdr:row>186</xdr:row>
      <xdr:rowOff>0</xdr:rowOff>
    </xdr:from>
    <xdr:to>
      <xdr:col>16</xdr:col>
      <xdr:colOff>190500</xdr:colOff>
      <xdr:row>187</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2881"/>
        </a:xfrm>
        <a:prstGeom prst="rect">
          <a:avLst/>
        </a:prstGeom>
        <a:noFill/>
      </xdr:spPr>
    </xdr:pic>
    <xdr:clientData/>
  </xdr:twoCellAnchor>
  <xdr:twoCellAnchor editAs="oneCell">
    <xdr:from>
      <xdr:col>16</xdr:col>
      <xdr:colOff>0</xdr:colOff>
      <xdr:row>188</xdr:row>
      <xdr:rowOff>0</xdr:rowOff>
    </xdr:from>
    <xdr:to>
      <xdr:col>16</xdr:col>
      <xdr:colOff>190500</xdr:colOff>
      <xdr:row>189</xdr:row>
      <xdr:rowOff>1</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6722</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9603"/>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2879"/>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2882"/>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6343"/>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1"/>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2880"/>
        </a:xfrm>
        <a:prstGeom prst="rect">
          <a:avLst/>
        </a:prstGeom>
        <a:noFill/>
      </xdr:spPr>
    </xdr:pic>
    <xdr:clientData/>
  </xdr:twoCellAnchor>
  <xdr:twoCellAnchor editAs="oneCell">
    <xdr:from>
      <xdr:col>16</xdr:col>
      <xdr:colOff>0</xdr:colOff>
      <xdr:row>196</xdr:row>
      <xdr:rowOff>0</xdr:rowOff>
    </xdr:from>
    <xdr:to>
      <xdr:col>16</xdr:col>
      <xdr:colOff>190500</xdr:colOff>
      <xdr:row>197</xdr:row>
      <xdr:rowOff>6722</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9603"/>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0"/>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9603"/>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201</xdr:row>
      <xdr:rowOff>0</xdr:rowOff>
    </xdr:from>
    <xdr:to>
      <xdr:col>16</xdr:col>
      <xdr:colOff>190500</xdr:colOff>
      <xdr:row>202</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16</xdr:col>
      <xdr:colOff>0</xdr:colOff>
      <xdr:row>202</xdr:row>
      <xdr:rowOff>0</xdr:rowOff>
    </xdr:from>
    <xdr:to>
      <xdr:col>16</xdr:col>
      <xdr:colOff>190500</xdr:colOff>
      <xdr:row>203</xdr:row>
      <xdr:rowOff>2149</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2880"/>
        </a:xfrm>
        <a:prstGeom prst="rect">
          <a:avLst/>
        </a:prstGeom>
        <a:noFill/>
      </xdr:spPr>
    </xdr:pic>
    <xdr:clientData/>
  </xdr:twoCellAnchor>
  <xdr:twoCellAnchor editAs="oneCell">
    <xdr:from>
      <xdr:col>16</xdr:col>
      <xdr:colOff>0</xdr:colOff>
      <xdr:row>203</xdr:row>
      <xdr:rowOff>0</xdr:rowOff>
    </xdr:from>
    <xdr:to>
      <xdr:col>16</xdr:col>
      <xdr:colOff>190500</xdr:colOff>
      <xdr:row>204</xdr:row>
      <xdr:rowOff>3463</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6344"/>
        </a:xfrm>
        <a:prstGeom prst="rect">
          <a:avLst/>
        </a:prstGeom>
        <a:noFill/>
      </xdr:spPr>
    </xdr:pic>
    <xdr:clientData/>
  </xdr:twoCellAnchor>
  <xdr:twoCellAnchor editAs="oneCell">
    <xdr:from>
      <xdr:col>16</xdr:col>
      <xdr:colOff>0</xdr:colOff>
      <xdr:row>204</xdr:row>
      <xdr:rowOff>0</xdr:rowOff>
    </xdr:from>
    <xdr:to>
      <xdr:col>16</xdr:col>
      <xdr:colOff>190500</xdr:colOff>
      <xdr:row>205</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2882"/>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6343"/>
        </a:xfrm>
        <a:prstGeom prst="rect">
          <a:avLst/>
        </a:prstGeom>
        <a:noFill/>
      </xdr:spPr>
    </xdr:pic>
    <xdr:clientData/>
  </xdr:twoCellAnchor>
  <xdr:twoCellAnchor editAs="oneCell">
    <xdr:from>
      <xdr:col>16</xdr:col>
      <xdr:colOff>0</xdr:colOff>
      <xdr:row>208</xdr:row>
      <xdr:rowOff>0</xdr:rowOff>
    </xdr:from>
    <xdr:to>
      <xdr:col>16</xdr:col>
      <xdr:colOff>190500</xdr:colOff>
      <xdr:row>209</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225980"/>
          <a:ext cx="190500" cy="182881"/>
        </a:xfrm>
        <a:prstGeom prst="rect">
          <a:avLst/>
        </a:prstGeom>
        <a:noFill/>
      </xdr:spPr>
    </xdr:pic>
    <xdr:clientData/>
  </xdr:twoCellAnchor>
  <xdr:twoCellAnchor editAs="oneCell">
    <xdr:from>
      <xdr:col>16</xdr:col>
      <xdr:colOff>0</xdr:colOff>
      <xdr:row>210</xdr:row>
      <xdr:rowOff>0</xdr:rowOff>
    </xdr:from>
    <xdr:to>
      <xdr:col>16</xdr:col>
      <xdr:colOff>190500</xdr:colOff>
      <xdr:row>211</xdr:row>
      <xdr:rowOff>0</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591740"/>
          <a:ext cx="190500" cy="182881"/>
        </a:xfrm>
        <a:prstGeom prst="rect">
          <a:avLst/>
        </a:prstGeom>
        <a:noFill/>
      </xdr:spPr>
    </xdr:pic>
    <xdr:clientData/>
  </xdr:twoCellAnchor>
  <xdr:twoCellAnchor editAs="oneCell">
    <xdr:from>
      <xdr:col>16</xdr:col>
      <xdr:colOff>0</xdr:colOff>
      <xdr:row>211</xdr:row>
      <xdr:rowOff>0</xdr:rowOff>
    </xdr:from>
    <xdr:to>
      <xdr:col>16</xdr:col>
      <xdr:colOff>190500</xdr:colOff>
      <xdr:row>212</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9602"/>
        </a:xfrm>
        <a:prstGeom prst="rect">
          <a:avLst/>
        </a:prstGeom>
        <a:noFill/>
      </xdr:spPr>
    </xdr:pic>
    <xdr:clientData/>
  </xdr:twoCellAnchor>
  <xdr:twoCellAnchor editAs="oneCell">
    <xdr:from>
      <xdr:col>16</xdr:col>
      <xdr:colOff>0</xdr:colOff>
      <xdr:row>212</xdr:row>
      <xdr:rowOff>0</xdr:rowOff>
    </xdr:from>
    <xdr:to>
      <xdr:col>16</xdr:col>
      <xdr:colOff>190500</xdr:colOff>
      <xdr:row>213</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2881"/>
        </a:xfrm>
        <a:prstGeom prst="rect">
          <a:avLst/>
        </a:prstGeom>
        <a:noFill/>
      </xdr:spPr>
    </xdr:pic>
    <xdr:clientData/>
  </xdr:twoCellAnchor>
  <xdr:twoCellAnchor editAs="oneCell">
    <xdr:from>
      <xdr:col>16</xdr:col>
      <xdr:colOff>0</xdr:colOff>
      <xdr:row>213</xdr:row>
      <xdr:rowOff>0</xdr:rowOff>
    </xdr:from>
    <xdr:to>
      <xdr:col>16</xdr:col>
      <xdr:colOff>190500</xdr:colOff>
      <xdr:row>214</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1"/>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6344"/>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9603"/>
        </a:xfrm>
        <a:prstGeom prst="rect">
          <a:avLst/>
        </a:prstGeom>
        <a:noFill/>
      </xdr:spPr>
    </xdr:pic>
    <xdr:clientData/>
  </xdr:twoCellAnchor>
  <xdr:twoCellAnchor editAs="oneCell">
    <xdr:from>
      <xdr:col>16</xdr:col>
      <xdr:colOff>0</xdr:colOff>
      <xdr:row>216</xdr:row>
      <xdr:rowOff>0</xdr:rowOff>
    </xdr:from>
    <xdr:to>
      <xdr:col>16</xdr:col>
      <xdr:colOff>190500</xdr:colOff>
      <xdr:row>217</xdr:row>
      <xdr:rowOff>2</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217</xdr:row>
      <xdr:rowOff>0</xdr:rowOff>
    </xdr:from>
    <xdr:to>
      <xdr:col>16</xdr:col>
      <xdr:colOff>190500</xdr:colOff>
      <xdr:row>218</xdr:row>
      <xdr:rowOff>3461</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6342"/>
        </a:xfrm>
        <a:prstGeom prst="rect">
          <a:avLst/>
        </a:prstGeom>
        <a:noFill/>
      </xdr:spPr>
    </xdr:pic>
    <xdr:clientData/>
  </xdr:twoCellAnchor>
  <xdr:twoCellAnchor editAs="oneCell">
    <xdr:from>
      <xdr:col>16</xdr:col>
      <xdr:colOff>0</xdr:colOff>
      <xdr:row>219</xdr:row>
      <xdr:rowOff>0</xdr:rowOff>
    </xdr:from>
    <xdr:to>
      <xdr:col>16</xdr:col>
      <xdr:colOff>190500</xdr:colOff>
      <xdr:row>220</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237660"/>
          <a:ext cx="190500" cy="189603"/>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2882"/>
        </a:xfrm>
        <a:prstGeom prst="rect">
          <a:avLst/>
        </a:prstGeom>
        <a:noFill/>
      </xdr:spPr>
    </xdr:pic>
    <xdr:clientData/>
  </xdr:twoCellAnchor>
  <xdr:twoCellAnchor editAs="oneCell">
    <xdr:from>
      <xdr:col>16</xdr:col>
      <xdr:colOff>0</xdr:colOff>
      <xdr:row>221</xdr:row>
      <xdr:rowOff>0</xdr:rowOff>
    </xdr:from>
    <xdr:to>
      <xdr:col>16</xdr:col>
      <xdr:colOff>190500</xdr:colOff>
      <xdr:row>222</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9603"/>
        </a:xfrm>
        <a:prstGeom prst="rect">
          <a:avLst/>
        </a:prstGeom>
        <a:noFill/>
      </xdr:spPr>
    </xdr:pic>
    <xdr:clientData/>
  </xdr:twoCellAnchor>
  <xdr:twoCellAnchor editAs="oneCell">
    <xdr:from>
      <xdr:col>16</xdr:col>
      <xdr:colOff>0</xdr:colOff>
      <xdr:row>222</xdr:row>
      <xdr:rowOff>0</xdr:rowOff>
    </xdr:from>
    <xdr:to>
      <xdr:col>16</xdr:col>
      <xdr:colOff>190500</xdr:colOff>
      <xdr:row>223</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2881"/>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6723</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9603"/>
        </a:xfrm>
        <a:prstGeom prst="rect">
          <a:avLst/>
        </a:prstGeom>
        <a:noFill/>
      </xdr:spPr>
    </xdr:pic>
    <xdr:clientData/>
  </xdr:twoCellAnchor>
  <xdr:twoCellAnchor editAs="oneCell">
    <xdr:from>
      <xdr:col>16</xdr:col>
      <xdr:colOff>0</xdr:colOff>
      <xdr:row>225</xdr:row>
      <xdr:rowOff>0</xdr:rowOff>
    </xdr:from>
    <xdr:to>
      <xdr:col>16</xdr:col>
      <xdr:colOff>190500</xdr:colOff>
      <xdr:row>226</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334940"/>
          <a:ext cx="190500" cy="186343"/>
        </a:xfrm>
        <a:prstGeom prst="rect">
          <a:avLst/>
        </a:prstGeom>
        <a:noFill/>
      </xdr:spPr>
    </xdr:pic>
    <xdr:clientData/>
  </xdr:twoCellAnchor>
  <xdr:twoCellAnchor editAs="oneCell">
    <xdr:from>
      <xdr:col>16</xdr:col>
      <xdr:colOff>0</xdr:colOff>
      <xdr:row>227</xdr:row>
      <xdr:rowOff>0</xdr:rowOff>
    </xdr:from>
    <xdr:to>
      <xdr:col>16</xdr:col>
      <xdr:colOff>190500</xdr:colOff>
      <xdr:row>228</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700700"/>
          <a:ext cx="190500" cy="182883"/>
        </a:xfrm>
        <a:prstGeom prst="rect">
          <a:avLst/>
        </a:prstGeom>
        <a:noFill/>
      </xdr:spPr>
    </xdr:pic>
    <xdr:clientData/>
  </xdr:twoCellAnchor>
  <xdr:twoCellAnchor editAs="oneCell">
    <xdr:from>
      <xdr:col>16</xdr:col>
      <xdr:colOff>0</xdr:colOff>
      <xdr:row>228</xdr:row>
      <xdr:rowOff>0</xdr:rowOff>
    </xdr:from>
    <xdr:to>
      <xdr:col>16</xdr:col>
      <xdr:colOff>190500</xdr:colOff>
      <xdr:row>229</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16</xdr:col>
      <xdr:colOff>0</xdr:colOff>
      <xdr:row>228</xdr:row>
      <xdr:rowOff>0</xdr:rowOff>
    </xdr:from>
    <xdr:to>
      <xdr:col>16</xdr:col>
      <xdr:colOff>190500</xdr:colOff>
      <xdr:row>229</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16</xdr:col>
      <xdr:colOff>0</xdr:colOff>
      <xdr:row>231</xdr:row>
      <xdr:rowOff>0</xdr:rowOff>
    </xdr:from>
    <xdr:to>
      <xdr:col>16</xdr:col>
      <xdr:colOff>190500</xdr:colOff>
      <xdr:row>232</xdr:row>
      <xdr:rowOff>0</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16</xdr:col>
      <xdr:colOff>0</xdr:colOff>
      <xdr:row>231</xdr:row>
      <xdr:rowOff>0</xdr:rowOff>
    </xdr:from>
    <xdr:to>
      <xdr:col>16</xdr:col>
      <xdr:colOff>190500</xdr:colOff>
      <xdr:row>232</xdr:row>
      <xdr:rowOff>0</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16</xdr:col>
      <xdr:colOff>0</xdr:colOff>
      <xdr:row>232</xdr:row>
      <xdr:rowOff>0</xdr:rowOff>
    </xdr:from>
    <xdr:to>
      <xdr:col>16</xdr:col>
      <xdr:colOff>190500</xdr:colOff>
      <xdr:row>233</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9602"/>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2881"/>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9604"/>
        </a:xfrm>
        <a:prstGeom prst="rect">
          <a:avLst/>
        </a:prstGeom>
        <a:noFill/>
      </xdr:spPr>
    </xdr:pic>
    <xdr:clientData/>
  </xdr:twoCellAnchor>
  <xdr:twoCellAnchor editAs="oneCell">
    <xdr:from>
      <xdr:col>16</xdr:col>
      <xdr:colOff>0</xdr:colOff>
      <xdr:row>238</xdr:row>
      <xdr:rowOff>0</xdr:rowOff>
    </xdr:from>
    <xdr:to>
      <xdr:col>16</xdr:col>
      <xdr:colOff>190500</xdr:colOff>
      <xdr:row>239</xdr:row>
      <xdr:rowOff>1904</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16</xdr:col>
      <xdr:colOff>0</xdr:colOff>
      <xdr:row>238</xdr:row>
      <xdr:rowOff>0</xdr:rowOff>
    </xdr:from>
    <xdr:to>
      <xdr:col>16</xdr:col>
      <xdr:colOff>190500</xdr:colOff>
      <xdr:row>239</xdr:row>
      <xdr:rowOff>1904</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16</xdr:col>
      <xdr:colOff>0</xdr:colOff>
      <xdr:row>239</xdr:row>
      <xdr:rowOff>0</xdr:rowOff>
    </xdr:from>
    <xdr:to>
      <xdr:col>16</xdr:col>
      <xdr:colOff>190500</xdr:colOff>
      <xdr:row>240</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6343"/>
        </a:xfrm>
        <a:prstGeom prst="rect">
          <a:avLst/>
        </a:prstGeom>
        <a:noFill/>
      </xdr:spPr>
    </xdr:pic>
    <xdr:clientData/>
  </xdr:twoCellAnchor>
  <xdr:twoCellAnchor editAs="oneCell">
    <xdr:from>
      <xdr:col>16</xdr:col>
      <xdr:colOff>0</xdr:colOff>
      <xdr:row>240</xdr:row>
      <xdr:rowOff>0</xdr:rowOff>
    </xdr:from>
    <xdr:to>
      <xdr:col>16</xdr:col>
      <xdr:colOff>190500</xdr:colOff>
      <xdr:row>241</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9603"/>
        </a:xfrm>
        <a:prstGeom prst="rect">
          <a:avLst/>
        </a:prstGeom>
        <a:noFill/>
      </xdr:spPr>
    </xdr:pic>
    <xdr:clientData/>
  </xdr:twoCellAnchor>
  <xdr:twoCellAnchor editAs="oneCell">
    <xdr:from>
      <xdr:col>16</xdr:col>
      <xdr:colOff>0</xdr:colOff>
      <xdr:row>241</xdr:row>
      <xdr:rowOff>0</xdr:rowOff>
    </xdr:from>
    <xdr:to>
      <xdr:col>16</xdr:col>
      <xdr:colOff>190500</xdr:colOff>
      <xdr:row>242</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1"/>
        </a:xfrm>
        <a:prstGeom prst="rect">
          <a:avLst/>
        </a:prstGeom>
        <a:noFill/>
      </xdr:spPr>
    </xdr:pic>
    <xdr:clientData/>
  </xdr:twoCellAnchor>
  <xdr:twoCellAnchor editAs="oneCell">
    <xdr:from>
      <xdr:col>16</xdr:col>
      <xdr:colOff>0</xdr:colOff>
      <xdr:row>242</xdr:row>
      <xdr:rowOff>0</xdr:rowOff>
    </xdr:from>
    <xdr:to>
      <xdr:col>16</xdr:col>
      <xdr:colOff>190500</xdr:colOff>
      <xdr:row>243</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2881"/>
        </a:xfrm>
        <a:prstGeom prst="rect">
          <a:avLst/>
        </a:prstGeom>
        <a:noFill/>
      </xdr:spPr>
    </xdr:pic>
    <xdr:clientData/>
  </xdr:twoCellAnchor>
  <xdr:twoCellAnchor editAs="oneCell">
    <xdr:from>
      <xdr:col>16</xdr:col>
      <xdr:colOff>0</xdr:colOff>
      <xdr:row>243</xdr:row>
      <xdr:rowOff>0</xdr:rowOff>
    </xdr:from>
    <xdr:to>
      <xdr:col>16</xdr:col>
      <xdr:colOff>190500</xdr:colOff>
      <xdr:row>244</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5056"/>
        </a:xfrm>
        <a:prstGeom prst="rect">
          <a:avLst/>
        </a:prstGeom>
        <a:noFill/>
      </xdr:spPr>
    </xdr:pic>
    <xdr:clientData/>
  </xdr:twoCellAnchor>
  <xdr:twoCellAnchor editAs="oneCell">
    <xdr:from>
      <xdr:col>16</xdr:col>
      <xdr:colOff>0</xdr:colOff>
      <xdr:row>244</xdr:row>
      <xdr:rowOff>0</xdr:rowOff>
    </xdr:from>
    <xdr:to>
      <xdr:col>16</xdr:col>
      <xdr:colOff>190500</xdr:colOff>
      <xdr:row>245</xdr:row>
      <xdr:rowOff>1</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1"/>
        </a:xfrm>
        <a:prstGeom prst="rect">
          <a:avLst/>
        </a:prstGeom>
        <a:noFill/>
      </xdr:spPr>
    </xdr:pic>
    <xdr:clientData/>
  </xdr:twoCellAnchor>
  <xdr:twoCellAnchor editAs="oneCell">
    <xdr:from>
      <xdr:col>16</xdr:col>
      <xdr:colOff>0</xdr:colOff>
      <xdr:row>245</xdr:row>
      <xdr:rowOff>0</xdr:rowOff>
    </xdr:from>
    <xdr:to>
      <xdr:col>16</xdr:col>
      <xdr:colOff>190500</xdr:colOff>
      <xdr:row>246</xdr:row>
      <xdr:rowOff>6722</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169767</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6715"/>
          <a:ext cx="190500" cy="16214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634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18960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168986</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3474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167638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16</xdr:col>
      <xdr:colOff>0</xdr:colOff>
      <xdr:row>159</xdr:row>
      <xdr:rowOff>0</xdr:rowOff>
    </xdr:from>
    <xdr:to>
      <xdr:col>16</xdr:col>
      <xdr:colOff>190500</xdr:colOff>
      <xdr:row>163</xdr:row>
      <xdr:rowOff>121917</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152400</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160019</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167641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165</xdr:row>
      <xdr:rowOff>99058</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5078</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7621</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76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13333</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22858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5055"/>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1883</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1904</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5056"/>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6723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16</xdr:col>
      <xdr:colOff>0</xdr:colOff>
      <xdr:row>160</xdr:row>
      <xdr:rowOff>0</xdr:rowOff>
    </xdr:from>
    <xdr:to>
      <xdr:col>16</xdr:col>
      <xdr:colOff>190500</xdr:colOff>
      <xdr:row>161</xdr:row>
      <xdr:rowOff>2174</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5054"/>
        </a:xfrm>
        <a:prstGeom prst="rect">
          <a:avLst/>
        </a:prstGeom>
        <a:noFill/>
      </xdr:spPr>
    </xdr:pic>
    <xdr:clientData/>
  </xdr:twoCellAnchor>
  <xdr:twoCellAnchor editAs="oneCell">
    <xdr:from>
      <xdr:col>16</xdr:col>
      <xdr:colOff>0</xdr:colOff>
      <xdr:row>161</xdr:row>
      <xdr:rowOff>0</xdr:rowOff>
    </xdr:from>
    <xdr:to>
      <xdr:col>16</xdr:col>
      <xdr:colOff>190500</xdr:colOff>
      <xdr:row>162</xdr:row>
      <xdr:rowOff>3</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4"/>
        </a:xfrm>
        <a:prstGeom prst="rect">
          <a:avLst/>
        </a:prstGeom>
        <a:noFill/>
      </xdr:spPr>
    </xdr:pic>
    <xdr:clientData/>
  </xdr:twoCellAnchor>
  <xdr:twoCellAnchor editAs="oneCell">
    <xdr:from>
      <xdr:col>16</xdr:col>
      <xdr:colOff>0</xdr:colOff>
      <xdr:row>163</xdr:row>
      <xdr:rowOff>0</xdr:rowOff>
    </xdr:from>
    <xdr:to>
      <xdr:col>16</xdr:col>
      <xdr:colOff>190500</xdr:colOff>
      <xdr:row>164</xdr:row>
      <xdr:rowOff>1979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16</xdr:col>
      <xdr:colOff>0</xdr:colOff>
      <xdr:row>164</xdr:row>
      <xdr:rowOff>0</xdr:rowOff>
    </xdr:from>
    <xdr:to>
      <xdr:col>16</xdr:col>
      <xdr:colOff>190500</xdr:colOff>
      <xdr:row>165</xdr:row>
      <xdr:rowOff>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16</xdr:col>
      <xdr:colOff>0</xdr:colOff>
      <xdr:row>165</xdr:row>
      <xdr:rowOff>0</xdr:rowOff>
    </xdr:from>
    <xdr:to>
      <xdr:col>16</xdr:col>
      <xdr:colOff>190500</xdr:colOff>
      <xdr:row>166</xdr:row>
      <xdr:rowOff>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16</xdr:col>
      <xdr:colOff>0</xdr:colOff>
      <xdr:row>166</xdr:row>
      <xdr:rowOff>0</xdr:rowOff>
    </xdr:from>
    <xdr:to>
      <xdr:col>16</xdr:col>
      <xdr:colOff>190500</xdr:colOff>
      <xdr:row>167</xdr:row>
      <xdr:rowOff>1883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16</xdr:col>
      <xdr:colOff>0</xdr:colOff>
      <xdr:row>167</xdr:row>
      <xdr:rowOff>0</xdr:rowOff>
    </xdr:from>
    <xdr:to>
      <xdr:col>16</xdr:col>
      <xdr:colOff>190500</xdr:colOff>
      <xdr:row>168</xdr:row>
      <xdr:rowOff>2</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16</xdr:col>
      <xdr:colOff>0</xdr:colOff>
      <xdr:row>168</xdr:row>
      <xdr:rowOff>0</xdr:rowOff>
    </xdr:from>
    <xdr:to>
      <xdr:col>16</xdr:col>
      <xdr:colOff>190500</xdr:colOff>
      <xdr:row>169</xdr:row>
      <xdr:rowOff>2173</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5054"/>
        </a:xfrm>
        <a:prstGeom prst="rect">
          <a:avLst/>
        </a:prstGeom>
        <a:noFill/>
      </xdr:spPr>
    </xdr:pic>
    <xdr:clientData/>
  </xdr:twoCellAnchor>
  <xdr:twoCellAnchor editAs="oneCell">
    <xdr:from>
      <xdr:col>16</xdr:col>
      <xdr:colOff>0</xdr:colOff>
      <xdr:row>169</xdr:row>
      <xdr:rowOff>0</xdr:rowOff>
    </xdr:from>
    <xdr:to>
      <xdr:col>16</xdr:col>
      <xdr:colOff>190500</xdr:colOff>
      <xdr:row>170</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16</xdr:col>
      <xdr:colOff>0</xdr:colOff>
      <xdr:row>173</xdr:row>
      <xdr:rowOff>0</xdr:rowOff>
    </xdr:from>
    <xdr:to>
      <xdr:col>16</xdr:col>
      <xdr:colOff>190500</xdr:colOff>
      <xdr:row>174</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16</xdr:col>
      <xdr:colOff>0</xdr:colOff>
      <xdr:row>174</xdr:row>
      <xdr:rowOff>0</xdr:rowOff>
    </xdr:from>
    <xdr:to>
      <xdr:col>16</xdr:col>
      <xdr:colOff>190500</xdr:colOff>
      <xdr:row>175</xdr:row>
      <xdr:rowOff>1883</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16</xdr:col>
      <xdr:colOff>0</xdr:colOff>
      <xdr:row>175</xdr:row>
      <xdr:rowOff>0</xdr:rowOff>
    </xdr:from>
    <xdr:to>
      <xdr:col>16</xdr:col>
      <xdr:colOff>190500</xdr:colOff>
      <xdr:row>176</xdr:row>
      <xdr:rowOff>1904</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16</xdr:col>
      <xdr:colOff>0</xdr:colOff>
      <xdr:row>176</xdr:row>
      <xdr:rowOff>0</xdr:rowOff>
    </xdr:from>
    <xdr:to>
      <xdr:col>16</xdr:col>
      <xdr:colOff>190500</xdr:colOff>
      <xdr:row>177</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16</xdr:col>
      <xdr:colOff>0</xdr:colOff>
      <xdr:row>177</xdr:row>
      <xdr:rowOff>0</xdr:rowOff>
    </xdr:from>
    <xdr:to>
      <xdr:col>16</xdr:col>
      <xdr:colOff>190500</xdr:colOff>
      <xdr:row>178</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5056"/>
        </a:xfrm>
        <a:prstGeom prst="rect">
          <a:avLst/>
        </a:prstGeom>
        <a:noFill/>
      </xdr:spPr>
    </xdr:pic>
    <xdr:clientData/>
  </xdr:twoCellAnchor>
  <xdr:twoCellAnchor editAs="oneCell">
    <xdr:from>
      <xdr:col>16</xdr:col>
      <xdr:colOff>0</xdr:colOff>
      <xdr:row>179</xdr:row>
      <xdr:rowOff>0</xdr:rowOff>
    </xdr:from>
    <xdr:to>
      <xdr:col>16</xdr:col>
      <xdr:colOff>190500</xdr:colOff>
      <xdr:row>180</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16</xdr:col>
      <xdr:colOff>0</xdr:colOff>
      <xdr:row>180</xdr:row>
      <xdr:rowOff>0</xdr:rowOff>
    </xdr:from>
    <xdr:to>
      <xdr:col>16</xdr:col>
      <xdr:colOff>190500</xdr:colOff>
      <xdr:row>181</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16</xdr:col>
      <xdr:colOff>0</xdr:colOff>
      <xdr:row>181</xdr:row>
      <xdr:rowOff>0</xdr:rowOff>
    </xdr:from>
    <xdr:to>
      <xdr:col>16</xdr:col>
      <xdr:colOff>190500</xdr:colOff>
      <xdr:row>182</xdr:row>
      <xdr:rowOff>2149</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16</xdr:col>
      <xdr:colOff>0</xdr:colOff>
      <xdr:row>182</xdr:row>
      <xdr:rowOff>0</xdr:rowOff>
    </xdr:from>
    <xdr:to>
      <xdr:col>16</xdr:col>
      <xdr:colOff>190500</xdr:colOff>
      <xdr:row>183</xdr:row>
      <xdr:rowOff>1882</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16</xdr:col>
      <xdr:colOff>0</xdr:colOff>
      <xdr:row>185</xdr:row>
      <xdr:rowOff>0</xdr:rowOff>
    </xdr:from>
    <xdr:to>
      <xdr:col>16</xdr:col>
      <xdr:colOff>190500</xdr:colOff>
      <xdr:row>186</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5056"/>
        </a:xfrm>
        <a:prstGeom prst="rect">
          <a:avLst/>
        </a:prstGeom>
        <a:noFill/>
      </xdr:spPr>
    </xdr:pic>
    <xdr:clientData/>
  </xdr:twoCellAnchor>
  <xdr:twoCellAnchor editAs="oneCell">
    <xdr:from>
      <xdr:col>16</xdr:col>
      <xdr:colOff>0</xdr:colOff>
      <xdr:row>187</xdr:row>
      <xdr:rowOff>0</xdr:rowOff>
    </xdr:from>
    <xdr:to>
      <xdr:col>16</xdr:col>
      <xdr:colOff>190500</xdr:colOff>
      <xdr:row>188</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9603"/>
        </a:xfrm>
        <a:prstGeom prst="rect">
          <a:avLst/>
        </a:prstGeom>
        <a:noFill/>
      </xdr:spPr>
    </xdr:pic>
    <xdr:clientData/>
  </xdr:twoCellAnchor>
  <xdr:twoCellAnchor editAs="oneCell">
    <xdr:from>
      <xdr:col>16</xdr:col>
      <xdr:colOff>0</xdr:colOff>
      <xdr:row>189</xdr:row>
      <xdr:rowOff>0</xdr:rowOff>
    </xdr:from>
    <xdr:to>
      <xdr:col>16</xdr:col>
      <xdr:colOff>190500</xdr:colOff>
      <xdr:row>190</xdr:row>
      <xdr:rowOff>0</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16</xdr:col>
      <xdr:colOff>0</xdr:colOff>
      <xdr:row>190</xdr:row>
      <xdr:rowOff>0</xdr:rowOff>
    </xdr:from>
    <xdr:to>
      <xdr:col>16</xdr:col>
      <xdr:colOff>190500</xdr:colOff>
      <xdr:row>191</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16</xdr:col>
      <xdr:colOff>0</xdr:colOff>
      <xdr:row>191</xdr:row>
      <xdr:rowOff>0</xdr:rowOff>
    </xdr:from>
    <xdr:to>
      <xdr:col>16</xdr:col>
      <xdr:colOff>190500</xdr:colOff>
      <xdr:row>192</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16</xdr:col>
      <xdr:colOff>0</xdr:colOff>
      <xdr:row>192</xdr:row>
      <xdr:rowOff>0</xdr:rowOff>
    </xdr:from>
    <xdr:to>
      <xdr:col>16</xdr:col>
      <xdr:colOff>190500</xdr:colOff>
      <xdr:row>193</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16</xdr:col>
      <xdr:colOff>0</xdr:colOff>
      <xdr:row>193</xdr:row>
      <xdr:rowOff>0</xdr:rowOff>
    </xdr:from>
    <xdr:to>
      <xdr:col>16</xdr:col>
      <xdr:colOff>190500</xdr:colOff>
      <xdr:row>194</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16</xdr:col>
      <xdr:colOff>0</xdr:colOff>
      <xdr:row>194</xdr:row>
      <xdr:rowOff>0</xdr:rowOff>
    </xdr:from>
    <xdr:to>
      <xdr:col>16</xdr:col>
      <xdr:colOff>190500</xdr:colOff>
      <xdr:row>195</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5055"/>
        </a:xfrm>
        <a:prstGeom prst="rect">
          <a:avLst/>
        </a:prstGeom>
        <a:noFill/>
      </xdr:spPr>
    </xdr:pic>
    <xdr:clientData/>
  </xdr:twoCellAnchor>
  <xdr:twoCellAnchor editAs="oneCell">
    <xdr:from>
      <xdr:col>16</xdr:col>
      <xdr:colOff>0</xdr:colOff>
      <xdr:row>195</xdr:row>
      <xdr:rowOff>0</xdr:rowOff>
    </xdr:from>
    <xdr:to>
      <xdr:col>16</xdr:col>
      <xdr:colOff>190500</xdr:colOff>
      <xdr:row>196</xdr:row>
      <xdr:rowOff>2</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2"/>
        </a:xfrm>
        <a:prstGeom prst="rect">
          <a:avLst/>
        </a:prstGeom>
        <a:noFill/>
      </xdr:spPr>
    </xdr:pic>
    <xdr:clientData/>
  </xdr:twoCellAnchor>
  <xdr:twoCellAnchor editAs="oneCell">
    <xdr:from>
      <xdr:col>16</xdr:col>
      <xdr:colOff>0</xdr:colOff>
      <xdr:row>197</xdr:row>
      <xdr:rowOff>0</xdr:rowOff>
    </xdr:from>
    <xdr:to>
      <xdr:col>16</xdr:col>
      <xdr:colOff>190500</xdr:colOff>
      <xdr:row>198</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16</xdr:col>
      <xdr:colOff>0</xdr:colOff>
      <xdr:row>198</xdr:row>
      <xdr:rowOff>0</xdr:rowOff>
    </xdr:from>
    <xdr:to>
      <xdr:col>16</xdr:col>
      <xdr:colOff>190500</xdr:colOff>
      <xdr:row>199</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16</xdr:col>
      <xdr:colOff>0</xdr:colOff>
      <xdr:row>199</xdr:row>
      <xdr:rowOff>0</xdr:rowOff>
    </xdr:from>
    <xdr:to>
      <xdr:col>16</xdr:col>
      <xdr:colOff>190500</xdr:colOff>
      <xdr:row>200</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16</xdr:col>
      <xdr:colOff>0</xdr:colOff>
      <xdr:row>200</xdr:row>
      <xdr:rowOff>0</xdr:rowOff>
    </xdr:from>
    <xdr:to>
      <xdr:col>16</xdr:col>
      <xdr:colOff>190500</xdr:colOff>
      <xdr:row>201</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16</xdr:col>
      <xdr:colOff>0</xdr:colOff>
      <xdr:row>202</xdr:row>
      <xdr:rowOff>0</xdr:rowOff>
    </xdr:from>
    <xdr:to>
      <xdr:col>16</xdr:col>
      <xdr:colOff>190500</xdr:colOff>
      <xdr:row>203</xdr:row>
      <xdr:rowOff>2175</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5055"/>
        </a:xfrm>
        <a:prstGeom prst="rect">
          <a:avLst/>
        </a:prstGeom>
        <a:noFill/>
      </xdr:spPr>
    </xdr:pic>
    <xdr:clientData/>
  </xdr:twoCellAnchor>
  <xdr:twoCellAnchor editAs="oneCell">
    <xdr:from>
      <xdr:col>16</xdr:col>
      <xdr:colOff>0</xdr:colOff>
      <xdr:row>203</xdr:row>
      <xdr:rowOff>0</xdr:rowOff>
    </xdr:from>
    <xdr:to>
      <xdr:col>16</xdr:col>
      <xdr:colOff>190500</xdr:colOff>
      <xdr:row>204</xdr:row>
      <xdr:rowOff>0</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16</xdr:col>
      <xdr:colOff>0</xdr:colOff>
      <xdr:row>204</xdr:row>
      <xdr:rowOff>0</xdr:rowOff>
    </xdr:from>
    <xdr:to>
      <xdr:col>16</xdr:col>
      <xdr:colOff>190500</xdr:colOff>
      <xdr:row>205</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16</xdr:col>
      <xdr:colOff>0</xdr:colOff>
      <xdr:row>205</xdr:row>
      <xdr:rowOff>0</xdr:rowOff>
    </xdr:from>
    <xdr:to>
      <xdr:col>16</xdr:col>
      <xdr:colOff>190500</xdr:colOff>
      <xdr:row>206</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16</xdr:col>
      <xdr:colOff>0</xdr:colOff>
      <xdr:row>206</xdr:row>
      <xdr:rowOff>0</xdr:rowOff>
    </xdr:from>
    <xdr:to>
      <xdr:col>16</xdr:col>
      <xdr:colOff>190500</xdr:colOff>
      <xdr:row>207</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16</xdr:col>
      <xdr:colOff>0</xdr:colOff>
      <xdr:row>207</xdr:row>
      <xdr:rowOff>0</xdr:rowOff>
    </xdr:from>
    <xdr:to>
      <xdr:col>16</xdr:col>
      <xdr:colOff>190500</xdr:colOff>
      <xdr:row>208</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16</xdr:col>
      <xdr:colOff>0</xdr:colOff>
      <xdr:row>209</xdr:row>
      <xdr:rowOff>0</xdr:rowOff>
    </xdr:from>
    <xdr:to>
      <xdr:col>16</xdr:col>
      <xdr:colOff>190500</xdr:colOff>
      <xdr:row>210</xdr:row>
      <xdr:rowOff>2838</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16</xdr:col>
      <xdr:colOff>0</xdr:colOff>
      <xdr:row>211</xdr:row>
      <xdr:rowOff>0</xdr:rowOff>
    </xdr:from>
    <xdr:to>
      <xdr:col>16</xdr:col>
      <xdr:colOff>190500</xdr:colOff>
      <xdr:row>212</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5055"/>
        </a:xfrm>
        <a:prstGeom prst="rect">
          <a:avLst/>
        </a:prstGeom>
        <a:noFill/>
      </xdr:spPr>
    </xdr:pic>
    <xdr:clientData/>
  </xdr:twoCellAnchor>
  <xdr:twoCellAnchor editAs="oneCell">
    <xdr:from>
      <xdr:col>16</xdr:col>
      <xdr:colOff>0</xdr:colOff>
      <xdr:row>212</xdr:row>
      <xdr:rowOff>0</xdr:rowOff>
    </xdr:from>
    <xdr:to>
      <xdr:col>16</xdr:col>
      <xdr:colOff>190500</xdr:colOff>
      <xdr:row>213</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6344"/>
        </a:xfrm>
        <a:prstGeom prst="rect">
          <a:avLst/>
        </a:prstGeom>
        <a:noFill/>
      </xdr:spPr>
    </xdr:pic>
    <xdr:clientData/>
  </xdr:twoCellAnchor>
  <xdr:twoCellAnchor editAs="oneCell">
    <xdr:from>
      <xdr:col>16</xdr:col>
      <xdr:colOff>0</xdr:colOff>
      <xdr:row>213</xdr:row>
      <xdr:rowOff>0</xdr:rowOff>
    </xdr:from>
    <xdr:to>
      <xdr:col>16</xdr:col>
      <xdr:colOff>190500</xdr:colOff>
      <xdr:row>214</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16</xdr:col>
      <xdr:colOff>0</xdr:colOff>
      <xdr:row>214</xdr:row>
      <xdr:rowOff>0</xdr:rowOff>
    </xdr:from>
    <xdr:to>
      <xdr:col>16</xdr:col>
      <xdr:colOff>190500</xdr:colOff>
      <xdr:row>215</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16</xdr:col>
      <xdr:colOff>0</xdr:colOff>
      <xdr:row>215</xdr:row>
      <xdr:rowOff>0</xdr:rowOff>
    </xdr:from>
    <xdr:to>
      <xdr:col>16</xdr:col>
      <xdr:colOff>190500</xdr:colOff>
      <xdr:row>216</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16</xdr:col>
      <xdr:colOff>0</xdr:colOff>
      <xdr:row>216</xdr:row>
      <xdr:rowOff>0</xdr:rowOff>
    </xdr:from>
    <xdr:to>
      <xdr:col>16</xdr:col>
      <xdr:colOff>190500</xdr:colOff>
      <xdr:row>217</xdr:row>
      <xdr:rowOff>2</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16</xdr:col>
      <xdr:colOff>0</xdr:colOff>
      <xdr:row>217</xdr:row>
      <xdr:rowOff>0</xdr:rowOff>
    </xdr:from>
    <xdr:to>
      <xdr:col>16</xdr:col>
      <xdr:colOff>190500</xdr:colOff>
      <xdr:row>218</xdr:row>
      <xdr:rowOff>1904</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16</xdr:col>
      <xdr:colOff>0</xdr:colOff>
      <xdr:row>218</xdr:row>
      <xdr:rowOff>0</xdr:rowOff>
    </xdr:from>
    <xdr:to>
      <xdr:col>16</xdr:col>
      <xdr:colOff>190500</xdr:colOff>
      <xdr:row>219</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16</xdr:col>
      <xdr:colOff>0</xdr:colOff>
      <xdr:row>220</xdr:row>
      <xdr:rowOff>0</xdr:rowOff>
    </xdr:from>
    <xdr:to>
      <xdr:col>16</xdr:col>
      <xdr:colOff>190500</xdr:colOff>
      <xdr:row>221</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16</xdr:col>
      <xdr:colOff>0</xdr:colOff>
      <xdr:row>221</xdr:row>
      <xdr:rowOff>0</xdr:rowOff>
    </xdr:from>
    <xdr:to>
      <xdr:col>16</xdr:col>
      <xdr:colOff>190500</xdr:colOff>
      <xdr:row>222</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2"/>
        </a:xfrm>
        <a:prstGeom prst="rect">
          <a:avLst/>
        </a:prstGeom>
        <a:noFill/>
      </xdr:spPr>
    </xdr:pic>
    <xdr:clientData/>
  </xdr:twoCellAnchor>
  <xdr:twoCellAnchor editAs="oneCell">
    <xdr:from>
      <xdr:col>16</xdr:col>
      <xdr:colOff>0</xdr:colOff>
      <xdr:row>222</xdr:row>
      <xdr:rowOff>0</xdr:rowOff>
    </xdr:from>
    <xdr:to>
      <xdr:col>16</xdr:col>
      <xdr:colOff>190500</xdr:colOff>
      <xdr:row>223</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16</xdr:col>
      <xdr:colOff>0</xdr:colOff>
      <xdr:row>223</xdr:row>
      <xdr:rowOff>0</xdr:rowOff>
    </xdr:from>
    <xdr:to>
      <xdr:col>16</xdr:col>
      <xdr:colOff>190500</xdr:colOff>
      <xdr:row>224</xdr:row>
      <xdr:rowOff>3462</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16</xdr:col>
      <xdr:colOff>0</xdr:colOff>
      <xdr:row>224</xdr:row>
      <xdr:rowOff>0</xdr:rowOff>
    </xdr:from>
    <xdr:to>
      <xdr:col>16</xdr:col>
      <xdr:colOff>190500</xdr:colOff>
      <xdr:row>225</xdr:row>
      <xdr:rowOff>0</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16</xdr:col>
      <xdr:colOff>0</xdr:colOff>
      <xdr:row>226</xdr:row>
      <xdr:rowOff>0</xdr:rowOff>
    </xdr:from>
    <xdr:to>
      <xdr:col>16</xdr:col>
      <xdr:colOff>190500</xdr:colOff>
      <xdr:row>227</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16</xdr:col>
      <xdr:colOff>0</xdr:colOff>
      <xdr:row>228</xdr:row>
      <xdr:rowOff>0</xdr:rowOff>
    </xdr:from>
    <xdr:to>
      <xdr:col>16</xdr:col>
      <xdr:colOff>190500</xdr:colOff>
      <xdr:row>229</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5056"/>
        </a:xfrm>
        <a:prstGeom prst="rect">
          <a:avLst/>
        </a:prstGeom>
        <a:noFill/>
      </xdr:spPr>
    </xdr:pic>
    <xdr:clientData/>
  </xdr:twoCellAnchor>
  <xdr:twoCellAnchor editAs="oneCell">
    <xdr:from>
      <xdr:col>16</xdr:col>
      <xdr:colOff>0</xdr:colOff>
      <xdr:row>229</xdr:row>
      <xdr:rowOff>0</xdr:rowOff>
    </xdr:from>
    <xdr:to>
      <xdr:col>16</xdr:col>
      <xdr:colOff>190500</xdr:colOff>
      <xdr:row>230</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16</xdr:col>
      <xdr:colOff>0</xdr:colOff>
      <xdr:row>229</xdr:row>
      <xdr:rowOff>0</xdr:rowOff>
    </xdr:from>
    <xdr:to>
      <xdr:col>16</xdr:col>
      <xdr:colOff>190500</xdr:colOff>
      <xdr:row>230</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16</xdr:col>
      <xdr:colOff>0</xdr:colOff>
      <xdr:row>232</xdr:row>
      <xdr:rowOff>0</xdr:rowOff>
    </xdr:from>
    <xdr:to>
      <xdr:col>16</xdr:col>
      <xdr:colOff>190500</xdr:colOff>
      <xdr:row>233</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232</xdr:row>
      <xdr:rowOff>0</xdr:rowOff>
    </xdr:from>
    <xdr:to>
      <xdr:col>16</xdr:col>
      <xdr:colOff>190500</xdr:colOff>
      <xdr:row>233</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16</xdr:col>
      <xdr:colOff>0</xdr:colOff>
      <xdr:row>233</xdr:row>
      <xdr:rowOff>0</xdr:rowOff>
    </xdr:from>
    <xdr:to>
      <xdr:col>16</xdr:col>
      <xdr:colOff>190500</xdr:colOff>
      <xdr:row>234</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16</xdr:col>
      <xdr:colOff>0</xdr:colOff>
      <xdr:row>234</xdr:row>
      <xdr:rowOff>0</xdr:rowOff>
    </xdr:from>
    <xdr:to>
      <xdr:col>16</xdr:col>
      <xdr:colOff>190500</xdr:colOff>
      <xdr:row>235</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16</xdr:col>
      <xdr:colOff>0</xdr:colOff>
      <xdr:row>235</xdr:row>
      <xdr:rowOff>0</xdr:rowOff>
    </xdr:from>
    <xdr:to>
      <xdr:col>16</xdr:col>
      <xdr:colOff>190500</xdr:colOff>
      <xdr:row>236</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16</xdr:col>
      <xdr:colOff>0</xdr:colOff>
      <xdr:row>239</xdr:row>
      <xdr:rowOff>0</xdr:rowOff>
    </xdr:from>
    <xdr:to>
      <xdr:col>16</xdr:col>
      <xdr:colOff>190500</xdr:colOff>
      <xdr:row>240</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239</xdr:row>
      <xdr:rowOff>0</xdr:rowOff>
    </xdr:from>
    <xdr:to>
      <xdr:col>16</xdr:col>
      <xdr:colOff>190500</xdr:colOff>
      <xdr:row>240</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16</xdr:col>
      <xdr:colOff>0</xdr:colOff>
      <xdr:row>240</xdr:row>
      <xdr:rowOff>0</xdr:rowOff>
    </xdr:from>
    <xdr:to>
      <xdr:col>16</xdr:col>
      <xdr:colOff>190500</xdr:colOff>
      <xdr:row>241</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16</xdr:col>
      <xdr:colOff>0</xdr:colOff>
      <xdr:row>241</xdr:row>
      <xdr:rowOff>0</xdr:rowOff>
    </xdr:from>
    <xdr:to>
      <xdr:col>16</xdr:col>
      <xdr:colOff>190500</xdr:colOff>
      <xdr:row>242</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16</xdr:col>
      <xdr:colOff>0</xdr:colOff>
      <xdr:row>242</xdr:row>
      <xdr:rowOff>0</xdr:rowOff>
    </xdr:from>
    <xdr:to>
      <xdr:col>16</xdr:col>
      <xdr:colOff>190500</xdr:colOff>
      <xdr:row>243</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16</xdr:col>
      <xdr:colOff>0</xdr:colOff>
      <xdr:row>243</xdr:row>
      <xdr:rowOff>0</xdr:rowOff>
    </xdr:from>
    <xdr:to>
      <xdr:col>16</xdr:col>
      <xdr:colOff>190500</xdr:colOff>
      <xdr:row>244</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16</xdr:col>
      <xdr:colOff>0</xdr:colOff>
      <xdr:row>244</xdr:row>
      <xdr:rowOff>0</xdr:rowOff>
    </xdr:from>
    <xdr:to>
      <xdr:col>16</xdr:col>
      <xdr:colOff>190500</xdr:colOff>
      <xdr:row>245</xdr:row>
      <xdr:rowOff>2</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16</xdr:col>
      <xdr:colOff>0</xdr:colOff>
      <xdr:row>245</xdr:row>
      <xdr:rowOff>0</xdr:rowOff>
    </xdr:from>
    <xdr:to>
      <xdr:col>16</xdr:col>
      <xdr:colOff>190500</xdr:colOff>
      <xdr:row>246</xdr:row>
      <xdr:rowOff>2174</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5055"/>
        </a:xfrm>
        <a:prstGeom prst="rect">
          <a:avLst/>
        </a:prstGeom>
        <a:noFill/>
      </xdr:spPr>
    </xdr:pic>
    <xdr:clientData/>
  </xdr:twoCellAnchor>
  <xdr:twoCellAnchor editAs="oneCell">
    <xdr:from>
      <xdr:col>16</xdr:col>
      <xdr:colOff>0</xdr:colOff>
      <xdr:row>246</xdr:row>
      <xdr:rowOff>0</xdr:rowOff>
    </xdr:from>
    <xdr:to>
      <xdr:col>16</xdr:col>
      <xdr:colOff>190500</xdr:colOff>
      <xdr:row>247</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106681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16</xdr:col>
      <xdr:colOff>0</xdr:colOff>
      <xdr:row>159</xdr:row>
      <xdr:rowOff>0</xdr:rowOff>
    </xdr:from>
    <xdr:to>
      <xdr:col>16</xdr:col>
      <xdr:colOff>190500</xdr:colOff>
      <xdr:row>159</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38505"/>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36198</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3462</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2175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505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1978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16</xdr:col>
      <xdr:colOff>0</xdr:colOff>
      <xdr:row>159</xdr:row>
      <xdr:rowOff>0</xdr:rowOff>
    </xdr:from>
    <xdr:to>
      <xdr:col>16</xdr:col>
      <xdr:colOff>190500</xdr:colOff>
      <xdr:row>162</xdr:row>
      <xdr:rowOff>53342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2"/>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16</xdr:col>
      <xdr:colOff>0</xdr:colOff>
      <xdr:row>159</xdr:row>
      <xdr:rowOff>0</xdr:rowOff>
    </xdr:from>
    <xdr:to>
      <xdr:col>16</xdr:col>
      <xdr:colOff>190500</xdr:colOff>
      <xdr:row>161</xdr:row>
      <xdr:rowOff>22858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1884</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16</xdr:col>
      <xdr:colOff>0</xdr:colOff>
      <xdr:row>159</xdr:row>
      <xdr:rowOff>0</xdr:rowOff>
    </xdr:from>
    <xdr:to>
      <xdr:col>16</xdr:col>
      <xdr:colOff>190500</xdr:colOff>
      <xdr:row>160</xdr:row>
      <xdr:rowOff>0</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oneCellAnchor>
    <xdr:from>
      <xdr:col>1</xdr:col>
      <xdr:colOff>0</xdr:colOff>
      <xdr:row>159</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00" y="17091660"/>
          <a:ext cx="190500" cy="185057"/>
        </a:xfrm>
        <a:prstGeom prst="rect">
          <a:avLst/>
        </a:prstGeom>
        <a:noFill/>
      </xdr:spPr>
    </xdr:pic>
    <xdr:clientData/>
  </xdr:oneCellAnchor>
  <xdr:oneCellAnchor>
    <xdr:from>
      <xdr:col>3</xdr:col>
      <xdr:colOff>0</xdr:colOff>
      <xdr:row>159</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2900660" y="17091660"/>
          <a:ext cx="190500" cy="195943"/>
        </a:xfrm>
        <a:prstGeom prst="rect">
          <a:avLst/>
        </a:prstGeom>
        <a:noFill/>
      </xdr:spPr>
    </xdr:pic>
    <xdr:clientData/>
  </xdr:oneCellAnchor>
  <xdr:oneCellAnchor>
    <xdr:from>
      <xdr:col>2</xdr:col>
      <xdr:colOff>0</xdr:colOff>
      <xdr:row>159</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0302240" y="17091660"/>
          <a:ext cx="190500" cy="195943"/>
        </a:xfrm>
        <a:prstGeom prst="rect">
          <a:avLst/>
        </a:prstGeom>
        <a:noFill/>
      </xdr:spPr>
    </xdr:pic>
    <xdr:clientData/>
  </xdr:oneCellAnchor>
  <xdr:oneCellAnchor>
    <xdr:from>
      <xdr:col>1</xdr:col>
      <xdr:colOff>43543</xdr:colOff>
      <xdr:row>159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41514" y="16818429"/>
          <a:ext cx="190500" cy="195943"/>
        </a:xfrm>
        <a:prstGeom prst="rect">
          <a:avLst/>
        </a:prstGeom>
        <a:noFill/>
      </xdr:spPr>
    </xdr:pic>
    <xdr:clientData/>
  </xdr:oneCellAnchor>
  <xdr:oneCellAnchor>
    <xdr:from>
      <xdr:col>1</xdr:col>
      <xdr:colOff>0</xdr:colOff>
      <xdr:row>159</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00" y="17800320"/>
          <a:ext cx="190500" cy="195943"/>
        </a:xfrm>
        <a:prstGeom prst="rect">
          <a:avLst/>
        </a:prstGeom>
        <a:noFill/>
      </xdr:spPr>
    </xdr:pic>
    <xdr:clientData/>
  </xdr:oneCellAnchor>
  <xdr:oneCellAnchor>
    <xdr:from>
      <xdr:col>16</xdr:col>
      <xdr:colOff>0</xdr:colOff>
      <xdr:row>155</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155</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155</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155</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155</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155</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155</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152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155</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155</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155</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155</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155</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155</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155</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155</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155</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155</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155</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155</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155</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155</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155</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155</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155</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155</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155</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152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155</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155</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155</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155</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155</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oneCellAnchor>
    <xdr:from>
      <xdr:col>1</xdr:col>
      <xdr:colOff>0</xdr:colOff>
      <xdr:row>159</xdr:row>
      <xdr:rowOff>0</xdr:rowOff>
    </xdr:from>
    <xdr:ext cx="190500" cy="185057"/>
    <xdr:pic>
      <xdr:nvPicPr>
        <xdr:cNvPr id="283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5697200"/>
          <a:ext cx="190500" cy="185057"/>
        </a:xfrm>
        <a:prstGeom prst="rect">
          <a:avLst/>
        </a:prstGeom>
        <a:noFill/>
      </xdr:spPr>
    </xdr:pic>
    <xdr:clientData/>
  </xdr:oneCellAnchor>
  <xdr:oneCellAnchor>
    <xdr:from>
      <xdr:col>3</xdr:col>
      <xdr:colOff>0</xdr:colOff>
      <xdr:row>159</xdr:row>
      <xdr:rowOff>0</xdr:rowOff>
    </xdr:from>
    <xdr:ext cx="190500" cy="195943"/>
    <xdr:pic>
      <xdr:nvPicPr>
        <xdr:cNvPr id="283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5697200"/>
          <a:ext cx="190500" cy="195943"/>
        </a:xfrm>
        <a:prstGeom prst="rect">
          <a:avLst/>
        </a:prstGeom>
        <a:noFill/>
      </xdr:spPr>
    </xdr:pic>
    <xdr:clientData/>
  </xdr:oneCellAnchor>
  <xdr:oneCellAnchor>
    <xdr:from>
      <xdr:col>1</xdr:col>
      <xdr:colOff>381001</xdr:colOff>
      <xdr:row>159</xdr:row>
      <xdr:rowOff>0</xdr:rowOff>
    </xdr:from>
    <xdr:ext cx="190500" cy="195943"/>
    <xdr:pic>
      <xdr:nvPicPr>
        <xdr:cNvPr id="283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78972" y="16764000"/>
          <a:ext cx="190500" cy="195943"/>
        </a:xfrm>
        <a:prstGeom prst="rect">
          <a:avLst/>
        </a:prstGeom>
        <a:noFill/>
      </xdr:spPr>
    </xdr:pic>
    <xdr:clientData/>
  </xdr:oneCellAnchor>
  <xdr:oneCellAnchor>
    <xdr:from>
      <xdr:col>1</xdr:col>
      <xdr:colOff>0</xdr:colOff>
      <xdr:row>159</xdr:row>
      <xdr:rowOff>0</xdr:rowOff>
    </xdr:from>
    <xdr:ext cx="190500" cy="195943"/>
    <xdr:pic>
      <xdr:nvPicPr>
        <xdr:cNvPr id="283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5697200"/>
          <a:ext cx="190500" cy="195943"/>
        </a:xfrm>
        <a:prstGeom prst="rect">
          <a:avLst/>
        </a:prstGeom>
        <a:noFill/>
      </xdr:spPr>
    </xdr:pic>
    <xdr:clientData/>
  </xdr:oneCellAnchor>
  <xdr:oneCellAnchor>
    <xdr:from>
      <xdr:col>1</xdr:col>
      <xdr:colOff>0</xdr:colOff>
      <xdr:row>159</xdr:row>
      <xdr:rowOff>0</xdr:rowOff>
    </xdr:from>
    <xdr:ext cx="190500" cy="195943"/>
    <xdr:pic>
      <xdr:nvPicPr>
        <xdr:cNvPr id="283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6070580"/>
          <a:ext cx="190500" cy="195943"/>
        </a:xfrm>
        <a:prstGeom prst="rect">
          <a:avLst/>
        </a:prstGeom>
        <a:noFill/>
      </xdr:spPr>
    </xdr:pic>
    <xdr:clientData/>
  </xdr:oneCellAnchor>
  <xdr:oneCellAnchor>
    <xdr:from>
      <xdr:col>1</xdr:col>
      <xdr:colOff>0</xdr:colOff>
      <xdr:row>159</xdr:row>
      <xdr:rowOff>0</xdr:rowOff>
    </xdr:from>
    <xdr:ext cx="190500" cy="195943"/>
    <xdr:pic>
      <xdr:nvPicPr>
        <xdr:cNvPr id="28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7971" y="16143514"/>
          <a:ext cx="190500" cy="195943"/>
        </a:xfrm>
        <a:prstGeom prst="rect">
          <a:avLst/>
        </a:prstGeom>
        <a:noFill/>
      </xdr:spPr>
    </xdr:pic>
    <xdr:clientData/>
  </xdr:oneCellAnchor>
  <xdr:oneCellAnchor>
    <xdr:from>
      <xdr:col>1</xdr:col>
      <xdr:colOff>0</xdr:colOff>
      <xdr:row>159</xdr:row>
      <xdr:rowOff>0</xdr:rowOff>
    </xdr:from>
    <xdr:ext cx="190500" cy="185057"/>
    <xdr:pic>
      <xdr:nvPicPr>
        <xdr:cNvPr id="28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7971" y="17689286"/>
          <a:ext cx="190500" cy="185057"/>
        </a:xfrm>
        <a:prstGeom prst="rect">
          <a:avLst/>
        </a:prstGeom>
        <a:noFill/>
      </xdr:spPr>
    </xdr:pic>
    <xdr:clientData/>
  </xdr:oneCellAnchor>
  <xdr:oneCellAnchor>
    <xdr:from>
      <xdr:col>3</xdr:col>
      <xdr:colOff>0</xdr:colOff>
      <xdr:row>159</xdr:row>
      <xdr:rowOff>0</xdr:rowOff>
    </xdr:from>
    <xdr:ext cx="190500" cy="195943"/>
    <xdr:pic>
      <xdr:nvPicPr>
        <xdr:cNvPr id="2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1543" y="17689286"/>
          <a:ext cx="190500" cy="195943"/>
        </a:xfrm>
        <a:prstGeom prst="rect">
          <a:avLst/>
        </a:prstGeom>
        <a:noFill/>
      </xdr:spPr>
    </xdr:pic>
    <xdr:clientData/>
  </xdr:oneCellAnchor>
  <xdr:oneCellAnchor>
    <xdr:from>
      <xdr:col>2</xdr:col>
      <xdr:colOff>0</xdr:colOff>
      <xdr:row>159</xdr:row>
      <xdr:rowOff>0</xdr:rowOff>
    </xdr:from>
    <xdr:ext cx="190500" cy="195943"/>
    <xdr:pic>
      <xdr:nvPicPr>
        <xdr:cNvPr id="2838"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89857" y="17689286"/>
          <a:ext cx="190500" cy="195943"/>
        </a:xfrm>
        <a:prstGeom prst="rect">
          <a:avLst/>
        </a:prstGeom>
        <a:noFill/>
      </xdr:spPr>
    </xdr:pic>
    <xdr:clientData/>
  </xdr:oneCellAnchor>
  <xdr:oneCellAnchor>
    <xdr:from>
      <xdr:col>1</xdr:col>
      <xdr:colOff>43543</xdr:colOff>
      <xdr:row>159</xdr:row>
      <xdr:rowOff>0</xdr:rowOff>
    </xdr:from>
    <xdr:ext cx="190500" cy="195943"/>
    <xdr:pic>
      <xdr:nvPicPr>
        <xdr:cNvPr id="283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41514" y="17983200"/>
          <a:ext cx="190500" cy="195943"/>
        </a:xfrm>
        <a:prstGeom prst="rect">
          <a:avLst/>
        </a:prstGeom>
        <a:noFill/>
      </xdr:spPr>
    </xdr:pic>
    <xdr:clientData/>
  </xdr:oneCellAnchor>
  <xdr:oneCellAnchor>
    <xdr:from>
      <xdr:col>1</xdr:col>
      <xdr:colOff>0</xdr:colOff>
      <xdr:row>159</xdr:row>
      <xdr:rowOff>0</xdr:rowOff>
    </xdr:from>
    <xdr:ext cx="190500" cy="195943"/>
    <xdr:pic>
      <xdr:nvPicPr>
        <xdr:cNvPr id="284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7971" y="17787257"/>
          <a:ext cx="190500" cy="195943"/>
        </a:xfrm>
        <a:prstGeom prst="rect">
          <a:avLst/>
        </a:prstGeom>
        <a:noFill/>
      </xdr:spPr>
    </xdr:pic>
    <xdr:clientData/>
  </xdr:oneCellAnchor>
  <xdr:twoCellAnchor editAs="oneCell">
    <xdr:from>
      <xdr:col>16</xdr:col>
      <xdr:colOff>0</xdr:colOff>
      <xdr:row>150</xdr:row>
      <xdr:rowOff>0</xdr:rowOff>
    </xdr:from>
    <xdr:to>
      <xdr:col>16</xdr:col>
      <xdr:colOff>190500</xdr:colOff>
      <xdr:row>150</xdr:row>
      <xdr:rowOff>182880</xdr:rowOff>
    </xdr:to>
    <xdr:pic>
      <xdr:nvPicPr>
        <xdr:cNvPr id="28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190500</xdr:rowOff>
    </xdr:to>
    <xdr:pic>
      <xdr:nvPicPr>
        <xdr:cNvPr id="28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190500</xdr:rowOff>
    </xdr:to>
    <xdr:pic>
      <xdr:nvPicPr>
        <xdr:cNvPr id="28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179294</xdr:rowOff>
    </xdr:to>
    <xdr:pic>
      <xdr:nvPicPr>
        <xdr:cNvPr id="28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79294"/>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7667</xdr:rowOff>
    </xdr:to>
    <xdr:pic>
      <xdr:nvPicPr>
        <xdr:cNvPr id="28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3"/>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1362</xdr:rowOff>
    </xdr:to>
    <xdr:pic>
      <xdr:nvPicPr>
        <xdr:cNvPr id="285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934950"/>
          <a:ext cx="190500" cy="182336"/>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5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5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5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5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5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6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6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6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6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6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4083</xdr:rowOff>
    </xdr:to>
    <xdr:pic>
      <xdr:nvPicPr>
        <xdr:cNvPr id="286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4081</xdr:rowOff>
    </xdr:to>
    <xdr:pic>
      <xdr:nvPicPr>
        <xdr:cNvPr id="286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7"/>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7665</xdr:rowOff>
    </xdr:to>
    <xdr:pic>
      <xdr:nvPicPr>
        <xdr:cNvPr id="286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1"/>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1903</xdr:rowOff>
    </xdr:to>
    <xdr:pic>
      <xdr:nvPicPr>
        <xdr:cNvPr id="286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7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1903</xdr:rowOff>
    </xdr:to>
    <xdr:pic>
      <xdr:nvPicPr>
        <xdr:cNvPr id="286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2879"/>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2400</xdr:rowOff>
    </xdr:to>
    <xdr:pic>
      <xdr:nvPicPr>
        <xdr:cNvPr id="287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3376"/>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182880</xdr:rowOff>
    </xdr:to>
    <xdr:pic>
      <xdr:nvPicPr>
        <xdr:cNvPr id="287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190500</xdr:rowOff>
    </xdr:to>
    <xdr:pic>
      <xdr:nvPicPr>
        <xdr:cNvPr id="287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190500</xdr:rowOff>
    </xdr:to>
    <xdr:pic>
      <xdr:nvPicPr>
        <xdr:cNvPr id="287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190500</xdr:rowOff>
    </xdr:to>
    <xdr:pic>
      <xdr:nvPicPr>
        <xdr:cNvPr id="287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190500</xdr:rowOff>
    </xdr:to>
    <xdr:pic>
      <xdr:nvPicPr>
        <xdr:cNvPr id="287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179294</xdr:rowOff>
    </xdr:to>
    <xdr:pic>
      <xdr:nvPicPr>
        <xdr:cNvPr id="287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937575" y="9858375"/>
          <a:ext cx="190500" cy="179294"/>
        </a:xfrm>
        <a:prstGeom prst="rect">
          <a:avLst/>
        </a:prstGeom>
        <a:noFill/>
      </xdr:spPr>
    </xdr:pic>
    <xdr:clientData/>
  </xdr:twoCellAnchor>
  <xdr:twoCellAnchor editAs="oneCell">
    <xdr:from>
      <xdr:col>17</xdr:col>
      <xdr:colOff>0</xdr:colOff>
      <xdr:row>154</xdr:row>
      <xdr:rowOff>0</xdr:rowOff>
    </xdr:from>
    <xdr:to>
      <xdr:col>17</xdr:col>
      <xdr:colOff>190500</xdr:colOff>
      <xdr:row>154</xdr:row>
      <xdr:rowOff>198185</xdr:rowOff>
    </xdr:to>
    <xdr:pic>
      <xdr:nvPicPr>
        <xdr:cNvPr id="287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1934825"/>
          <a:ext cx="190500" cy="198185"/>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7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7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8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7667</xdr:rowOff>
    </xdr:to>
    <xdr:pic>
      <xdr:nvPicPr>
        <xdr:cNvPr id="288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8643"/>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82"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83"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84"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85"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86"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87"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88"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8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9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4082</xdr:rowOff>
    </xdr:to>
    <xdr:pic>
      <xdr:nvPicPr>
        <xdr:cNvPr id="289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4728150" y="12753975"/>
          <a:ext cx="190500" cy="185058"/>
        </a:xfrm>
        <a:prstGeom prst="rect">
          <a:avLst/>
        </a:prstGeom>
        <a:noFill/>
      </xdr:spPr>
    </xdr:pic>
    <xdr:clientData/>
  </xdr:twoCellAnchor>
  <xdr:twoCellAnchor editAs="oneCell">
    <xdr:from>
      <xdr:col>16</xdr:col>
      <xdr:colOff>0</xdr:colOff>
      <xdr:row>150</xdr:row>
      <xdr:rowOff>0</xdr:rowOff>
    </xdr:from>
    <xdr:to>
      <xdr:col>16</xdr:col>
      <xdr:colOff>91440</xdr:colOff>
      <xdr:row>150</xdr:row>
      <xdr:rowOff>182880</xdr:rowOff>
    </xdr:to>
    <xdr:pic>
      <xdr:nvPicPr>
        <xdr:cNvPr id="28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150</xdr:row>
      <xdr:rowOff>0</xdr:rowOff>
    </xdr:from>
    <xdr:to>
      <xdr:col>16</xdr:col>
      <xdr:colOff>91440</xdr:colOff>
      <xdr:row>150</xdr:row>
      <xdr:rowOff>182880</xdr:rowOff>
    </xdr:to>
    <xdr:pic>
      <xdr:nvPicPr>
        <xdr:cNvPr id="28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150</xdr:row>
      <xdr:rowOff>0</xdr:rowOff>
    </xdr:from>
    <xdr:to>
      <xdr:col>16</xdr:col>
      <xdr:colOff>91440</xdr:colOff>
      <xdr:row>150</xdr:row>
      <xdr:rowOff>182880</xdr:rowOff>
    </xdr:to>
    <xdr:pic>
      <xdr:nvPicPr>
        <xdr:cNvPr id="289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150</xdr:row>
      <xdr:rowOff>0</xdr:rowOff>
    </xdr:from>
    <xdr:to>
      <xdr:col>16</xdr:col>
      <xdr:colOff>91440</xdr:colOff>
      <xdr:row>150</xdr:row>
      <xdr:rowOff>182880</xdr:rowOff>
    </xdr:to>
    <xdr:pic>
      <xdr:nvPicPr>
        <xdr:cNvPr id="289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4082</xdr:rowOff>
    </xdr:to>
    <xdr:pic>
      <xdr:nvPicPr>
        <xdr:cNvPr id="289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4082</xdr:rowOff>
    </xdr:to>
    <xdr:pic>
      <xdr:nvPicPr>
        <xdr:cNvPr id="289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16945</xdr:rowOff>
    </xdr:to>
    <xdr:pic>
      <xdr:nvPicPr>
        <xdr:cNvPr id="289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97921"/>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4082</xdr:rowOff>
    </xdr:to>
    <xdr:pic>
      <xdr:nvPicPr>
        <xdr:cNvPr id="289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0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0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150</xdr:row>
      <xdr:rowOff>0</xdr:rowOff>
    </xdr:from>
    <xdr:to>
      <xdr:col>16</xdr:col>
      <xdr:colOff>91440</xdr:colOff>
      <xdr:row>150</xdr:row>
      <xdr:rowOff>182880</xdr:rowOff>
    </xdr:to>
    <xdr:pic>
      <xdr:nvPicPr>
        <xdr:cNvPr id="29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150</xdr:row>
      <xdr:rowOff>0</xdr:rowOff>
    </xdr:from>
    <xdr:to>
      <xdr:col>16</xdr:col>
      <xdr:colOff>91440</xdr:colOff>
      <xdr:row>150</xdr:row>
      <xdr:rowOff>182880</xdr:rowOff>
    </xdr:to>
    <xdr:pic>
      <xdr:nvPicPr>
        <xdr:cNvPr id="2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150</xdr:row>
      <xdr:rowOff>0</xdr:rowOff>
    </xdr:from>
    <xdr:to>
      <xdr:col>16</xdr:col>
      <xdr:colOff>91440</xdr:colOff>
      <xdr:row>150</xdr:row>
      <xdr:rowOff>182880</xdr:rowOff>
    </xdr:to>
    <xdr:pic>
      <xdr:nvPicPr>
        <xdr:cNvPr id="29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150</xdr:row>
      <xdr:rowOff>0</xdr:rowOff>
    </xdr:from>
    <xdr:to>
      <xdr:col>16</xdr:col>
      <xdr:colOff>91440</xdr:colOff>
      <xdr:row>150</xdr:row>
      <xdr:rowOff>182880</xdr:rowOff>
    </xdr:to>
    <xdr:pic>
      <xdr:nvPicPr>
        <xdr:cNvPr id="2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150</xdr:row>
      <xdr:rowOff>0</xdr:rowOff>
    </xdr:from>
    <xdr:to>
      <xdr:col>16</xdr:col>
      <xdr:colOff>91440</xdr:colOff>
      <xdr:row>150</xdr:row>
      <xdr:rowOff>182880</xdr:rowOff>
    </xdr:to>
    <xdr:pic>
      <xdr:nvPicPr>
        <xdr:cNvPr id="29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16</xdr:col>
      <xdr:colOff>0</xdr:colOff>
      <xdr:row>150</xdr:row>
      <xdr:rowOff>0</xdr:rowOff>
    </xdr:from>
    <xdr:to>
      <xdr:col>16</xdr:col>
      <xdr:colOff>91440</xdr:colOff>
      <xdr:row>150</xdr:row>
      <xdr:rowOff>182880</xdr:rowOff>
    </xdr:to>
    <xdr:pic>
      <xdr:nvPicPr>
        <xdr:cNvPr id="29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91440" cy="182880"/>
        </a:xfrm>
        <a:prstGeom prst="rect">
          <a:avLst/>
        </a:prstGeom>
        <a:noFill/>
      </xdr:spPr>
    </xdr:pic>
    <xdr:clientData/>
  </xdr:twoCellAnchor>
  <xdr:twoCellAnchor editAs="oneCell">
    <xdr:from>
      <xdr:col>17</xdr:col>
      <xdr:colOff>0</xdr:colOff>
      <xdr:row>154</xdr:row>
      <xdr:rowOff>0</xdr:rowOff>
    </xdr:from>
    <xdr:to>
      <xdr:col>17</xdr:col>
      <xdr:colOff>91440</xdr:colOff>
      <xdr:row>154</xdr:row>
      <xdr:rowOff>182880</xdr:rowOff>
    </xdr:to>
    <xdr:pic>
      <xdr:nvPicPr>
        <xdr:cNvPr id="29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4082</xdr:rowOff>
    </xdr:to>
    <xdr:pic>
      <xdr:nvPicPr>
        <xdr:cNvPr id="29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16945</xdr:rowOff>
    </xdr:to>
    <xdr:pic>
      <xdr:nvPicPr>
        <xdr:cNvPr id="29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97921"/>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4082</xdr:rowOff>
    </xdr:to>
    <xdr:pic>
      <xdr:nvPicPr>
        <xdr:cNvPr id="29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5058"/>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17</xdr:col>
      <xdr:colOff>0</xdr:colOff>
      <xdr:row>157</xdr:row>
      <xdr:rowOff>0</xdr:rowOff>
    </xdr:from>
    <xdr:to>
      <xdr:col>17</xdr:col>
      <xdr:colOff>91440</xdr:colOff>
      <xdr:row>158</xdr:row>
      <xdr:rowOff>1904</xdr:rowOff>
    </xdr:to>
    <xdr:pic>
      <xdr:nvPicPr>
        <xdr:cNvPr id="29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91440" cy="182880"/>
        </a:xfrm>
        <a:prstGeom prst="rect">
          <a:avLst/>
        </a:prstGeom>
        <a:noFill/>
      </xdr:spPr>
    </xdr:pic>
    <xdr:clientData/>
  </xdr:twoCellAnchor>
  <xdr:twoCellAnchor editAs="oneCell">
    <xdr:from>
      <xdr:col>16</xdr:col>
      <xdr:colOff>0</xdr:colOff>
      <xdr:row>150</xdr:row>
      <xdr:rowOff>0</xdr:rowOff>
    </xdr:from>
    <xdr:to>
      <xdr:col>16</xdr:col>
      <xdr:colOff>195543</xdr:colOff>
      <xdr:row>152</xdr:row>
      <xdr:rowOff>4610</xdr:rowOff>
    </xdr:to>
    <xdr:pic>
      <xdr:nvPicPr>
        <xdr:cNvPr id="29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1194375" y="9858375"/>
          <a:ext cx="195543"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29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112395</xdr:rowOff>
    </xdr:to>
    <xdr:pic>
      <xdr:nvPicPr>
        <xdr:cNvPr id="29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29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292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292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2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3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29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29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112395</xdr:rowOff>
    </xdr:to>
    <xdr:pic>
      <xdr:nvPicPr>
        <xdr:cNvPr id="29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29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293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293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3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3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293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294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294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294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2754</xdr:rowOff>
    </xdr:to>
    <xdr:pic>
      <xdr:nvPicPr>
        <xdr:cNvPr id="294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294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103141</xdr:rowOff>
    </xdr:to>
    <xdr:pic>
      <xdr:nvPicPr>
        <xdr:cNvPr id="294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29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29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4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5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5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5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5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5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5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5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5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5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29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29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112395</xdr:rowOff>
    </xdr:to>
    <xdr:pic>
      <xdr:nvPicPr>
        <xdr:cNvPr id="296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296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296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296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6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6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296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296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296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297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2754</xdr:rowOff>
    </xdr:to>
    <xdr:pic>
      <xdr:nvPicPr>
        <xdr:cNvPr id="297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297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103141</xdr:rowOff>
    </xdr:to>
    <xdr:pic>
      <xdr:nvPicPr>
        <xdr:cNvPr id="297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29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29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29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2754</xdr:rowOff>
    </xdr:to>
    <xdr:pic>
      <xdr:nvPicPr>
        <xdr:cNvPr id="298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2989"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103141</xdr:rowOff>
    </xdr:to>
    <xdr:pic>
      <xdr:nvPicPr>
        <xdr:cNvPr id="29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29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29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29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12246</xdr:rowOff>
    </xdr:to>
    <xdr:pic>
      <xdr:nvPicPr>
        <xdr:cNvPr id="299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9322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299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299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112395</xdr:rowOff>
    </xdr:to>
    <xdr:pic>
      <xdr:nvPicPr>
        <xdr:cNvPr id="299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299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29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30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300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0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0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0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2754</xdr:rowOff>
    </xdr:to>
    <xdr:pic>
      <xdr:nvPicPr>
        <xdr:cNvPr id="3007"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3008"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103141</xdr:rowOff>
    </xdr:to>
    <xdr:pic>
      <xdr:nvPicPr>
        <xdr:cNvPr id="300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30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30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302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112395</xdr:rowOff>
    </xdr:to>
    <xdr:pic>
      <xdr:nvPicPr>
        <xdr:cNvPr id="30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2754</xdr:rowOff>
    </xdr:to>
    <xdr:pic>
      <xdr:nvPicPr>
        <xdr:cNvPr id="30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3026"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103141</xdr:rowOff>
    </xdr:to>
    <xdr:pic>
      <xdr:nvPicPr>
        <xdr:cNvPr id="302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302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30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0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112395</xdr:rowOff>
    </xdr:to>
    <xdr:pic>
      <xdr:nvPicPr>
        <xdr:cNvPr id="30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30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303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303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3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3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303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04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04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04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2754</xdr:rowOff>
    </xdr:to>
    <xdr:pic>
      <xdr:nvPicPr>
        <xdr:cNvPr id="304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304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103141</xdr:rowOff>
    </xdr:to>
    <xdr:pic>
      <xdr:nvPicPr>
        <xdr:cNvPr id="304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30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30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4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5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5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5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5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5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5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5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5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5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30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0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112395</xdr:rowOff>
    </xdr:to>
    <xdr:pic>
      <xdr:nvPicPr>
        <xdr:cNvPr id="306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306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306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306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6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6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306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06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06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07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2754</xdr:rowOff>
    </xdr:to>
    <xdr:pic>
      <xdr:nvPicPr>
        <xdr:cNvPr id="307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745705"/>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307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154</xdr:row>
      <xdr:rowOff>0</xdr:rowOff>
    </xdr:from>
    <xdr:to>
      <xdr:col>17</xdr:col>
      <xdr:colOff>190500</xdr:colOff>
      <xdr:row>155</xdr:row>
      <xdr:rowOff>103141</xdr:rowOff>
    </xdr:to>
    <xdr:pic>
      <xdr:nvPicPr>
        <xdr:cNvPr id="307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560343"/>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30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30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12246</xdr:rowOff>
    </xdr:to>
    <xdr:pic>
      <xdr:nvPicPr>
        <xdr:cNvPr id="30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93220"/>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190500</xdr:rowOff>
    </xdr:to>
    <xdr:pic>
      <xdr:nvPicPr>
        <xdr:cNvPr id="309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190500</xdr:rowOff>
    </xdr:to>
    <xdr:pic>
      <xdr:nvPicPr>
        <xdr:cNvPr id="309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190500"/>
        </a:xfrm>
        <a:prstGeom prst="rect">
          <a:avLst/>
        </a:prstGeom>
        <a:noFill/>
      </xdr:spPr>
    </xdr:pic>
    <xdr:clientData/>
  </xdr:twoCellAnchor>
  <xdr:twoCellAnchor editAs="oneCell">
    <xdr:from>
      <xdr:col>16</xdr:col>
      <xdr:colOff>0</xdr:colOff>
      <xdr:row>150</xdr:row>
      <xdr:rowOff>0</xdr:rowOff>
    </xdr:from>
    <xdr:to>
      <xdr:col>16</xdr:col>
      <xdr:colOff>190500</xdr:colOff>
      <xdr:row>150</xdr:row>
      <xdr:rowOff>190500</xdr:rowOff>
    </xdr:to>
    <xdr:pic>
      <xdr:nvPicPr>
        <xdr:cNvPr id="309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190500"/>
        </a:xfrm>
        <a:prstGeom prst="rect">
          <a:avLst/>
        </a:prstGeom>
        <a:noFill/>
      </xdr:spPr>
    </xdr:pic>
    <xdr:clientData/>
  </xdr:twoCellAnchor>
  <xdr:twoCellAnchor editAs="oneCell">
    <xdr:from>
      <xdr:col>17</xdr:col>
      <xdr:colOff>0</xdr:colOff>
      <xdr:row>154</xdr:row>
      <xdr:rowOff>0</xdr:rowOff>
    </xdr:from>
    <xdr:to>
      <xdr:col>17</xdr:col>
      <xdr:colOff>190500</xdr:colOff>
      <xdr:row>154</xdr:row>
      <xdr:rowOff>206828</xdr:rowOff>
    </xdr:to>
    <xdr:pic>
      <xdr:nvPicPr>
        <xdr:cNvPr id="30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206828"/>
        </a:xfrm>
        <a:prstGeom prst="rect">
          <a:avLst/>
        </a:prstGeom>
        <a:noFill/>
      </xdr:spPr>
    </xdr:pic>
    <xdr:clientData/>
  </xdr:twoCellAnchor>
  <xdr:twoCellAnchor editAs="oneCell">
    <xdr:from>
      <xdr:col>17</xdr:col>
      <xdr:colOff>0</xdr:colOff>
      <xdr:row>154</xdr:row>
      <xdr:rowOff>0</xdr:rowOff>
    </xdr:from>
    <xdr:to>
      <xdr:col>17</xdr:col>
      <xdr:colOff>190500</xdr:colOff>
      <xdr:row>154</xdr:row>
      <xdr:rowOff>206828</xdr:rowOff>
    </xdr:to>
    <xdr:pic>
      <xdr:nvPicPr>
        <xdr:cNvPr id="30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1934825"/>
          <a:ext cx="190500" cy="20682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30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22586</xdr:rowOff>
    </xdr:to>
    <xdr:pic>
      <xdr:nvPicPr>
        <xdr:cNvPr id="30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203562"/>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30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0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0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0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0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0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0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0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0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0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0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0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1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1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1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17</xdr:col>
      <xdr:colOff>0</xdr:colOff>
      <xdr:row>158</xdr:row>
      <xdr:rowOff>0</xdr:rowOff>
    </xdr:from>
    <xdr:to>
      <xdr:col>17</xdr:col>
      <xdr:colOff>190500</xdr:colOff>
      <xdr:row>159</xdr:row>
      <xdr:rowOff>5714</xdr:rowOff>
    </xdr:to>
    <xdr:pic>
      <xdr:nvPicPr>
        <xdr:cNvPr id="311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934950"/>
          <a:ext cx="190500" cy="186688"/>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4610</xdr:rowOff>
    </xdr:to>
    <xdr:pic>
      <xdr:nvPicPr>
        <xdr:cNvPr id="31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909486"/>
        </a:xfrm>
        <a:prstGeom prst="rect">
          <a:avLst/>
        </a:prstGeom>
        <a:noFill/>
      </xdr:spPr>
    </xdr:pic>
    <xdr:clientData/>
  </xdr:twoCellAnchor>
  <xdr:twoCellAnchor editAs="oneCell">
    <xdr:from>
      <xdr:col>16</xdr:col>
      <xdr:colOff>0</xdr:colOff>
      <xdr:row>150</xdr:row>
      <xdr:rowOff>0</xdr:rowOff>
    </xdr:from>
    <xdr:to>
      <xdr:col>16</xdr:col>
      <xdr:colOff>190500</xdr:colOff>
      <xdr:row>152</xdr:row>
      <xdr:rowOff>1905</xdr:rowOff>
    </xdr:to>
    <xdr:pic>
      <xdr:nvPicPr>
        <xdr:cNvPr id="311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4483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112395</xdr:rowOff>
    </xdr:to>
    <xdr:pic>
      <xdr:nvPicPr>
        <xdr:cNvPr id="311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560071"/>
        </a:xfrm>
        <a:prstGeom prst="rect">
          <a:avLst/>
        </a:prstGeom>
        <a:noFill/>
      </xdr:spPr>
    </xdr:pic>
    <xdr:clientData/>
  </xdr:twoCellAnchor>
  <xdr:twoCellAnchor editAs="oneCell">
    <xdr:from>
      <xdr:col>16</xdr:col>
      <xdr:colOff>0</xdr:colOff>
      <xdr:row>150</xdr:row>
      <xdr:rowOff>0</xdr:rowOff>
    </xdr:from>
    <xdr:to>
      <xdr:col>16</xdr:col>
      <xdr:colOff>190500</xdr:colOff>
      <xdr:row>151</xdr:row>
      <xdr:rowOff>3809</xdr:rowOff>
    </xdr:to>
    <xdr:pic>
      <xdr:nvPicPr>
        <xdr:cNvPr id="311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937575" y="9858375"/>
          <a:ext cx="190500" cy="365760"/>
        </a:xfrm>
        <a:prstGeom prst="rect">
          <a:avLst/>
        </a:prstGeom>
        <a:noFill/>
      </xdr:spPr>
    </xdr:pic>
    <xdr:clientData/>
  </xdr:twoCellAnchor>
  <xdr:twoCellAnchor editAs="oneCell">
    <xdr:from>
      <xdr:col>17</xdr:col>
      <xdr:colOff>0</xdr:colOff>
      <xdr:row>157</xdr:row>
      <xdr:rowOff>0</xdr:rowOff>
    </xdr:from>
    <xdr:to>
      <xdr:col>17</xdr:col>
      <xdr:colOff>190500</xdr:colOff>
      <xdr:row>159</xdr:row>
      <xdr:rowOff>28848</xdr:rowOff>
    </xdr:to>
    <xdr:pic>
      <xdr:nvPicPr>
        <xdr:cNvPr id="31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39079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11702</xdr:rowOff>
    </xdr:to>
    <xdr:pic>
      <xdr:nvPicPr>
        <xdr:cNvPr id="31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92678"/>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1904</xdr:rowOff>
    </xdr:to>
    <xdr:pic>
      <xdr:nvPicPr>
        <xdr:cNvPr id="31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0"/>
        </a:xfrm>
        <a:prstGeom prst="rect">
          <a:avLst/>
        </a:prstGeom>
        <a:noFill/>
      </xdr:spPr>
    </xdr:pic>
    <xdr:clientData/>
  </xdr:twoCellAnchor>
  <xdr:twoCellAnchor editAs="oneCell">
    <xdr:from>
      <xdr:col>17</xdr:col>
      <xdr:colOff>0</xdr:colOff>
      <xdr:row>157</xdr:row>
      <xdr:rowOff>0</xdr:rowOff>
    </xdr:from>
    <xdr:to>
      <xdr:col>17</xdr:col>
      <xdr:colOff>190500</xdr:colOff>
      <xdr:row>158</xdr:row>
      <xdr:rowOff>1905</xdr:rowOff>
    </xdr:to>
    <xdr:pic>
      <xdr:nvPicPr>
        <xdr:cNvPr id="31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753975"/>
          <a:ext cx="190500" cy="182881"/>
        </a:xfrm>
        <a:prstGeom prst="rect">
          <a:avLst/>
        </a:prstGeom>
        <a:noFill/>
      </xdr:spPr>
    </xdr:pic>
    <xdr:clientData/>
  </xdr:twoCellAnchor>
  <xdr:oneCellAnchor>
    <xdr:from>
      <xdr:col>13</xdr:col>
      <xdr:colOff>918881</xdr:colOff>
      <xdr:row>152</xdr:row>
      <xdr:rowOff>168088</xdr:rowOff>
    </xdr:from>
    <xdr:ext cx="190500" cy="185058"/>
    <xdr:pic>
      <xdr:nvPicPr>
        <xdr:cNvPr id="312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3016881" y="10950388"/>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2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2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2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8643"/>
    <xdr:pic>
      <xdr:nvPicPr>
        <xdr:cNvPr id="312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3"/>
        </a:xfrm>
        <a:prstGeom prst="rect">
          <a:avLst/>
        </a:prstGeom>
        <a:noFill/>
      </xdr:spPr>
    </xdr:pic>
    <xdr:clientData/>
  </xdr:oneCellAnchor>
  <xdr:oneCellAnchor>
    <xdr:from>
      <xdr:col>16</xdr:col>
      <xdr:colOff>0</xdr:colOff>
      <xdr:row>153</xdr:row>
      <xdr:rowOff>0</xdr:rowOff>
    </xdr:from>
    <xdr:ext cx="190500" cy="185058"/>
    <xdr:pic>
      <xdr:nvPicPr>
        <xdr:cNvPr id="312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9"/>
    <xdr:pic>
      <xdr:nvPicPr>
        <xdr:cNvPr id="312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2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3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3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3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3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3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3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3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9"/>
    <xdr:pic>
      <xdr:nvPicPr>
        <xdr:cNvPr id="314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9"/>
        </a:xfrm>
        <a:prstGeom prst="rect">
          <a:avLst/>
        </a:prstGeom>
        <a:noFill/>
      </xdr:spPr>
    </xdr:pic>
    <xdr:clientData/>
  </xdr:oneCellAnchor>
  <xdr:oneCellAnchor>
    <xdr:from>
      <xdr:col>16</xdr:col>
      <xdr:colOff>0</xdr:colOff>
      <xdr:row>153</xdr:row>
      <xdr:rowOff>0</xdr:rowOff>
    </xdr:from>
    <xdr:ext cx="190500" cy="185057"/>
    <xdr:pic>
      <xdr:nvPicPr>
        <xdr:cNvPr id="314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7"/>
        </a:xfrm>
        <a:prstGeom prst="rect">
          <a:avLst/>
        </a:prstGeom>
        <a:noFill/>
      </xdr:spPr>
    </xdr:pic>
    <xdr:clientData/>
  </xdr:oneCellAnchor>
  <xdr:oneCellAnchor>
    <xdr:from>
      <xdr:col>16</xdr:col>
      <xdr:colOff>0</xdr:colOff>
      <xdr:row>153</xdr:row>
      <xdr:rowOff>0</xdr:rowOff>
    </xdr:from>
    <xdr:ext cx="190500" cy="188641"/>
    <xdr:pic>
      <xdr:nvPicPr>
        <xdr:cNvPr id="314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1"/>
        </a:xfrm>
        <a:prstGeom prst="rect">
          <a:avLst/>
        </a:prstGeom>
        <a:noFill/>
      </xdr:spPr>
    </xdr:pic>
    <xdr:clientData/>
  </xdr:oneCellAnchor>
  <xdr:oneCellAnchor>
    <xdr:from>
      <xdr:col>16</xdr:col>
      <xdr:colOff>0</xdr:colOff>
      <xdr:row>153</xdr:row>
      <xdr:rowOff>0</xdr:rowOff>
    </xdr:from>
    <xdr:ext cx="190500" cy="182879"/>
    <xdr:pic>
      <xdr:nvPicPr>
        <xdr:cNvPr id="314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79"/>
        </a:xfrm>
        <a:prstGeom prst="rect">
          <a:avLst/>
        </a:prstGeom>
        <a:noFill/>
      </xdr:spPr>
    </xdr:pic>
    <xdr:clientData/>
  </xdr:oneCellAnchor>
  <xdr:oneCellAnchor>
    <xdr:from>
      <xdr:col>16</xdr:col>
      <xdr:colOff>0</xdr:colOff>
      <xdr:row>153</xdr:row>
      <xdr:rowOff>0</xdr:rowOff>
    </xdr:from>
    <xdr:ext cx="190500" cy="182879"/>
    <xdr:pic>
      <xdr:nvPicPr>
        <xdr:cNvPr id="314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2879"/>
        </a:xfrm>
        <a:prstGeom prst="rect">
          <a:avLst/>
        </a:prstGeom>
        <a:noFill/>
      </xdr:spPr>
    </xdr:pic>
    <xdr:clientData/>
  </xdr:oneCellAnchor>
  <xdr:oneCellAnchor>
    <xdr:from>
      <xdr:col>16</xdr:col>
      <xdr:colOff>0</xdr:colOff>
      <xdr:row>153</xdr:row>
      <xdr:rowOff>0</xdr:rowOff>
    </xdr:from>
    <xdr:ext cx="190500" cy="179294"/>
    <xdr:pic>
      <xdr:nvPicPr>
        <xdr:cNvPr id="314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79294"/>
        </a:xfrm>
        <a:prstGeom prst="rect">
          <a:avLst/>
        </a:prstGeom>
        <a:noFill/>
      </xdr:spPr>
    </xdr:pic>
    <xdr:clientData/>
  </xdr:oneCellAnchor>
  <xdr:oneCellAnchor>
    <xdr:from>
      <xdr:col>16</xdr:col>
      <xdr:colOff>0</xdr:colOff>
      <xdr:row>151</xdr:row>
      <xdr:rowOff>0</xdr:rowOff>
    </xdr:from>
    <xdr:ext cx="190500" cy="198185"/>
    <xdr:pic>
      <xdr:nvPicPr>
        <xdr:cNvPr id="314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0277475"/>
          <a:ext cx="190500" cy="198185"/>
        </a:xfrm>
        <a:prstGeom prst="rect">
          <a:avLst/>
        </a:prstGeom>
        <a:noFill/>
      </xdr:spPr>
    </xdr:pic>
    <xdr:clientData/>
  </xdr:oneCellAnchor>
  <xdr:oneCellAnchor>
    <xdr:from>
      <xdr:col>16</xdr:col>
      <xdr:colOff>0</xdr:colOff>
      <xdr:row>153</xdr:row>
      <xdr:rowOff>0</xdr:rowOff>
    </xdr:from>
    <xdr:ext cx="190500" cy="185058"/>
    <xdr:pic>
      <xdr:nvPicPr>
        <xdr:cNvPr id="314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4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8643"/>
    <xdr:pic>
      <xdr:nvPicPr>
        <xdr:cNvPr id="315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8643"/>
        </a:xfrm>
        <a:prstGeom prst="rect">
          <a:avLst/>
        </a:prstGeom>
        <a:noFill/>
      </xdr:spPr>
    </xdr:pic>
    <xdr:clientData/>
  </xdr:oneCellAnchor>
  <xdr:oneCellAnchor>
    <xdr:from>
      <xdr:col>16</xdr:col>
      <xdr:colOff>0</xdr:colOff>
      <xdr:row>153</xdr:row>
      <xdr:rowOff>0</xdr:rowOff>
    </xdr:from>
    <xdr:ext cx="190500" cy="185058"/>
    <xdr:pic>
      <xdr:nvPicPr>
        <xdr:cNvPr id="3152"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53"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54"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55"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56"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57"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58"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5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6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190500" cy="185058"/>
    <xdr:pic>
      <xdr:nvPicPr>
        <xdr:cNvPr id="31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6727150" y="11029950"/>
          <a:ext cx="190500" cy="185058"/>
        </a:xfrm>
        <a:prstGeom prst="rect">
          <a:avLst/>
        </a:prstGeom>
        <a:noFill/>
      </xdr:spPr>
    </xdr:pic>
    <xdr:clientData/>
  </xdr:oneCellAnchor>
  <xdr:oneCellAnchor>
    <xdr:from>
      <xdr:col>16</xdr:col>
      <xdr:colOff>0</xdr:colOff>
      <xdr:row>153</xdr:row>
      <xdr:rowOff>0</xdr:rowOff>
    </xdr:from>
    <xdr:ext cx="91440" cy="185058"/>
    <xdr:pic>
      <xdr:nvPicPr>
        <xdr:cNvPr id="316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16</xdr:col>
      <xdr:colOff>0</xdr:colOff>
      <xdr:row>153</xdr:row>
      <xdr:rowOff>0</xdr:rowOff>
    </xdr:from>
    <xdr:ext cx="91440" cy="185058"/>
    <xdr:pic>
      <xdr:nvPicPr>
        <xdr:cNvPr id="316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16</xdr:col>
      <xdr:colOff>0</xdr:colOff>
      <xdr:row>153</xdr:row>
      <xdr:rowOff>0</xdr:rowOff>
    </xdr:from>
    <xdr:ext cx="91440" cy="197921"/>
    <xdr:pic>
      <xdr:nvPicPr>
        <xdr:cNvPr id="316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97921"/>
        </a:xfrm>
        <a:prstGeom prst="rect">
          <a:avLst/>
        </a:prstGeom>
        <a:noFill/>
      </xdr:spPr>
    </xdr:pic>
    <xdr:clientData/>
  </xdr:oneCellAnchor>
  <xdr:oneCellAnchor>
    <xdr:from>
      <xdr:col>16</xdr:col>
      <xdr:colOff>0</xdr:colOff>
      <xdr:row>153</xdr:row>
      <xdr:rowOff>0</xdr:rowOff>
    </xdr:from>
    <xdr:ext cx="91440" cy="185058"/>
    <xdr:pic>
      <xdr:nvPicPr>
        <xdr:cNvPr id="316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16</xdr:col>
      <xdr:colOff>0</xdr:colOff>
      <xdr:row>153</xdr:row>
      <xdr:rowOff>0</xdr:rowOff>
    </xdr:from>
    <xdr:ext cx="91440" cy="182880"/>
    <xdr:pic>
      <xdr:nvPicPr>
        <xdr:cNvPr id="316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91440" cy="182880"/>
    <xdr:pic>
      <xdr:nvPicPr>
        <xdr:cNvPr id="316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151</xdr:row>
      <xdr:rowOff>0</xdr:rowOff>
    </xdr:from>
    <xdr:ext cx="91440" cy="182880"/>
    <xdr:pic>
      <xdr:nvPicPr>
        <xdr:cNvPr id="31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91440" cy="182880"/>
        </a:xfrm>
        <a:prstGeom prst="rect">
          <a:avLst/>
        </a:prstGeom>
        <a:noFill/>
      </xdr:spPr>
    </xdr:pic>
    <xdr:clientData/>
  </xdr:oneCellAnchor>
  <xdr:oneCellAnchor>
    <xdr:from>
      <xdr:col>16</xdr:col>
      <xdr:colOff>0</xdr:colOff>
      <xdr:row>153</xdr:row>
      <xdr:rowOff>0</xdr:rowOff>
    </xdr:from>
    <xdr:ext cx="91440" cy="185058"/>
    <xdr:pic>
      <xdr:nvPicPr>
        <xdr:cNvPr id="31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16</xdr:col>
      <xdr:colOff>0</xdr:colOff>
      <xdr:row>153</xdr:row>
      <xdr:rowOff>0</xdr:rowOff>
    </xdr:from>
    <xdr:ext cx="91440" cy="197921"/>
    <xdr:pic>
      <xdr:nvPicPr>
        <xdr:cNvPr id="31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97921"/>
        </a:xfrm>
        <a:prstGeom prst="rect">
          <a:avLst/>
        </a:prstGeom>
        <a:noFill/>
      </xdr:spPr>
    </xdr:pic>
    <xdr:clientData/>
  </xdr:oneCellAnchor>
  <xdr:oneCellAnchor>
    <xdr:from>
      <xdr:col>16</xdr:col>
      <xdr:colOff>0</xdr:colOff>
      <xdr:row>153</xdr:row>
      <xdr:rowOff>0</xdr:rowOff>
    </xdr:from>
    <xdr:ext cx="91440" cy="185058"/>
    <xdr:pic>
      <xdr:nvPicPr>
        <xdr:cNvPr id="31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5058"/>
        </a:xfrm>
        <a:prstGeom prst="rect">
          <a:avLst/>
        </a:prstGeom>
        <a:noFill/>
      </xdr:spPr>
    </xdr:pic>
    <xdr:clientData/>
  </xdr:oneCellAnchor>
  <xdr:oneCellAnchor>
    <xdr:from>
      <xdr:col>16</xdr:col>
      <xdr:colOff>0</xdr:colOff>
      <xdr:row>153</xdr:row>
      <xdr:rowOff>0</xdr:rowOff>
    </xdr:from>
    <xdr:ext cx="91440" cy="182880"/>
    <xdr:pic>
      <xdr:nvPicPr>
        <xdr:cNvPr id="31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91440" cy="182880"/>
    <xdr:pic>
      <xdr:nvPicPr>
        <xdr:cNvPr id="31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91440" cy="182880"/>
    <xdr:pic>
      <xdr:nvPicPr>
        <xdr:cNvPr id="31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91440" cy="182880"/>
    <xdr:pic>
      <xdr:nvPicPr>
        <xdr:cNvPr id="31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91440" cy="182880"/>
    <xdr:pic>
      <xdr:nvPicPr>
        <xdr:cNvPr id="31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91440" cy="182880"/>
    <xdr:pic>
      <xdr:nvPicPr>
        <xdr:cNvPr id="31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91440" cy="182880"/>
    <xdr:pic>
      <xdr:nvPicPr>
        <xdr:cNvPr id="31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91440" cy="182880"/>
    <xdr:pic>
      <xdr:nvPicPr>
        <xdr:cNvPr id="31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91440" cy="182880"/>
    <xdr:pic>
      <xdr:nvPicPr>
        <xdr:cNvPr id="31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91440" cy="182880"/>
    <xdr:pic>
      <xdr:nvPicPr>
        <xdr:cNvPr id="31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91440" cy="182880"/>
    <xdr:pic>
      <xdr:nvPicPr>
        <xdr:cNvPr id="31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91440" cy="182880"/>
        </a:xfrm>
        <a:prstGeom prst="rect">
          <a:avLst/>
        </a:prstGeom>
        <a:noFill/>
      </xdr:spPr>
    </xdr:pic>
    <xdr:clientData/>
  </xdr:oneCellAnchor>
  <xdr:oneCellAnchor>
    <xdr:from>
      <xdr:col>16</xdr:col>
      <xdr:colOff>0</xdr:colOff>
      <xdr:row>153</xdr:row>
      <xdr:rowOff>0</xdr:rowOff>
    </xdr:from>
    <xdr:ext cx="190500" cy="396242"/>
    <xdr:pic>
      <xdr:nvPicPr>
        <xdr:cNvPr id="318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18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18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18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396242"/>
    <xdr:pic>
      <xdr:nvPicPr>
        <xdr:cNvPr id="31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18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18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19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151</xdr:row>
      <xdr:rowOff>0</xdr:rowOff>
    </xdr:from>
    <xdr:ext cx="190500" cy="567146"/>
    <xdr:pic>
      <xdr:nvPicPr>
        <xdr:cNvPr id="319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16</xdr:col>
      <xdr:colOff>0</xdr:colOff>
      <xdr:row>153</xdr:row>
      <xdr:rowOff>0</xdr:rowOff>
    </xdr:from>
    <xdr:ext cx="190500" cy="396242"/>
    <xdr:pic>
      <xdr:nvPicPr>
        <xdr:cNvPr id="319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19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19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19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19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19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19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19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0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0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0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0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0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396242"/>
    <xdr:pic>
      <xdr:nvPicPr>
        <xdr:cNvPr id="32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2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2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151</xdr:row>
      <xdr:rowOff>0</xdr:rowOff>
    </xdr:from>
    <xdr:ext cx="190500" cy="567146"/>
    <xdr:pic>
      <xdr:nvPicPr>
        <xdr:cNvPr id="320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16</xdr:col>
      <xdr:colOff>0</xdr:colOff>
      <xdr:row>153</xdr:row>
      <xdr:rowOff>0</xdr:rowOff>
    </xdr:from>
    <xdr:ext cx="190500" cy="396242"/>
    <xdr:pic>
      <xdr:nvPicPr>
        <xdr:cNvPr id="32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2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2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151</xdr:row>
      <xdr:rowOff>0</xdr:rowOff>
    </xdr:from>
    <xdr:ext cx="190500" cy="567146"/>
    <xdr:pic>
      <xdr:nvPicPr>
        <xdr:cNvPr id="32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16</xdr:col>
      <xdr:colOff>0</xdr:colOff>
      <xdr:row>153</xdr:row>
      <xdr:rowOff>0</xdr:rowOff>
    </xdr:from>
    <xdr:ext cx="190500" cy="396242"/>
    <xdr:pic>
      <xdr:nvPicPr>
        <xdr:cNvPr id="32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2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2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396242"/>
    <xdr:pic>
      <xdr:nvPicPr>
        <xdr:cNvPr id="322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22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22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3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151</xdr:row>
      <xdr:rowOff>0</xdr:rowOff>
    </xdr:from>
    <xdr:ext cx="190500" cy="567146"/>
    <xdr:pic>
      <xdr:nvPicPr>
        <xdr:cNvPr id="323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16</xdr:col>
      <xdr:colOff>0</xdr:colOff>
      <xdr:row>153</xdr:row>
      <xdr:rowOff>0</xdr:rowOff>
    </xdr:from>
    <xdr:ext cx="190500" cy="396242"/>
    <xdr:pic>
      <xdr:nvPicPr>
        <xdr:cNvPr id="323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23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23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3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3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3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3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3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4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4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4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4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151</xdr:row>
      <xdr:rowOff>0</xdr:rowOff>
    </xdr:from>
    <xdr:ext cx="190500" cy="567146"/>
    <xdr:pic>
      <xdr:nvPicPr>
        <xdr:cNvPr id="32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16</xdr:col>
      <xdr:colOff>0</xdr:colOff>
      <xdr:row>153</xdr:row>
      <xdr:rowOff>0</xdr:rowOff>
    </xdr:from>
    <xdr:ext cx="190500" cy="396242"/>
    <xdr:pic>
      <xdr:nvPicPr>
        <xdr:cNvPr id="32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82880"/>
    <xdr:pic>
      <xdr:nvPicPr>
        <xdr:cNvPr id="32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396242"/>
    <xdr:pic>
      <xdr:nvPicPr>
        <xdr:cNvPr id="324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25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25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5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151</xdr:row>
      <xdr:rowOff>0</xdr:rowOff>
    </xdr:from>
    <xdr:ext cx="190500" cy="567146"/>
    <xdr:pic>
      <xdr:nvPicPr>
        <xdr:cNvPr id="325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16</xdr:col>
      <xdr:colOff>0</xdr:colOff>
      <xdr:row>153</xdr:row>
      <xdr:rowOff>0</xdr:rowOff>
    </xdr:from>
    <xdr:ext cx="190500" cy="396242"/>
    <xdr:pic>
      <xdr:nvPicPr>
        <xdr:cNvPr id="325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25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25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5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5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5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6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6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6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6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6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6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6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396242"/>
    <xdr:pic>
      <xdr:nvPicPr>
        <xdr:cNvPr id="32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2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2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151</xdr:row>
      <xdr:rowOff>0</xdr:rowOff>
    </xdr:from>
    <xdr:ext cx="190500" cy="567146"/>
    <xdr:pic>
      <xdr:nvPicPr>
        <xdr:cNvPr id="327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567146"/>
        </a:xfrm>
        <a:prstGeom prst="rect">
          <a:avLst/>
        </a:prstGeom>
        <a:noFill/>
      </xdr:spPr>
    </xdr:pic>
    <xdr:clientData/>
  </xdr:oneCellAnchor>
  <xdr:oneCellAnchor>
    <xdr:from>
      <xdr:col>16</xdr:col>
      <xdr:colOff>0</xdr:colOff>
      <xdr:row>153</xdr:row>
      <xdr:rowOff>0</xdr:rowOff>
    </xdr:from>
    <xdr:ext cx="190500" cy="396242"/>
    <xdr:pic>
      <xdr:nvPicPr>
        <xdr:cNvPr id="327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27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27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7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7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7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7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7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8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8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8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8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8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85"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8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0"/>
    <xdr:pic>
      <xdr:nvPicPr>
        <xdr:cNvPr id="3287"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151</xdr:row>
      <xdr:rowOff>0</xdr:rowOff>
    </xdr:from>
    <xdr:ext cx="190500" cy="206828"/>
    <xdr:pic>
      <xdr:nvPicPr>
        <xdr:cNvPr id="328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206828"/>
        </a:xfrm>
        <a:prstGeom prst="rect">
          <a:avLst/>
        </a:prstGeom>
        <a:noFill/>
      </xdr:spPr>
    </xdr:pic>
    <xdr:clientData/>
  </xdr:oneCellAnchor>
  <xdr:oneCellAnchor>
    <xdr:from>
      <xdr:col>16</xdr:col>
      <xdr:colOff>0</xdr:colOff>
      <xdr:row>151</xdr:row>
      <xdr:rowOff>0</xdr:rowOff>
    </xdr:from>
    <xdr:ext cx="190500" cy="206828"/>
    <xdr:pic>
      <xdr:nvPicPr>
        <xdr:cNvPr id="328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0277475"/>
          <a:ext cx="190500" cy="206828"/>
        </a:xfrm>
        <a:prstGeom prst="rect">
          <a:avLst/>
        </a:prstGeom>
        <a:noFill/>
      </xdr:spPr>
    </xdr:pic>
    <xdr:clientData/>
  </xdr:oneCellAnchor>
  <xdr:oneCellAnchor>
    <xdr:from>
      <xdr:col>16</xdr:col>
      <xdr:colOff>0</xdr:colOff>
      <xdr:row>153</xdr:row>
      <xdr:rowOff>0</xdr:rowOff>
    </xdr:from>
    <xdr:ext cx="190500" cy="192678"/>
    <xdr:pic>
      <xdr:nvPicPr>
        <xdr:cNvPr id="329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203562"/>
    <xdr:pic>
      <xdr:nvPicPr>
        <xdr:cNvPr id="329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203562"/>
        </a:xfrm>
        <a:prstGeom prst="rect">
          <a:avLst/>
        </a:prstGeom>
        <a:noFill/>
      </xdr:spPr>
    </xdr:pic>
    <xdr:clientData/>
  </xdr:oneCellAnchor>
  <xdr:oneCellAnchor>
    <xdr:from>
      <xdr:col>16</xdr:col>
      <xdr:colOff>0</xdr:colOff>
      <xdr:row>153</xdr:row>
      <xdr:rowOff>0</xdr:rowOff>
    </xdr:from>
    <xdr:ext cx="190500" cy="192678"/>
    <xdr:pic>
      <xdr:nvPicPr>
        <xdr:cNvPr id="329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29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396242"/>
    <xdr:pic>
      <xdr:nvPicPr>
        <xdr:cNvPr id="32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396242"/>
        </a:xfrm>
        <a:prstGeom prst="rect">
          <a:avLst/>
        </a:prstGeom>
        <a:noFill/>
      </xdr:spPr>
    </xdr:pic>
    <xdr:clientData/>
  </xdr:oneCellAnchor>
  <xdr:oneCellAnchor>
    <xdr:from>
      <xdr:col>16</xdr:col>
      <xdr:colOff>0</xdr:colOff>
      <xdr:row>153</xdr:row>
      <xdr:rowOff>0</xdr:rowOff>
    </xdr:from>
    <xdr:ext cx="190500" cy="192678"/>
    <xdr:pic>
      <xdr:nvPicPr>
        <xdr:cNvPr id="32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92678"/>
        </a:xfrm>
        <a:prstGeom prst="rect">
          <a:avLst/>
        </a:prstGeom>
        <a:noFill/>
      </xdr:spPr>
    </xdr:pic>
    <xdr:clientData/>
  </xdr:oneCellAnchor>
  <xdr:oneCellAnchor>
    <xdr:from>
      <xdr:col>16</xdr:col>
      <xdr:colOff>0</xdr:colOff>
      <xdr:row>153</xdr:row>
      <xdr:rowOff>0</xdr:rowOff>
    </xdr:from>
    <xdr:ext cx="190500" cy="182880"/>
    <xdr:pic>
      <xdr:nvPicPr>
        <xdr:cNvPr id="32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0"/>
        </a:xfrm>
        <a:prstGeom prst="rect">
          <a:avLst/>
        </a:prstGeom>
        <a:noFill/>
      </xdr:spPr>
    </xdr:pic>
    <xdr:clientData/>
  </xdr:oneCellAnchor>
  <xdr:oneCellAnchor>
    <xdr:from>
      <xdr:col>16</xdr:col>
      <xdr:colOff>0</xdr:colOff>
      <xdr:row>153</xdr:row>
      <xdr:rowOff>0</xdr:rowOff>
    </xdr:from>
    <xdr:ext cx="190500" cy="182881"/>
    <xdr:pic>
      <xdr:nvPicPr>
        <xdr:cNvPr id="32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6727150" y="11029950"/>
          <a:ext cx="190500" cy="182881"/>
        </a:xfrm>
        <a:prstGeom prst="rect">
          <a:avLst/>
        </a:prstGeom>
        <a:noFill/>
      </xdr:spPr>
    </xdr:pic>
    <xdr:clientData/>
  </xdr:oneCellAnchor>
  <xdr:twoCellAnchor editAs="oneCell">
    <xdr:from>
      <xdr:col>17</xdr:col>
      <xdr:colOff>0</xdr:colOff>
      <xdr:row>3</xdr:row>
      <xdr:rowOff>0</xdr:rowOff>
    </xdr:from>
    <xdr:to>
      <xdr:col>17</xdr:col>
      <xdr:colOff>91440</xdr:colOff>
      <xdr:row>3</xdr:row>
      <xdr:rowOff>182880</xdr:rowOff>
    </xdr:to>
    <xdr:pic>
      <xdr:nvPicPr>
        <xdr:cNvPr id="329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91440" cy="182880"/>
        </a:xfrm>
        <a:prstGeom prst="rect">
          <a:avLst/>
        </a:prstGeom>
        <a:noFill/>
      </xdr:spPr>
    </xdr:pic>
    <xdr:clientData/>
  </xdr:twoCellAnchor>
  <xdr:twoCellAnchor editAs="oneCell">
    <xdr:from>
      <xdr:col>17</xdr:col>
      <xdr:colOff>0</xdr:colOff>
      <xdr:row>2</xdr:row>
      <xdr:rowOff>0</xdr:rowOff>
    </xdr:from>
    <xdr:to>
      <xdr:col>17</xdr:col>
      <xdr:colOff>91440</xdr:colOff>
      <xdr:row>2</xdr:row>
      <xdr:rowOff>129540</xdr:rowOff>
    </xdr:to>
    <xdr:pic>
      <xdr:nvPicPr>
        <xdr:cNvPr id="32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91440" cy="129540"/>
        </a:xfrm>
        <a:prstGeom prst="rect">
          <a:avLst/>
        </a:prstGeom>
        <a:noFill/>
      </xdr:spPr>
    </xdr:pic>
    <xdr:clientData/>
  </xdr:twoCellAnchor>
  <xdr:twoCellAnchor editAs="oneCell">
    <xdr:from>
      <xdr:col>17</xdr:col>
      <xdr:colOff>0</xdr:colOff>
      <xdr:row>2</xdr:row>
      <xdr:rowOff>0</xdr:rowOff>
    </xdr:from>
    <xdr:to>
      <xdr:col>17</xdr:col>
      <xdr:colOff>91440</xdr:colOff>
      <xdr:row>2</xdr:row>
      <xdr:rowOff>182880</xdr:rowOff>
    </xdr:to>
    <xdr:pic>
      <xdr:nvPicPr>
        <xdr:cNvPr id="33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91440" cy="182880"/>
        </a:xfrm>
        <a:prstGeom prst="rect">
          <a:avLst/>
        </a:prstGeom>
        <a:noFill/>
      </xdr:spPr>
    </xdr:pic>
    <xdr:clientData/>
  </xdr:twoCellAnchor>
  <xdr:twoCellAnchor editAs="oneCell">
    <xdr:from>
      <xdr:col>17</xdr:col>
      <xdr:colOff>0</xdr:colOff>
      <xdr:row>2</xdr:row>
      <xdr:rowOff>0</xdr:rowOff>
    </xdr:from>
    <xdr:to>
      <xdr:col>17</xdr:col>
      <xdr:colOff>91440</xdr:colOff>
      <xdr:row>2</xdr:row>
      <xdr:rowOff>182880</xdr:rowOff>
    </xdr:to>
    <xdr:pic>
      <xdr:nvPicPr>
        <xdr:cNvPr id="33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91440" cy="182880"/>
        </a:xfrm>
        <a:prstGeom prst="rect">
          <a:avLst/>
        </a:prstGeom>
        <a:noFill/>
      </xdr:spPr>
    </xdr:pic>
    <xdr:clientData/>
  </xdr:twoCellAnchor>
  <xdr:twoCellAnchor editAs="oneCell">
    <xdr:from>
      <xdr:col>17</xdr:col>
      <xdr:colOff>0</xdr:colOff>
      <xdr:row>2</xdr:row>
      <xdr:rowOff>0</xdr:rowOff>
    </xdr:from>
    <xdr:to>
      <xdr:col>17</xdr:col>
      <xdr:colOff>91440</xdr:colOff>
      <xdr:row>2</xdr:row>
      <xdr:rowOff>129540</xdr:rowOff>
    </xdr:to>
    <xdr:pic>
      <xdr:nvPicPr>
        <xdr:cNvPr id="33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91440" cy="12954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17</xdr:col>
      <xdr:colOff>0</xdr:colOff>
      <xdr:row>1</xdr:row>
      <xdr:rowOff>0</xdr:rowOff>
    </xdr:from>
    <xdr:to>
      <xdr:col>17</xdr:col>
      <xdr:colOff>190500</xdr:colOff>
      <xdr:row>2</xdr:row>
      <xdr:rowOff>7618</xdr:rowOff>
    </xdr:to>
    <xdr:pic>
      <xdr:nvPicPr>
        <xdr:cNvPr id="330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238125"/>
          <a:ext cx="190500" cy="245743"/>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0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0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0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0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0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19050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1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1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1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1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1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1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19050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2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991</xdr:rowOff>
    </xdr:to>
    <xdr:pic>
      <xdr:nvPicPr>
        <xdr:cNvPr id="33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19200"/>
          <a:ext cx="190500" cy="248642"/>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24765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3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3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190500</xdr:rowOff>
    </xdr:to>
    <xdr:pic>
      <xdr:nvPicPr>
        <xdr:cNvPr id="333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219200"/>
          <a:ext cx="190500" cy="19050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190500</xdr:rowOff>
    </xdr:to>
    <xdr:pic>
      <xdr:nvPicPr>
        <xdr:cNvPr id="33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9050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1466850"/>
          <a:ext cx="190500" cy="19050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129540</xdr:rowOff>
    </xdr:to>
    <xdr:pic>
      <xdr:nvPicPr>
        <xdr:cNvPr id="333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476250"/>
          <a:ext cx="190500" cy="12954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190500</xdr:rowOff>
    </xdr:to>
    <xdr:pic>
      <xdr:nvPicPr>
        <xdr:cNvPr id="333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9050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190500</xdr:rowOff>
    </xdr:to>
    <xdr:pic>
      <xdr:nvPicPr>
        <xdr:cNvPr id="333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90500"/>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138505</xdr:rowOff>
    </xdr:to>
    <xdr:pic>
      <xdr:nvPicPr>
        <xdr:cNvPr id="334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4728150" y="971550"/>
          <a:ext cx="190500" cy="138505"/>
        </a:xfrm>
        <a:prstGeom prst="rect">
          <a:avLst/>
        </a:prstGeom>
        <a:noFill/>
      </xdr:spPr>
    </xdr:pic>
    <xdr:clientData/>
  </xdr:twoCellAnchor>
  <xdr:twoCellAnchor editAs="oneCell">
    <xdr:from>
      <xdr:col>17</xdr:col>
      <xdr:colOff>0</xdr:colOff>
      <xdr:row>3</xdr:row>
      <xdr:rowOff>0</xdr:rowOff>
    </xdr:from>
    <xdr:to>
      <xdr:col>17</xdr:col>
      <xdr:colOff>91440</xdr:colOff>
      <xdr:row>3</xdr:row>
      <xdr:rowOff>182880</xdr:rowOff>
    </xdr:to>
    <xdr:pic>
      <xdr:nvPicPr>
        <xdr:cNvPr id="334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533525"/>
          <a:ext cx="91440" cy="18288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4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533525"/>
          <a:ext cx="190500" cy="24765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4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0382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4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038225"/>
          <a:ext cx="190500" cy="249117"/>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4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533525"/>
          <a:ext cx="190500" cy="24765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0382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0382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4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038225"/>
          <a:ext cx="190500" cy="249117"/>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4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533525"/>
          <a:ext cx="190500" cy="24765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5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533525"/>
          <a:ext cx="190500" cy="24765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5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0382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5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0382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0382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991</xdr:rowOff>
    </xdr:to>
    <xdr:pic>
      <xdr:nvPicPr>
        <xdr:cNvPr id="33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285875"/>
          <a:ext cx="190500" cy="248642"/>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533525"/>
          <a:ext cx="190500" cy="24765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533525"/>
          <a:ext cx="190500" cy="247650"/>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5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0382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3</xdr:row>
      <xdr:rowOff>1467</xdr:rowOff>
    </xdr:to>
    <xdr:pic>
      <xdr:nvPicPr>
        <xdr:cNvPr id="335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038225"/>
          <a:ext cx="190500" cy="249117"/>
        </a:xfrm>
        <a:prstGeom prst="rect">
          <a:avLst/>
        </a:prstGeom>
        <a:noFill/>
      </xdr:spPr>
    </xdr:pic>
    <xdr:clientData/>
  </xdr:twoCellAnchor>
  <xdr:twoCellAnchor editAs="oneCell">
    <xdr:from>
      <xdr:col>17</xdr:col>
      <xdr:colOff>0</xdr:colOff>
      <xdr:row>2</xdr:row>
      <xdr:rowOff>0</xdr:rowOff>
    </xdr:from>
    <xdr:to>
      <xdr:col>17</xdr:col>
      <xdr:colOff>190500</xdr:colOff>
      <xdr:row>2</xdr:row>
      <xdr:rowOff>190500</xdr:rowOff>
    </xdr:to>
    <xdr:pic>
      <xdr:nvPicPr>
        <xdr:cNvPr id="335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285875"/>
          <a:ext cx="190500" cy="190500"/>
        </a:xfrm>
        <a:prstGeom prst="rect">
          <a:avLst/>
        </a:prstGeom>
        <a:noFill/>
      </xdr:spPr>
    </xdr:pic>
    <xdr:clientData/>
  </xdr:twoCellAnchor>
  <xdr:twoCellAnchor editAs="oneCell">
    <xdr:from>
      <xdr:col>17</xdr:col>
      <xdr:colOff>0</xdr:colOff>
      <xdr:row>3</xdr:row>
      <xdr:rowOff>0</xdr:rowOff>
    </xdr:from>
    <xdr:to>
      <xdr:col>17</xdr:col>
      <xdr:colOff>190500</xdr:colOff>
      <xdr:row>4</xdr:row>
      <xdr:rowOff>0</xdr:rowOff>
    </xdr:to>
    <xdr:pic>
      <xdr:nvPicPr>
        <xdr:cNvPr id="336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060775" y="1533525"/>
          <a:ext cx="190500" cy="247650"/>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91"/>
  <sheetViews>
    <sheetView showGridLines="0" tabSelected="1" zoomScaleNormal="100" workbookViewId="0">
      <selection activeCell="N7" sqref="N7:N148"/>
    </sheetView>
  </sheetViews>
  <sheetFormatPr defaultRowHeight="14.4" x14ac:dyDescent="0.3"/>
  <cols>
    <col min="1" max="1" width="1.88671875" style="1" customWidth="1"/>
    <col min="2" max="2" width="5.6640625" style="1" customWidth="1"/>
    <col min="3" max="3" width="37.88671875" style="2" customWidth="1"/>
    <col min="4" max="4" width="9.6640625" style="96" customWidth="1"/>
    <col min="5" max="5" width="9" style="97" customWidth="1"/>
    <col min="6" max="6" width="57.88671875" style="2" customWidth="1"/>
    <col min="7" max="7" width="15.6640625" style="2" customWidth="1"/>
    <col min="8" max="8" width="14.21875" style="2" customWidth="1"/>
    <col min="9" max="9" width="45.88671875" style="2" customWidth="1"/>
    <col min="10" max="10" width="21.5546875" style="1" customWidth="1"/>
    <col min="11" max="11" width="18.5546875" style="1" customWidth="1"/>
    <col min="12" max="12" width="22.109375" style="2" hidden="1" customWidth="1"/>
    <col min="13" max="13" width="22.109375" style="2" customWidth="1"/>
    <col min="14" max="14" width="20.88671875" style="1" customWidth="1"/>
    <col min="15" max="15" width="18.44140625" style="1" customWidth="1"/>
    <col min="16" max="16" width="21" style="1" customWidth="1"/>
    <col min="17" max="17" width="15.88671875" style="1" customWidth="1"/>
    <col min="18" max="18" width="24.6640625" style="1" customWidth="1"/>
    <col min="19" max="16384" width="8.88671875" style="1"/>
  </cols>
  <sheetData>
    <row r="1" spans="1:18" ht="24.6" customHeight="1" x14ac:dyDescent="0.3">
      <c r="B1" s="111" t="s">
        <v>241</v>
      </c>
      <c r="C1" s="111"/>
      <c r="D1" s="111"/>
      <c r="E1" s="111"/>
      <c r="G1" s="18"/>
      <c r="H1" s="18"/>
      <c r="I1" s="19"/>
      <c r="N1" s="119" t="s">
        <v>246</v>
      </c>
      <c r="O1" s="119"/>
      <c r="P1" s="119"/>
      <c r="Q1" s="54"/>
    </row>
    <row r="2" spans="1:18" ht="18.75" customHeight="1" x14ac:dyDescent="0.3">
      <c r="C2" s="55"/>
      <c r="D2" s="3"/>
      <c r="E2" s="38"/>
      <c r="G2" s="19"/>
      <c r="H2" s="39"/>
      <c r="I2" s="19"/>
      <c r="N2" s="56"/>
      <c r="O2" s="57"/>
      <c r="P2" s="57"/>
      <c r="Q2" s="58"/>
    </row>
    <row r="3" spans="1:18" s="19" customFormat="1" ht="19.95" customHeight="1" x14ac:dyDescent="0.3">
      <c r="B3" s="1"/>
      <c r="C3" s="112" t="s">
        <v>240</v>
      </c>
      <c r="D3" s="113" t="s">
        <v>242</v>
      </c>
      <c r="E3" s="114"/>
      <c r="F3" s="117" t="s">
        <v>243</v>
      </c>
      <c r="G3" s="118"/>
      <c r="H3" s="118"/>
      <c r="I3" s="118"/>
      <c r="J3" s="59"/>
      <c r="K3" s="59"/>
      <c r="L3" s="56"/>
      <c r="M3" s="56"/>
      <c r="N3" s="56"/>
      <c r="O3" s="57"/>
      <c r="P3" s="57"/>
      <c r="Q3" s="57"/>
    </row>
    <row r="4" spans="1:18" s="19" customFormat="1" ht="19.95" customHeight="1" thickBot="1" x14ac:dyDescent="0.35">
      <c r="B4" s="1"/>
      <c r="C4" s="112"/>
      <c r="D4" s="115"/>
      <c r="E4" s="116"/>
      <c r="F4" s="117"/>
      <c r="G4" s="118"/>
      <c r="H4" s="118"/>
      <c r="I4" s="118"/>
      <c r="J4" s="57"/>
      <c r="K4" s="57"/>
      <c r="L4" s="18"/>
      <c r="M4" s="18"/>
      <c r="N4" s="18"/>
      <c r="O4" s="57"/>
      <c r="P4" s="57"/>
      <c r="Q4" s="57"/>
    </row>
    <row r="5" spans="1:18" s="19" customFormat="1" ht="37.200000000000003" customHeight="1" thickBot="1" x14ac:dyDescent="0.35">
      <c r="A5" s="60"/>
      <c r="B5" s="15"/>
      <c r="C5" s="16"/>
      <c r="D5" s="17"/>
      <c r="E5" s="25"/>
      <c r="F5" s="18"/>
      <c r="G5" s="18"/>
      <c r="H5" s="18"/>
      <c r="K5" s="18"/>
      <c r="L5" s="20"/>
      <c r="M5" s="21"/>
      <c r="N5" s="22" t="s">
        <v>242</v>
      </c>
      <c r="O5" s="1"/>
      <c r="P5" s="1"/>
    </row>
    <row r="6" spans="1:18" s="19" customFormat="1" ht="84.75" customHeight="1" thickTop="1" thickBot="1" x14ac:dyDescent="0.35">
      <c r="A6" s="60"/>
      <c r="B6" s="41" t="s">
        <v>1</v>
      </c>
      <c r="C6" s="23" t="s">
        <v>231</v>
      </c>
      <c r="D6" s="23" t="s">
        <v>0</v>
      </c>
      <c r="E6" s="23" t="s">
        <v>230</v>
      </c>
      <c r="F6" s="23" t="s">
        <v>239</v>
      </c>
      <c r="G6" s="23" t="s">
        <v>232</v>
      </c>
      <c r="H6" s="23" t="s">
        <v>233</v>
      </c>
      <c r="I6" s="40" t="s">
        <v>244</v>
      </c>
      <c r="J6" s="101" t="s">
        <v>234</v>
      </c>
      <c r="K6" s="23" t="s">
        <v>235</v>
      </c>
      <c r="L6" s="23" t="s">
        <v>236</v>
      </c>
      <c r="M6" s="23" t="s">
        <v>5</v>
      </c>
      <c r="N6" s="24" t="s">
        <v>6</v>
      </c>
      <c r="O6" s="101" t="s">
        <v>7</v>
      </c>
      <c r="P6" s="37" t="s">
        <v>8</v>
      </c>
    </row>
    <row r="7" spans="1:18" ht="57" customHeight="1" thickTop="1" x14ac:dyDescent="0.3">
      <c r="A7" s="61"/>
      <c r="B7" s="62">
        <v>1</v>
      </c>
      <c r="C7" s="42" t="s">
        <v>9</v>
      </c>
      <c r="D7" s="63">
        <v>6</v>
      </c>
      <c r="E7" s="43" t="s">
        <v>10</v>
      </c>
      <c r="F7" s="42" t="s">
        <v>11</v>
      </c>
      <c r="G7" s="102" t="s">
        <v>229</v>
      </c>
      <c r="H7" s="102" t="s">
        <v>17</v>
      </c>
      <c r="I7" s="102" t="s">
        <v>18</v>
      </c>
      <c r="J7" s="102" t="s">
        <v>19</v>
      </c>
      <c r="K7" s="102" t="s">
        <v>20</v>
      </c>
      <c r="L7" s="12">
        <f t="shared" ref="L7:L38" si="0">D7*M7</f>
        <v>510</v>
      </c>
      <c r="M7" s="64">
        <v>85</v>
      </c>
      <c r="N7" s="27"/>
      <c r="O7" s="28">
        <f t="shared" ref="O7:O10" si="1">D7*N7</f>
        <v>0</v>
      </c>
      <c r="P7" s="29" t="str">
        <f t="shared" ref="P7:P10" si="2">IF(ISNUMBER(N7), IF(N7&gt;M7,"NEVYHOVUJE","VYHOVUJE")," ")</f>
        <v xml:space="preserve"> </v>
      </c>
      <c r="R7" s="65"/>
    </row>
    <row r="8" spans="1:18" ht="28.8" x14ac:dyDescent="0.3">
      <c r="A8" s="66"/>
      <c r="B8" s="67">
        <v>2</v>
      </c>
      <c r="C8" s="44" t="s">
        <v>12</v>
      </c>
      <c r="D8" s="68">
        <v>2</v>
      </c>
      <c r="E8" s="45" t="s">
        <v>10</v>
      </c>
      <c r="F8" s="44" t="s">
        <v>13</v>
      </c>
      <c r="G8" s="103"/>
      <c r="H8" s="103"/>
      <c r="I8" s="103"/>
      <c r="J8" s="103"/>
      <c r="K8" s="103"/>
      <c r="L8" s="13">
        <f t="shared" si="0"/>
        <v>600</v>
      </c>
      <c r="M8" s="69">
        <v>300</v>
      </c>
      <c r="N8" s="30"/>
      <c r="O8" s="31">
        <f t="shared" si="1"/>
        <v>0</v>
      </c>
      <c r="P8" s="32" t="str">
        <f t="shared" si="2"/>
        <v xml:space="preserve"> </v>
      </c>
      <c r="R8" s="65"/>
    </row>
    <row r="9" spans="1:18" ht="41.25" customHeight="1" thickBot="1" x14ac:dyDescent="0.35">
      <c r="A9" s="66"/>
      <c r="B9" s="70">
        <v>3</v>
      </c>
      <c r="C9" s="46" t="s">
        <v>14</v>
      </c>
      <c r="D9" s="71">
        <v>10</v>
      </c>
      <c r="E9" s="47" t="s">
        <v>15</v>
      </c>
      <c r="F9" s="46" t="s">
        <v>16</v>
      </c>
      <c r="G9" s="104"/>
      <c r="H9" s="104"/>
      <c r="I9" s="104"/>
      <c r="J9" s="104"/>
      <c r="K9" s="104"/>
      <c r="L9" s="14">
        <f t="shared" si="0"/>
        <v>130</v>
      </c>
      <c r="M9" s="72">
        <v>13</v>
      </c>
      <c r="N9" s="34"/>
      <c r="O9" s="35">
        <f t="shared" si="1"/>
        <v>0</v>
      </c>
      <c r="P9" s="36" t="str">
        <f t="shared" si="2"/>
        <v xml:space="preserve"> </v>
      </c>
      <c r="R9" s="65"/>
    </row>
    <row r="10" spans="1:18" ht="50.25" customHeight="1" thickTop="1" x14ac:dyDescent="0.3">
      <c r="A10" s="73"/>
      <c r="B10" s="62">
        <v>4</v>
      </c>
      <c r="C10" s="42" t="s">
        <v>21</v>
      </c>
      <c r="D10" s="63">
        <v>5</v>
      </c>
      <c r="E10" s="43" t="s">
        <v>15</v>
      </c>
      <c r="F10" s="42" t="s">
        <v>237</v>
      </c>
      <c r="G10" s="102" t="s">
        <v>229</v>
      </c>
      <c r="H10" s="102" t="s">
        <v>17</v>
      </c>
      <c r="I10" s="102" t="s">
        <v>57</v>
      </c>
      <c r="J10" s="102" t="s">
        <v>59</v>
      </c>
      <c r="K10" s="102" t="s">
        <v>58</v>
      </c>
      <c r="L10" s="12">
        <f t="shared" si="0"/>
        <v>50</v>
      </c>
      <c r="M10" s="74">
        <v>10</v>
      </c>
      <c r="N10" s="27"/>
      <c r="O10" s="28">
        <f t="shared" si="1"/>
        <v>0</v>
      </c>
      <c r="P10" s="29" t="str">
        <f t="shared" si="2"/>
        <v xml:space="preserve"> </v>
      </c>
      <c r="R10" s="65"/>
    </row>
    <row r="11" spans="1:18" ht="23.25" customHeight="1" x14ac:dyDescent="0.3">
      <c r="A11" s="66"/>
      <c r="B11" s="67">
        <v>5</v>
      </c>
      <c r="C11" s="44" t="s">
        <v>22</v>
      </c>
      <c r="D11" s="68">
        <v>3</v>
      </c>
      <c r="E11" s="45" t="s">
        <v>15</v>
      </c>
      <c r="F11" s="44" t="s">
        <v>238</v>
      </c>
      <c r="G11" s="103"/>
      <c r="H11" s="103"/>
      <c r="I11" s="103"/>
      <c r="J11" s="103"/>
      <c r="K11" s="103"/>
      <c r="L11" s="13">
        <f t="shared" si="0"/>
        <v>120</v>
      </c>
      <c r="M11" s="75">
        <v>40</v>
      </c>
      <c r="N11" s="30"/>
      <c r="O11" s="31">
        <f t="shared" ref="O11:O74" si="3">D11*N11</f>
        <v>0</v>
      </c>
      <c r="P11" s="32" t="str">
        <f t="shared" ref="P11:P74" si="4">IF(ISNUMBER(N11), IF(N11&gt;M11,"NEVYHOVUJE","VYHOVUJE")," ")</f>
        <v xml:space="preserve"> </v>
      </c>
      <c r="R11" s="65"/>
    </row>
    <row r="12" spans="1:18" ht="36.75" customHeight="1" x14ac:dyDescent="0.3">
      <c r="A12" s="66"/>
      <c r="B12" s="67">
        <v>6</v>
      </c>
      <c r="C12" s="44" t="s">
        <v>23</v>
      </c>
      <c r="D12" s="68">
        <v>3</v>
      </c>
      <c r="E12" s="45" t="s">
        <v>15</v>
      </c>
      <c r="F12" s="44" t="s">
        <v>238</v>
      </c>
      <c r="G12" s="103"/>
      <c r="H12" s="103"/>
      <c r="I12" s="103"/>
      <c r="J12" s="103"/>
      <c r="K12" s="103"/>
      <c r="L12" s="13">
        <f t="shared" si="0"/>
        <v>120</v>
      </c>
      <c r="M12" s="75">
        <v>40</v>
      </c>
      <c r="N12" s="30"/>
      <c r="O12" s="31">
        <f t="shared" si="3"/>
        <v>0</v>
      </c>
      <c r="P12" s="32" t="str">
        <f t="shared" si="4"/>
        <v xml:space="preserve"> </v>
      </c>
      <c r="R12" s="65"/>
    </row>
    <row r="13" spans="1:18" ht="41.25" customHeight="1" x14ac:dyDescent="0.3">
      <c r="A13" s="66"/>
      <c r="B13" s="67">
        <v>7</v>
      </c>
      <c r="C13" s="44" t="s">
        <v>24</v>
      </c>
      <c r="D13" s="68">
        <v>2</v>
      </c>
      <c r="E13" s="45" t="s">
        <v>15</v>
      </c>
      <c r="F13" s="44" t="s">
        <v>25</v>
      </c>
      <c r="G13" s="103"/>
      <c r="H13" s="103"/>
      <c r="I13" s="103"/>
      <c r="J13" s="103"/>
      <c r="K13" s="103"/>
      <c r="L13" s="13">
        <f t="shared" si="0"/>
        <v>40</v>
      </c>
      <c r="M13" s="69">
        <v>20</v>
      </c>
      <c r="N13" s="30"/>
      <c r="O13" s="31">
        <f t="shared" si="3"/>
        <v>0</v>
      </c>
      <c r="P13" s="32" t="str">
        <f t="shared" si="4"/>
        <v xml:space="preserve"> </v>
      </c>
      <c r="R13" s="65"/>
    </row>
    <row r="14" spans="1:18" ht="41.25" customHeight="1" x14ac:dyDescent="0.3">
      <c r="A14" s="66"/>
      <c r="B14" s="67">
        <v>8</v>
      </c>
      <c r="C14" s="44" t="s">
        <v>26</v>
      </c>
      <c r="D14" s="68">
        <v>4</v>
      </c>
      <c r="E14" s="45" t="s">
        <v>15</v>
      </c>
      <c r="F14" s="44" t="s">
        <v>27</v>
      </c>
      <c r="G14" s="103"/>
      <c r="H14" s="103"/>
      <c r="I14" s="103"/>
      <c r="J14" s="103"/>
      <c r="K14" s="103"/>
      <c r="L14" s="13">
        <f t="shared" si="0"/>
        <v>52</v>
      </c>
      <c r="M14" s="69">
        <v>13</v>
      </c>
      <c r="N14" s="30"/>
      <c r="O14" s="31">
        <f t="shared" si="3"/>
        <v>0</v>
      </c>
      <c r="P14" s="32" t="str">
        <f t="shared" si="4"/>
        <v xml:space="preserve"> </v>
      </c>
      <c r="R14" s="65"/>
    </row>
    <row r="15" spans="1:18" ht="41.25" customHeight="1" x14ac:dyDescent="0.3">
      <c r="A15" s="66"/>
      <c r="B15" s="67">
        <v>9</v>
      </c>
      <c r="C15" s="44" t="s">
        <v>28</v>
      </c>
      <c r="D15" s="68">
        <v>2</v>
      </c>
      <c r="E15" s="45" t="s">
        <v>10</v>
      </c>
      <c r="F15" s="44" t="s">
        <v>29</v>
      </c>
      <c r="G15" s="103"/>
      <c r="H15" s="103"/>
      <c r="I15" s="103"/>
      <c r="J15" s="103"/>
      <c r="K15" s="103"/>
      <c r="L15" s="13">
        <f t="shared" si="0"/>
        <v>60</v>
      </c>
      <c r="M15" s="69">
        <v>30</v>
      </c>
      <c r="N15" s="30"/>
      <c r="O15" s="31">
        <f t="shared" si="3"/>
        <v>0</v>
      </c>
      <c r="P15" s="32" t="str">
        <f t="shared" si="4"/>
        <v xml:space="preserve"> </v>
      </c>
      <c r="R15" s="65"/>
    </row>
    <row r="16" spans="1:18" ht="41.25" customHeight="1" x14ac:dyDescent="0.3">
      <c r="A16" s="66"/>
      <c r="B16" s="67">
        <v>10</v>
      </c>
      <c r="C16" s="44" t="s">
        <v>30</v>
      </c>
      <c r="D16" s="68">
        <v>4</v>
      </c>
      <c r="E16" s="45" t="s">
        <v>15</v>
      </c>
      <c r="F16" s="44" t="s">
        <v>31</v>
      </c>
      <c r="G16" s="103"/>
      <c r="H16" s="103"/>
      <c r="I16" s="103"/>
      <c r="J16" s="103"/>
      <c r="K16" s="103"/>
      <c r="L16" s="13">
        <f t="shared" si="0"/>
        <v>52</v>
      </c>
      <c r="M16" s="69">
        <v>13</v>
      </c>
      <c r="N16" s="30"/>
      <c r="O16" s="31">
        <f t="shared" si="3"/>
        <v>0</v>
      </c>
      <c r="P16" s="32" t="str">
        <f t="shared" si="4"/>
        <v xml:space="preserve"> </v>
      </c>
      <c r="R16" s="65"/>
    </row>
    <row r="17" spans="1:18" ht="116.25" customHeight="1" x14ac:dyDescent="0.3">
      <c r="A17" s="66"/>
      <c r="B17" s="67">
        <v>11</v>
      </c>
      <c r="C17" s="44" t="s">
        <v>32</v>
      </c>
      <c r="D17" s="68">
        <v>10</v>
      </c>
      <c r="E17" s="45" t="s">
        <v>10</v>
      </c>
      <c r="F17" s="44" t="s">
        <v>33</v>
      </c>
      <c r="G17" s="103"/>
      <c r="H17" s="103"/>
      <c r="I17" s="103"/>
      <c r="J17" s="103"/>
      <c r="K17" s="103"/>
      <c r="L17" s="13">
        <f t="shared" si="0"/>
        <v>750</v>
      </c>
      <c r="M17" s="69">
        <v>75</v>
      </c>
      <c r="N17" s="30"/>
      <c r="O17" s="31">
        <f t="shared" si="3"/>
        <v>0</v>
      </c>
      <c r="P17" s="32" t="str">
        <f t="shared" si="4"/>
        <v xml:space="preserve"> </v>
      </c>
      <c r="R17" s="65"/>
    </row>
    <row r="18" spans="1:18" ht="57" customHeight="1" x14ac:dyDescent="0.3">
      <c r="A18" s="66"/>
      <c r="B18" s="67">
        <v>12</v>
      </c>
      <c r="C18" s="44" t="s">
        <v>34</v>
      </c>
      <c r="D18" s="68">
        <v>15</v>
      </c>
      <c r="E18" s="45" t="s">
        <v>15</v>
      </c>
      <c r="F18" s="44" t="s">
        <v>35</v>
      </c>
      <c r="G18" s="103"/>
      <c r="H18" s="103"/>
      <c r="I18" s="103"/>
      <c r="J18" s="103"/>
      <c r="K18" s="103"/>
      <c r="L18" s="13">
        <f t="shared" si="0"/>
        <v>24</v>
      </c>
      <c r="M18" s="69">
        <v>1.6</v>
      </c>
      <c r="N18" s="30"/>
      <c r="O18" s="31">
        <f t="shared" si="3"/>
        <v>0</v>
      </c>
      <c r="P18" s="32" t="str">
        <f t="shared" si="4"/>
        <v xml:space="preserve"> </v>
      </c>
      <c r="R18" s="65"/>
    </row>
    <row r="19" spans="1:18" ht="57" customHeight="1" x14ac:dyDescent="0.3">
      <c r="A19" s="66"/>
      <c r="B19" s="67">
        <v>13</v>
      </c>
      <c r="C19" s="44" t="s">
        <v>36</v>
      </c>
      <c r="D19" s="68">
        <v>1</v>
      </c>
      <c r="E19" s="45" t="s">
        <v>15</v>
      </c>
      <c r="F19" s="44" t="s">
        <v>37</v>
      </c>
      <c r="G19" s="103"/>
      <c r="H19" s="103"/>
      <c r="I19" s="103"/>
      <c r="J19" s="103"/>
      <c r="K19" s="103"/>
      <c r="L19" s="13">
        <f t="shared" si="0"/>
        <v>18</v>
      </c>
      <c r="M19" s="69">
        <v>18</v>
      </c>
      <c r="N19" s="30"/>
      <c r="O19" s="31">
        <f t="shared" si="3"/>
        <v>0</v>
      </c>
      <c r="P19" s="32" t="str">
        <f t="shared" si="4"/>
        <v xml:space="preserve"> </v>
      </c>
      <c r="R19" s="65"/>
    </row>
    <row r="20" spans="1:18" ht="57" customHeight="1" x14ac:dyDescent="0.3">
      <c r="A20" s="66"/>
      <c r="B20" s="67">
        <v>14</v>
      </c>
      <c r="C20" s="44" t="s">
        <v>38</v>
      </c>
      <c r="D20" s="68">
        <v>12</v>
      </c>
      <c r="E20" s="45" t="s">
        <v>15</v>
      </c>
      <c r="F20" s="44" t="s">
        <v>39</v>
      </c>
      <c r="G20" s="103"/>
      <c r="H20" s="103"/>
      <c r="I20" s="103"/>
      <c r="J20" s="103"/>
      <c r="K20" s="103"/>
      <c r="L20" s="13">
        <f t="shared" si="0"/>
        <v>24</v>
      </c>
      <c r="M20" s="69">
        <v>2</v>
      </c>
      <c r="N20" s="30"/>
      <c r="O20" s="31">
        <f t="shared" si="3"/>
        <v>0</v>
      </c>
      <c r="P20" s="32" t="str">
        <f t="shared" si="4"/>
        <v xml:space="preserve"> </v>
      </c>
      <c r="R20" s="65"/>
    </row>
    <row r="21" spans="1:18" ht="45.75" customHeight="1" x14ac:dyDescent="0.3">
      <c r="A21" s="66"/>
      <c r="B21" s="67">
        <v>15</v>
      </c>
      <c r="C21" s="44" t="s">
        <v>40</v>
      </c>
      <c r="D21" s="68">
        <v>12</v>
      </c>
      <c r="E21" s="45" t="s">
        <v>15</v>
      </c>
      <c r="F21" s="44" t="s">
        <v>41</v>
      </c>
      <c r="G21" s="103"/>
      <c r="H21" s="103"/>
      <c r="I21" s="103"/>
      <c r="J21" s="103"/>
      <c r="K21" s="103"/>
      <c r="L21" s="13">
        <f t="shared" si="0"/>
        <v>96</v>
      </c>
      <c r="M21" s="69">
        <v>8</v>
      </c>
      <c r="N21" s="30"/>
      <c r="O21" s="31">
        <f t="shared" si="3"/>
        <v>0</v>
      </c>
      <c r="P21" s="32" t="str">
        <f t="shared" si="4"/>
        <v xml:space="preserve"> </v>
      </c>
      <c r="R21" s="65"/>
    </row>
    <row r="22" spans="1:18" ht="45.75" customHeight="1" x14ac:dyDescent="0.3">
      <c r="A22" s="66"/>
      <c r="B22" s="67">
        <v>16</v>
      </c>
      <c r="C22" s="44" t="s">
        <v>42</v>
      </c>
      <c r="D22" s="68">
        <v>1</v>
      </c>
      <c r="E22" s="45" t="s">
        <v>43</v>
      </c>
      <c r="F22" s="44" t="s">
        <v>44</v>
      </c>
      <c r="G22" s="103"/>
      <c r="H22" s="103"/>
      <c r="I22" s="103"/>
      <c r="J22" s="103"/>
      <c r="K22" s="103"/>
      <c r="L22" s="13">
        <f t="shared" si="0"/>
        <v>32</v>
      </c>
      <c r="M22" s="69">
        <v>32</v>
      </c>
      <c r="N22" s="30"/>
      <c r="O22" s="31">
        <f t="shared" si="3"/>
        <v>0</v>
      </c>
      <c r="P22" s="32" t="str">
        <f t="shared" si="4"/>
        <v xml:space="preserve"> </v>
      </c>
      <c r="R22" s="65"/>
    </row>
    <row r="23" spans="1:18" ht="45.75" customHeight="1" x14ac:dyDescent="0.3">
      <c r="A23" s="66"/>
      <c r="B23" s="67">
        <v>17</v>
      </c>
      <c r="C23" s="44" t="s">
        <v>45</v>
      </c>
      <c r="D23" s="68">
        <v>2</v>
      </c>
      <c r="E23" s="45" t="s">
        <v>15</v>
      </c>
      <c r="F23" s="44" t="s">
        <v>46</v>
      </c>
      <c r="G23" s="103"/>
      <c r="H23" s="103"/>
      <c r="I23" s="103"/>
      <c r="J23" s="103"/>
      <c r="K23" s="103"/>
      <c r="L23" s="13">
        <f t="shared" si="0"/>
        <v>18</v>
      </c>
      <c r="M23" s="69">
        <v>9</v>
      </c>
      <c r="N23" s="30"/>
      <c r="O23" s="31">
        <f t="shared" si="3"/>
        <v>0</v>
      </c>
      <c r="P23" s="32" t="str">
        <f t="shared" si="4"/>
        <v xml:space="preserve"> </v>
      </c>
      <c r="R23" s="65"/>
    </row>
    <row r="24" spans="1:18" ht="45.75" customHeight="1" x14ac:dyDescent="0.3">
      <c r="A24" s="66"/>
      <c r="B24" s="67">
        <v>18</v>
      </c>
      <c r="C24" s="44" t="s">
        <v>47</v>
      </c>
      <c r="D24" s="68">
        <v>4</v>
      </c>
      <c r="E24" s="45" t="s">
        <v>43</v>
      </c>
      <c r="F24" s="44" t="s">
        <v>48</v>
      </c>
      <c r="G24" s="103"/>
      <c r="H24" s="103"/>
      <c r="I24" s="103"/>
      <c r="J24" s="103"/>
      <c r="K24" s="103"/>
      <c r="L24" s="13">
        <f t="shared" si="0"/>
        <v>184</v>
      </c>
      <c r="M24" s="69">
        <v>46</v>
      </c>
      <c r="N24" s="30"/>
      <c r="O24" s="31">
        <f t="shared" si="3"/>
        <v>0</v>
      </c>
      <c r="P24" s="32" t="str">
        <f t="shared" si="4"/>
        <v xml:space="preserve"> </v>
      </c>
      <c r="R24" s="65"/>
    </row>
    <row r="25" spans="1:18" ht="45.75" customHeight="1" x14ac:dyDescent="0.3">
      <c r="A25" s="66"/>
      <c r="B25" s="67">
        <v>19</v>
      </c>
      <c r="C25" s="44" t="s">
        <v>49</v>
      </c>
      <c r="D25" s="68">
        <v>2</v>
      </c>
      <c r="E25" s="45" t="s">
        <v>15</v>
      </c>
      <c r="F25" s="44" t="s">
        <v>50</v>
      </c>
      <c r="G25" s="103"/>
      <c r="H25" s="103"/>
      <c r="I25" s="103"/>
      <c r="J25" s="103"/>
      <c r="K25" s="103"/>
      <c r="L25" s="13">
        <f t="shared" si="0"/>
        <v>6</v>
      </c>
      <c r="M25" s="69">
        <v>3</v>
      </c>
      <c r="N25" s="30"/>
      <c r="O25" s="31">
        <f t="shared" si="3"/>
        <v>0</v>
      </c>
      <c r="P25" s="32" t="str">
        <f t="shared" si="4"/>
        <v xml:space="preserve"> </v>
      </c>
      <c r="R25" s="65"/>
    </row>
    <row r="26" spans="1:18" ht="45.75" customHeight="1" x14ac:dyDescent="0.3">
      <c r="A26" s="66"/>
      <c r="B26" s="67">
        <v>20</v>
      </c>
      <c r="C26" s="44" t="s">
        <v>51</v>
      </c>
      <c r="D26" s="68">
        <v>2</v>
      </c>
      <c r="E26" s="45" t="s">
        <v>15</v>
      </c>
      <c r="F26" s="44" t="s">
        <v>52</v>
      </c>
      <c r="G26" s="103"/>
      <c r="H26" s="103"/>
      <c r="I26" s="103"/>
      <c r="J26" s="103"/>
      <c r="K26" s="103"/>
      <c r="L26" s="13">
        <f t="shared" si="0"/>
        <v>24</v>
      </c>
      <c r="M26" s="69">
        <v>12</v>
      </c>
      <c r="N26" s="30"/>
      <c r="O26" s="31">
        <f t="shared" si="3"/>
        <v>0</v>
      </c>
      <c r="P26" s="32" t="str">
        <f t="shared" si="4"/>
        <v xml:space="preserve"> </v>
      </c>
      <c r="R26" s="65"/>
    </row>
    <row r="27" spans="1:18" ht="45.75" customHeight="1" x14ac:dyDescent="0.3">
      <c r="A27" s="66"/>
      <c r="B27" s="67">
        <v>21</v>
      </c>
      <c r="C27" s="44" t="s">
        <v>53</v>
      </c>
      <c r="D27" s="68">
        <v>1</v>
      </c>
      <c r="E27" s="45" t="s">
        <v>15</v>
      </c>
      <c r="F27" s="44" t="s">
        <v>54</v>
      </c>
      <c r="G27" s="103"/>
      <c r="H27" s="103"/>
      <c r="I27" s="103"/>
      <c r="J27" s="103"/>
      <c r="K27" s="103"/>
      <c r="L27" s="13">
        <f t="shared" si="0"/>
        <v>9</v>
      </c>
      <c r="M27" s="69">
        <v>9</v>
      </c>
      <c r="N27" s="30"/>
      <c r="O27" s="31">
        <f t="shared" si="3"/>
        <v>0</v>
      </c>
      <c r="P27" s="32" t="str">
        <f t="shared" si="4"/>
        <v xml:space="preserve"> </v>
      </c>
      <c r="R27" s="65"/>
    </row>
    <row r="28" spans="1:18" ht="45.75" customHeight="1" thickBot="1" x14ac:dyDescent="0.35">
      <c r="A28" s="66"/>
      <c r="B28" s="70">
        <v>22</v>
      </c>
      <c r="C28" s="76" t="s">
        <v>55</v>
      </c>
      <c r="D28" s="71">
        <v>10</v>
      </c>
      <c r="E28" s="77" t="s">
        <v>15</v>
      </c>
      <c r="F28" s="76" t="s">
        <v>56</v>
      </c>
      <c r="G28" s="104"/>
      <c r="H28" s="104"/>
      <c r="I28" s="104"/>
      <c r="J28" s="104"/>
      <c r="K28" s="104"/>
      <c r="L28" s="14">
        <f t="shared" si="0"/>
        <v>35</v>
      </c>
      <c r="M28" s="72">
        <v>3.5</v>
      </c>
      <c r="N28" s="34"/>
      <c r="O28" s="35">
        <f t="shared" si="3"/>
        <v>0</v>
      </c>
      <c r="P28" s="36" t="str">
        <f t="shared" si="4"/>
        <v xml:space="preserve"> </v>
      </c>
      <c r="R28" s="65"/>
    </row>
    <row r="29" spans="1:18" ht="60.75" customHeight="1" thickTop="1" x14ac:dyDescent="0.3">
      <c r="A29" s="73"/>
      <c r="B29" s="62">
        <v>23</v>
      </c>
      <c r="C29" s="42" t="s">
        <v>60</v>
      </c>
      <c r="D29" s="63">
        <v>100</v>
      </c>
      <c r="E29" s="43" t="s">
        <v>15</v>
      </c>
      <c r="F29" s="42" t="s">
        <v>65</v>
      </c>
      <c r="G29" s="102" t="s">
        <v>229</v>
      </c>
      <c r="H29" s="102" t="s">
        <v>17</v>
      </c>
      <c r="I29" s="102" t="s">
        <v>102</v>
      </c>
      <c r="J29" s="102" t="s">
        <v>103</v>
      </c>
      <c r="K29" s="102" t="s">
        <v>104</v>
      </c>
      <c r="L29" s="12">
        <f t="shared" si="0"/>
        <v>1200</v>
      </c>
      <c r="M29" s="64">
        <v>12</v>
      </c>
      <c r="N29" s="27"/>
      <c r="O29" s="28">
        <f t="shared" si="3"/>
        <v>0</v>
      </c>
      <c r="P29" s="29" t="str">
        <f t="shared" si="4"/>
        <v xml:space="preserve"> </v>
      </c>
      <c r="R29" s="65"/>
    </row>
    <row r="30" spans="1:18" ht="28.8" x14ac:dyDescent="0.3">
      <c r="A30" s="66"/>
      <c r="B30" s="67">
        <v>24</v>
      </c>
      <c r="C30" s="48" t="s">
        <v>62</v>
      </c>
      <c r="D30" s="68">
        <v>150</v>
      </c>
      <c r="E30" s="49" t="s">
        <v>15</v>
      </c>
      <c r="F30" s="48" t="s">
        <v>65</v>
      </c>
      <c r="G30" s="103"/>
      <c r="H30" s="103"/>
      <c r="I30" s="103"/>
      <c r="J30" s="103"/>
      <c r="K30" s="103"/>
      <c r="L30" s="13">
        <f t="shared" si="0"/>
        <v>1800</v>
      </c>
      <c r="M30" s="69">
        <v>12</v>
      </c>
      <c r="N30" s="30"/>
      <c r="O30" s="31">
        <f t="shared" si="3"/>
        <v>0</v>
      </c>
      <c r="P30" s="32" t="str">
        <f t="shared" si="4"/>
        <v xml:space="preserve"> </v>
      </c>
      <c r="R30" s="65"/>
    </row>
    <row r="31" spans="1:18" ht="28.8" x14ac:dyDescent="0.3">
      <c r="A31" s="66"/>
      <c r="B31" s="67">
        <v>25</v>
      </c>
      <c r="C31" s="48" t="s">
        <v>63</v>
      </c>
      <c r="D31" s="68">
        <v>50</v>
      </c>
      <c r="E31" s="49" t="s">
        <v>15</v>
      </c>
      <c r="F31" s="48" t="s">
        <v>65</v>
      </c>
      <c r="G31" s="103"/>
      <c r="H31" s="103"/>
      <c r="I31" s="103"/>
      <c r="J31" s="103"/>
      <c r="K31" s="103"/>
      <c r="L31" s="13">
        <f t="shared" si="0"/>
        <v>600</v>
      </c>
      <c r="M31" s="69">
        <v>12</v>
      </c>
      <c r="N31" s="30"/>
      <c r="O31" s="31">
        <f t="shared" si="3"/>
        <v>0</v>
      </c>
      <c r="P31" s="32" t="str">
        <f t="shared" si="4"/>
        <v xml:space="preserve"> </v>
      </c>
      <c r="R31" s="65"/>
    </row>
    <row r="32" spans="1:18" ht="28.8" x14ac:dyDescent="0.3">
      <c r="A32" s="66"/>
      <c r="B32" s="67">
        <v>26</v>
      </c>
      <c r="C32" s="48" t="s">
        <v>64</v>
      </c>
      <c r="D32" s="68">
        <v>50</v>
      </c>
      <c r="E32" s="49" t="s">
        <v>15</v>
      </c>
      <c r="F32" s="48" t="s">
        <v>65</v>
      </c>
      <c r="G32" s="103"/>
      <c r="H32" s="103"/>
      <c r="I32" s="103"/>
      <c r="J32" s="103"/>
      <c r="K32" s="103"/>
      <c r="L32" s="13">
        <f t="shared" si="0"/>
        <v>600</v>
      </c>
      <c r="M32" s="78">
        <v>12</v>
      </c>
      <c r="N32" s="30"/>
      <c r="O32" s="31">
        <f t="shared" si="3"/>
        <v>0</v>
      </c>
      <c r="P32" s="32" t="str">
        <f t="shared" si="4"/>
        <v xml:space="preserve"> </v>
      </c>
      <c r="R32" s="65"/>
    </row>
    <row r="33" spans="1:18" x14ac:dyDescent="0.3">
      <c r="A33" s="66"/>
      <c r="B33" s="67">
        <v>27</v>
      </c>
      <c r="C33" s="48" t="s">
        <v>66</v>
      </c>
      <c r="D33" s="68">
        <v>150</v>
      </c>
      <c r="E33" s="49" t="s">
        <v>15</v>
      </c>
      <c r="F33" s="48" t="s">
        <v>61</v>
      </c>
      <c r="G33" s="103"/>
      <c r="H33" s="103"/>
      <c r="I33" s="103"/>
      <c r="J33" s="103"/>
      <c r="K33" s="103"/>
      <c r="L33" s="13">
        <f t="shared" si="0"/>
        <v>1800</v>
      </c>
      <c r="M33" s="69">
        <v>12</v>
      </c>
      <c r="N33" s="30"/>
      <c r="O33" s="31">
        <f t="shared" si="3"/>
        <v>0</v>
      </c>
      <c r="P33" s="32" t="str">
        <f t="shared" si="4"/>
        <v xml:space="preserve"> </v>
      </c>
      <c r="R33" s="65"/>
    </row>
    <row r="34" spans="1:18" x14ac:dyDescent="0.3">
      <c r="A34" s="66"/>
      <c r="B34" s="67">
        <v>28</v>
      </c>
      <c r="C34" s="50" t="s">
        <v>67</v>
      </c>
      <c r="D34" s="68">
        <v>4</v>
      </c>
      <c r="E34" s="51" t="s">
        <v>15</v>
      </c>
      <c r="F34" s="50" t="s">
        <v>68</v>
      </c>
      <c r="G34" s="103"/>
      <c r="H34" s="103"/>
      <c r="I34" s="103"/>
      <c r="J34" s="103"/>
      <c r="K34" s="103"/>
      <c r="L34" s="13">
        <f t="shared" si="0"/>
        <v>72</v>
      </c>
      <c r="M34" s="69">
        <v>18</v>
      </c>
      <c r="N34" s="30"/>
      <c r="O34" s="31">
        <f t="shared" si="3"/>
        <v>0</v>
      </c>
      <c r="P34" s="32" t="str">
        <f t="shared" si="4"/>
        <v xml:space="preserve"> </v>
      </c>
      <c r="R34" s="65"/>
    </row>
    <row r="35" spans="1:18" x14ac:dyDescent="0.3">
      <c r="A35" s="66"/>
      <c r="B35" s="67">
        <v>29</v>
      </c>
      <c r="C35" s="44" t="s">
        <v>69</v>
      </c>
      <c r="D35" s="68">
        <v>10</v>
      </c>
      <c r="E35" s="45" t="s">
        <v>15</v>
      </c>
      <c r="F35" s="44" t="s">
        <v>70</v>
      </c>
      <c r="G35" s="103"/>
      <c r="H35" s="103"/>
      <c r="I35" s="103"/>
      <c r="J35" s="103"/>
      <c r="K35" s="103"/>
      <c r="L35" s="13">
        <f t="shared" si="0"/>
        <v>660</v>
      </c>
      <c r="M35" s="69">
        <v>66</v>
      </c>
      <c r="N35" s="30"/>
      <c r="O35" s="31">
        <f t="shared" si="3"/>
        <v>0</v>
      </c>
      <c r="P35" s="32" t="str">
        <f t="shared" si="4"/>
        <v xml:space="preserve"> </v>
      </c>
      <c r="R35" s="65"/>
    </row>
    <row r="36" spans="1:18" x14ac:dyDescent="0.3">
      <c r="A36" s="66"/>
      <c r="B36" s="67">
        <v>30</v>
      </c>
      <c r="C36" s="44" t="s">
        <v>71</v>
      </c>
      <c r="D36" s="68">
        <v>2</v>
      </c>
      <c r="E36" s="45" t="s">
        <v>15</v>
      </c>
      <c r="F36" s="44" t="s">
        <v>72</v>
      </c>
      <c r="G36" s="103"/>
      <c r="H36" s="103"/>
      <c r="I36" s="103"/>
      <c r="J36" s="103"/>
      <c r="K36" s="103"/>
      <c r="L36" s="13">
        <f t="shared" si="0"/>
        <v>14</v>
      </c>
      <c r="M36" s="69">
        <v>7</v>
      </c>
      <c r="N36" s="30"/>
      <c r="O36" s="31">
        <f t="shared" si="3"/>
        <v>0</v>
      </c>
      <c r="P36" s="32" t="str">
        <f t="shared" si="4"/>
        <v xml:space="preserve"> </v>
      </c>
      <c r="R36" s="65"/>
    </row>
    <row r="37" spans="1:18" x14ac:dyDescent="0.3">
      <c r="A37" s="66"/>
      <c r="B37" s="67">
        <v>31</v>
      </c>
      <c r="C37" s="44" t="s">
        <v>73</v>
      </c>
      <c r="D37" s="68">
        <v>5</v>
      </c>
      <c r="E37" s="45" t="s">
        <v>15</v>
      </c>
      <c r="F37" s="44" t="s">
        <v>74</v>
      </c>
      <c r="G37" s="103"/>
      <c r="H37" s="103"/>
      <c r="I37" s="103"/>
      <c r="J37" s="103"/>
      <c r="K37" s="103"/>
      <c r="L37" s="13">
        <f t="shared" si="0"/>
        <v>65</v>
      </c>
      <c r="M37" s="69">
        <v>13</v>
      </c>
      <c r="N37" s="30"/>
      <c r="O37" s="31">
        <f t="shared" si="3"/>
        <v>0</v>
      </c>
      <c r="P37" s="32" t="str">
        <f t="shared" si="4"/>
        <v xml:space="preserve"> </v>
      </c>
      <c r="R37" s="65"/>
    </row>
    <row r="38" spans="1:18" x14ac:dyDescent="0.3">
      <c r="A38" s="66"/>
      <c r="B38" s="67">
        <v>32</v>
      </c>
      <c r="C38" s="44" t="s">
        <v>75</v>
      </c>
      <c r="D38" s="68">
        <v>2</v>
      </c>
      <c r="E38" s="45" t="s">
        <v>15</v>
      </c>
      <c r="F38" s="44" t="s">
        <v>74</v>
      </c>
      <c r="G38" s="103"/>
      <c r="H38" s="103"/>
      <c r="I38" s="103"/>
      <c r="J38" s="103"/>
      <c r="K38" s="103"/>
      <c r="L38" s="13">
        <f t="shared" si="0"/>
        <v>26</v>
      </c>
      <c r="M38" s="69">
        <v>13</v>
      </c>
      <c r="N38" s="30"/>
      <c r="O38" s="31">
        <f t="shared" si="3"/>
        <v>0</v>
      </c>
      <c r="P38" s="32" t="str">
        <f t="shared" si="4"/>
        <v xml:space="preserve"> </v>
      </c>
      <c r="R38" s="65"/>
    </row>
    <row r="39" spans="1:18" x14ac:dyDescent="0.3">
      <c r="A39" s="66"/>
      <c r="B39" s="67">
        <v>33</v>
      </c>
      <c r="C39" s="44" t="s">
        <v>76</v>
      </c>
      <c r="D39" s="68">
        <v>3</v>
      </c>
      <c r="E39" s="45" t="s">
        <v>15</v>
      </c>
      <c r="F39" s="44" t="s">
        <v>74</v>
      </c>
      <c r="G39" s="103"/>
      <c r="H39" s="103"/>
      <c r="I39" s="103"/>
      <c r="J39" s="103"/>
      <c r="K39" s="103"/>
      <c r="L39" s="13">
        <f t="shared" ref="L39:L70" si="5">D39*M39</f>
        <v>69</v>
      </c>
      <c r="M39" s="69">
        <v>23</v>
      </c>
      <c r="N39" s="30"/>
      <c r="O39" s="31">
        <f t="shared" si="3"/>
        <v>0</v>
      </c>
      <c r="P39" s="32" t="str">
        <f t="shared" si="4"/>
        <v xml:space="preserve"> </v>
      </c>
      <c r="R39" s="65"/>
    </row>
    <row r="40" spans="1:18" ht="28.8" x14ac:dyDescent="0.3">
      <c r="A40" s="66"/>
      <c r="B40" s="67">
        <v>34</v>
      </c>
      <c r="C40" s="44" t="s">
        <v>77</v>
      </c>
      <c r="D40" s="68">
        <v>2</v>
      </c>
      <c r="E40" s="45" t="s">
        <v>15</v>
      </c>
      <c r="F40" s="44" t="s">
        <v>78</v>
      </c>
      <c r="G40" s="103"/>
      <c r="H40" s="103"/>
      <c r="I40" s="103"/>
      <c r="J40" s="103"/>
      <c r="K40" s="103"/>
      <c r="L40" s="13">
        <f t="shared" si="5"/>
        <v>270</v>
      </c>
      <c r="M40" s="69">
        <v>135</v>
      </c>
      <c r="N40" s="30"/>
      <c r="O40" s="31">
        <f t="shared" si="3"/>
        <v>0</v>
      </c>
      <c r="P40" s="32" t="str">
        <f t="shared" si="4"/>
        <v xml:space="preserve"> </v>
      </c>
      <c r="R40" s="65"/>
    </row>
    <row r="41" spans="1:18" ht="120.75" customHeight="1" x14ac:dyDescent="0.3">
      <c r="A41" s="66"/>
      <c r="B41" s="67">
        <v>35</v>
      </c>
      <c r="C41" s="44" t="s">
        <v>32</v>
      </c>
      <c r="D41" s="68">
        <v>20</v>
      </c>
      <c r="E41" s="45" t="s">
        <v>10</v>
      </c>
      <c r="F41" s="44" t="s">
        <v>33</v>
      </c>
      <c r="G41" s="103"/>
      <c r="H41" s="103"/>
      <c r="I41" s="103"/>
      <c r="J41" s="103"/>
      <c r="K41" s="103"/>
      <c r="L41" s="13">
        <f t="shared" si="5"/>
        <v>1500</v>
      </c>
      <c r="M41" s="69">
        <v>75</v>
      </c>
      <c r="N41" s="30"/>
      <c r="O41" s="31">
        <f t="shared" si="3"/>
        <v>0</v>
      </c>
      <c r="P41" s="32" t="str">
        <f t="shared" si="4"/>
        <v xml:space="preserve"> </v>
      </c>
      <c r="R41" s="65"/>
    </row>
    <row r="42" spans="1:18" ht="30" customHeight="1" x14ac:dyDescent="0.3">
      <c r="A42" s="66"/>
      <c r="B42" s="67">
        <v>36</v>
      </c>
      <c r="C42" s="44" t="s">
        <v>79</v>
      </c>
      <c r="D42" s="68">
        <v>8</v>
      </c>
      <c r="E42" s="45" t="s">
        <v>15</v>
      </c>
      <c r="F42" s="44" t="s">
        <v>37</v>
      </c>
      <c r="G42" s="103"/>
      <c r="H42" s="103"/>
      <c r="I42" s="103"/>
      <c r="J42" s="103"/>
      <c r="K42" s="103"/>
      <c r="L42" s="13">
        <f t="shared" si="5"/>
        <v>88</v>
      </c>
      <c r="M42" s="69">
        <v>11</v>
      </c>
      <c r="N42" s="30"/>
      <c r="O42" s="31">
        <f t="shared" si="3"/>
        <v>0</v>
      </c>
      <c r="P42" s="32" t="str">
        <f t="shared" si="4"/>
        <v xml:space="preserve"> </v>
      </c>
      <c r="R42" s="65"/>
    </row>
    <row r="43" spans="1:18" ht="49.5" customHeight="1" x14ac:dyDescent="0.3">
      <c r="A43" s="66"/>
      <c r="B43" s="67">
        <v>37</v>
      </c>
      <c r="C43" s="44" t="s">
        <v>80</v>
      </c>
      <c r="D43" s="68">
        <v>2</v>
      </c>
      <c r="E43" s="45" t="s">
        <v>15</v>
      </c>
      <c r="F43" s="44" t="s">
        <v>81</v>
      </c>
      <c r="G43" s="103"/>
      <c r="H43" s="103"/>
      <c r="I43" s="103"/>
      <c r="J43" s="103"/>
      <c r="K43" s="103"/>
      <c r="L43" s="13">
        <f t="shared" si="5"/>
        <v>14</v>
      </c>
      <c r="M43" s="69">
        <v>7</v>
      </c>
      <c r="N43" s="30"/>
      <c r="O43" s="31">
        <f t="shared" si="3"/>
        <v>0</v>
      </c>
      <c r="P43" s="32" t="str">
        <f t="shared" si="4"/>
        <v xml:space="preserve"> </v>
      </c>
      <c r="R43" s="65"/>
    </row>
    <row r="44" spans="1:18" ht="49.5" customHeight="1" x14ac:dyDescent="0.3">
      <c r="A44" s="66"/>
      <c r="B44" s="67">
        <v>38</v>
      </c>
      <c r="C44" s="44" t="s">
        <v>82</v>
      </c>
      <c r="D44" s="68">
        <v>3</v>
      </c>
      <c r="E44" s="45" t="s">
        <v>15</v>
      </c>
      <c r="F44" s="44" t="s">
        <v>83</v>
      </c>
      <c r="G44" s="103"/>
      <c r="H44" s="103"/>
      <c r="I44" s="103"/>
      <c r="J44" s="103"/>
      <c r="K44" s="103"/>
      <c r="L44" s="13">
        <f t="shared" si="5"/>
        <v>72</v>
      </c>
      <c r="M44" s="69">
        <v>24</v>
      </c>
      <c r="N44" s="30"/>
      <c r="O44" s="31">
        <f t="shared" si="3"/>
        <v>0</v>
      </c>
      <c r="P44" s="32" t="str">
        <f t="shared" si="4"/>
        <v xml:space="preserve"> </v>
      </c>
      <c r="R44" s="65"/>
    </row>
    <row r="45" spans="1:18" ht="49.5" customHeight="1" x14ac:dyDescent="0.3">
      <c r="A45" s="66"/>
      <c r="B45" s="67">
        <v>39</v>
      </c>
      <c r="C45" s="44" t="s">
        <v>84</v>
      </c>
      <c r="D45" s="68">
        <v>5</v>
      </c>
      <c r="E45" s="45" t="s">
        <v>15</v>
      </c>
      <c r="F45" s="44" t="s">
        <v>85</v>
      </c>
      <c r="G45" s="103"/>
      <c r="H45" s="103"/>
      <c r="I45" s="103"/>
      <c r="J45" s="103"/>
      <c r="K45" s="103"/>
      <c r="L45" s="13">
        <f t="shared" si="5"/>
        <v>45</v>
      </c>
      <c r="M45" s="69">
        <v>9</v>
      </c>
      <c r="N45" s="30"/>
      <c r="O45" s="31">
        <f t="shared" si="3"/>
        <v>0</v>
      </c>
      <c r="P45" s="32" t="str">
        <f t="shared" si="4"/>
        <v xml:space="preserve"> </v>
      </c>
      <c r="R45" s="65"/>
    </row>
    <row r="46" spans="1:18" ht="49.5" customHeight="1" x14ac:dyDescent="0.3">
      <c r="A46" s="66"/>
      <c r="B46" s="67">
        <v>40</v>
      </c>
      <c r="C46" s="44" t="s">
        <v>42</v>
      </c>
      <c r="D46" s="68">
        <v>2</v>
      </c>
      <c r="E46" s="45" t="s">
        <v>43</v>
      </c>
      <c r="F46" s="44" t="s">
        <v>44</v>
      </c>
      <c r="G46" s="103"/>
      <c r="H46" s="103"/>
      <c r="I46" s="103"/>
      <c r="J46" s="103"/>
      <c r="K46" s="103"/>
      <c r="L46" s="13">
        <f t="shared" si="5"/>
        <v>64</v>
      </c>
      <c r="M46" s="69">
        <v>32</v>
      </c>
      <c r="N46" s="30"/>
      <c r="O46" s="31">
        <f t="shared" si="3"/>
        <v>0</v>
      </c>
      <c r="P46" s="32" t="str">
        <f t="shared" si="4"/>
        <v xml:space="preserve"> </v>
      </c>
      <c r="R46" s="65"/>
    </row>
    <row r="47" spans="1:18" ht="49.5" customHeight="1" x14ac:dyDescent="0.3">
      <c r="A47" s="66"/>
      <c r="B47" s="67">
        <v>41</v>
      </c>
      <c r="C47" s="44" t="s">
        <v>86</v>
      </c>
      <c r="D47" s="68">
        <v>4</v>
      </c>
      <c r="E47" s="45" t="s">
        <v>43</v>
      </c>
      <c r="F47" s="44" t="s">
        <v>87</v>
      </c>
      <c r="G47" s="103"/>
      <c r="H47" s="103"/>
      <c r="I47" s="103"/>
      <c r="J47" s="103"/>
      <c r="K47" s="103"/>
      <c r="L47" s="13">
        <f t="shared" si="5"/>
        <v>148</v>
      </c>
      <c r="M47" s="69">
        <v>37</v>
      </c>
      <c r="N47" s="30"/>
      <c r="O47" s="31">
        <f t="shared" si="3"/>
        <v>0</v>
      </c>
      <c r="P47" s="32" t="str">
        <f t="shared" si="4"/>
        <v xml:space="preserve"> </v>
      </c>
      <c r="R47" s="65"/>
    </row>
    <row r="48" spans="1:18" ht="49.5" customHeight="1" x14ac:dyDescent="0.3">
      <c r="A48" s="66"/>
      <c r="B48" s="67">
        <v>42</v>
      </c>
      <c r="C48" s="44" t="s">
        <v>47</v>
      </c>
      <c r="D48" s="68">
        <v>10</v>
      </c>
      <c r="E48" s="45" t="s">
        <v>43</v>
      </c>
      <c r="F48" s="44" t="s">
        <v>48</v>
      </c>
      <c r="G48" s="103"/>
      <c r="H48" s="103"/>
      <c r="I48" s="103"/>
      <c r="J48" s="103"/>
      <c r="K48" s="103"/>
      <c r="L48" s="13">
        <f t="shared" si="5"/>
        <v>460</v>
      </c>
      <c r="M48" s="69">
        <v>46</v>
      </c>
      <c r="N48" s="30"/>
      <c r="O48" s="31">
        <f t="shared" si="3"/>
        <v>0</v>
      </c>
      <c r="P48" s="32" t="str">
        <f t="shared" si="4"/>
        <v xml:space="preserve"> </v>
      </c>
      <c r="R48" s="65"/>
    </row>
    <row r="49" spans="1:18" ht="49.5" customHeight="1" x14ac:dyDescent="0.3">
      <c r="A49" s="66"/>
      <c r="B49" s="67">
        <v>43</v>
      </c>
      <c r="C49" s="44" t="s">
        <v>88</v>
      </c>
      <c r="D49" s="68">
        <v>2</v>
      </c>
      <c r="E49" s="45" t="s">
        <v>43</v>
      </c>
      <c r="F49" s="44" t="s">
        <v>89</v>
      </c>
      <c r="G49" s="103"/>
      <c r="H49" s="103"/>
      <c r="I49" s="103"/>
      <c r="J49" s="103"/>
      <c r="K49" s="103"/>
      <c r="L49" s="13">
        <f t="shared" si="5"/>
        <v>98</v>
      </c>
      <c r="M49" s="69">
        <v>49</v>
      </c>
      <c r="N49" s="30"/>
      <c r="O49" s="31">
        <f t="shared" si="3"/>
        <v>0</v>
      </c>
      <c r="P49" s="32" t="str">
        <f t="shared" si="4"/>
        <v xml:space="preserve"> </v>
      </c>
      <c r="R49" s="65"/>
    </row>
    <row r="50" spans="1:18" ht="49.5" customHeight="1" x14ac:dyDescent="0.3">
      <c r="A50" s="66"/>
      <c r="B50" s="67">
        <v>44</v>
      </c>
      <c r="C50" s="44" t="s">
        <v>90</v>
      </c>
      <c r="D50" s="68">
        <v>1</v>
      </c>
      <c r="E50" s="45" t="s">
        <v>10</v>
      </c>
      <c r="F50" s="44" t="s">
        <v>91</v>
      </c>
      <c r="G50" s="103"/>
      <c r="H50" s="103"/>
      <c r="I50" s="103"/>
      <c r="J50" s="103"/>
      <c r="K50" s="103"/>
      <c r="L50" s="13">
        <f t="shared" si="5"/>
        <v>220</v>
      </c>
      <c r="M50" s="69">
        <v>220</v>
      </c>
      <c r="N50" s="30"/>
      <c r="O50" s="31">
        <f t="shared" si="3"/>
        <v>0</v>
      </c>
      <c r="P50" s="32" t="str">
        <f t="shared" si="4"/>
        <v xml:space="preserve"> </v>
      </c>
      <c r="R50" s="65"/>
    </row>
    <row r="51" spans="1:18" ht="49.5" customHeight="1" x14ac:dyDescent="0.3">
      <c r="A51" s="66"/>
      <c r="B51" s="67">
        <v>45</v>
      </c>
      <c r="C51" s="44" t="s">
        <v>92</v>
      </c>
      <c r="D51" s="68">
        <v>1</v>
      </c>
      <c r="E51" s="45" t="s">
        <v>10</v>
      </c>
      <c r="F51" s="44" t="s">
        <v>93</v>
      </c>
      <c r="G51" s="103"/>
      <c r="H51" s="103"/>
      <c r="I51" s="103"/>
      <c r="J51" s="103"/>
      <c r="K51" s="103"/>
      <c r="L51" s="13">
        <f t="shared" si="5"/>
        <v>220</v>
      </c>
      <c r="M51" s="69">
        <v>220</v>
      </c>
      <c r="N51" s="30"/>
      <c r="O51" s="31">
        <f t="shared" si="3"/>
        <v>0</v>
      </c>
      <c r="P51" s="32" t="str">
        <f t="shared" si="4"/>
        <v xml:space="preserve"> </v>
      </c>
      <c r="R51" s="65"/>
    </row>
    <row r="52" spans="1:18" ht="49.5" customHeight="1" x14ac:dyDescent="0.3">
      <c r="A52" s="66"/>
      <c r="B52" s="67">
        <v>46</v>
      </c>
      <c r="C52" s="44" t="s">
        <v>94</v>
      </c>
      <c r="D52" s="68">
        <v>5</v>
      </c>
      <c r="E52" s="45" t="s">
        <v>10</v>
      </c>
      <c r="F52" s="44" t="s">
        <v>95</v>
      </c>
      <c r="G52" s="103"/>
      <c r="H52" s="103"/>
      <c r="I52" s="103"/>
      <c r="J52" s="103"/>
      <c r="K52" s="103"/>
      <c r="L52" s="13">
        <f t="shared" si="5"/>
        <v>130</v>
      </c>
      <c r="M52" s="69">
        <v>26</v>
      </c>
      <c r="N52" s="30"/>
      <c r="O52" s="31">
        <f t="shared" si="3"/>
        <v>0</v>
      </c>
      <c r="P52" s="32" t="str">
        <f t="shared" si="4"/>
        <v xml:space="preserve"> </v>
      </c>
      <c r="R52" s="65"/>
    </row>
    <row r="53" spans="1:18" ht="49.5" customHeight="1" x14ac:dyDescent="0.3">
      <c r="A53" s="66"/>
      <c r="B53" s="67">
        <v>47</v>
      </c>
      <c r="C53" s="44" t="s">
        <v>96</v>
      </c>
      <c r="D53" s="68">
        <v>1</v>
      </c>
      <c r="E53" s="45" t="s">
        <v>10</v>
      </c>
      <c r="F53" s="44" t="s">
        <v>97</v>
      </c>
      <c r="G53" s="103"/>
      <c r="H53" s="103"/>
      <c r="I53" s="103"/>
      <c r="J53" s="103"/>
      <c r="K53" s="103"/>
      <c r="L53" s="13">
        <f t="shared" si="5"/>
        <v>28</v>
      </c>
      <c r="M53" s="69">
        <v>28</v>
      </c>
      <c r="N53" s="30"/>
      <c r="O53" s="31">
        <f t="shared" si="3"/>
        <v>0</v>
      </c>
      <c r="P53" s="32" t="str">
        <f t="shared" si="4"/>
        <v xml:space="preserve"> </v>
      </c>
      <c r="R53" s="65"/>
    </row>
    <row r="54" spans="1:18" ht="49.5" customHeight="1" x14ac:dyDescent="0.3">
      <c r="A54" s="66"/>
      <c r="B54" s="67">
        <v>48</v>
      </c>
      <c r="C54" s="44" t="s">
        <v>98</v>
      </c>
      <c r="D54" s="68">
        <v>8</v>
      </c>
      <c r="E54" s="45" t="s">
        <v>15</v>
      </c>
      <c r="F54" s="44" t="s">
        <v>99</v>
      </c>
      <c r="G54" s="103"/>
      <c r="H54" s="103"/>
      <c r="I54" s="103"/>
      <c r="J54" s="103"/>
      <c r="K54" s="103"/>
      <c r="L54" s="13">
        <f t="shared" si="5"/>
        <v>760</v>
      </c>
      <c r="M54" s="69">
        <v>95</v>
      </c>
      <c r="N54" s="30"/>
      <c r="O54" s="31">
        <f t="shared" si="3"/>
        <v>0</v>
      </c>
      <c r="P54" s="32" t="str">
        <f t="shared" si="4"/>
        <v xml:space="preserve"> </v>
      </c>
      <c r="R54" s="65"/>
    </row>
    <row r="55" spans="1:18" ht="49.5" customHeight="1" thickBot="1" x14ac:dyDescent="0.35">
      <c r="A55" s="66"/>
      <c r="B55" s="70">
        <v>49</v>
      </c>
      <c r="C55" s="46" t="s">
        <v>100</v>
      </c>
      <c r="D55" s="71">
        <v>4</v>
      </c>
      <c r="E55" s="47" t="s">
        <v>10</v>
      </c>
      <c r="F55" s="46" t="s">
        <v>101</v>
      </c>
      <c r="G55" s="104"/>
      <c r="H55" s="104"/>
      <c r="I55" s="104"/>
      <c r="J55" s="104"/>
      <c r="K55" s="104"/>
      <c r="L55" s="14">
        <f t="shared" si="5"/>
        <v>24</v>
      </c>
      <c r="M55" s="72">
        <v>6</v>
      </c>
      <c r="N55" s="34"/>
      <c r="O55" s="35">
        <f t="shared" si="3"/>
        <v>0</v>
      </c>
      <c r="P55" s="36" t="str">
        <f t="shared" si="4"/>
        <v xml:space="preserve"> </v>
      </c>
      <c r="R55" s="65"/>
    </row>
    <row r="56" spans="1:18" ht="45.75" customHeight="1" thickTop="1" x14ac:dyDescent="0.3">
      <c r="A56" s="73"/>
      <c r="B56" s="62">
        <v>50</v>
      </c>
      <c r="C56" s="79" t="s">
        <v>105</v>
      </c>
      <c r="D56" s="63">
        <v>2</v>
      </c>
      <c r="E56" s="80" t="s">
        <v>15</v>
      </c>
      <c r="F56" s="79" t="s">
        <v>106</v>
      </c>
      <c r="G56" s="102" t="s">
        <v>229</v>
      </c>
      <c r="H56" s="102" t="s">
        <v>17</v>
      </c>
      <c r="I56" s="102" t="s">
        <v>160</v>
      </c>
      <c r="J56" s="102" t="s">
        <v>162</v>
      </c>
      <c r="K56" s="102" t="s">
        <v>161</v>
      </c>
      <c r="L56" s="12">
        <f t="shared" si="5"/>
        <v>86</v>
      </c>
      <c r="M56" s="74">
        <v>43</v>
      </c>
      <c r="N56" s="27"/>
      <c r="O56" s="28">
        <f t="shared" si="3"/>
        <v>0</v>
      </c>
      <c r="P56" s="29" t="str">
        <f t="shared" si="4"/>
        <v xml:space="preserve"> </v>
      </c>
      <c r="R56" s="65"/>
    </row>
    <row r="57" spans="1:18" x14ac:dyDescent="0.3">
      <c r="A57" s="66"/>
      <c r="B57" s="67">
        <v>51</v>
      </c>
      <c r="C57" s="44" t="s">
        <v>107</v>
      </c>
      <c r="D57" s="68">
        <v>2</v>
      </c>
      <c r="E57" s="45" t="s">
        <v>15</v>
      </c>
      <c r="F57" s="44" t="s">
        <v>108</v>
      </c>
      <c r="G57" s="103"/>
      <c r="H57" s="103"/>
      <c r="I57" s="103"/>
      <c r="J57" s="103"/>
      <c r="K57" s="103"/>
      <c r="L57" s="13">
        <f t="shared" si="5"/>
        <v>52</v>
      </c>
      <c r="M57" s="75">
        <v>26</v>
      </c>
      <c r="N57" s="30"/>
      <c r="O57" s="31">
        <f t="shared" si="3"/>
        <v>0</v>
      </c>
      <c r="P57" s="32" t="str">
        <f t="shared" si="4"/>
        <v xml:space="preserve"> </v>
      </c>
      <c r="R57" s="65"/>
    </row>
    <row r="58" spans="1:18" ht="43.2" x14ac:dyDescent="0.3">
      <c r="A58" s="66"/>
      <c r="B58" s="67">
        <v>52</v>
      </c>
      <c r="C58" s="44" t="s">
        <v>109</v>
      </c>
      <c r="D58" s="68">
        <v>5</v>
      </c>
      <c r="E58" s="45" t="s">
        <v>15</v>
      </c>
      <c r="F58" s="44" t="s">
        <v>110</v>
      </c>
      <c r="G58" s="103"/>
      <c r="H58" s="103"/>
      <c r="I58" s="103"/>
      <c r="J58" s="103"/>
      <c r="K58" s="103"/>
      <c r="L58" s="13">
        <f t="shared" si="5"/>
        <v>175</v>
      </c>
      <c r="M58" s="75">
        <v>35</v>
      </c>
      <c r="N58" s="30"/>
      <c r="O58" s="31">
        <f t="shared" si="3"/>
        <v>0</v>
      </c>
      <c r="P58" s="32" t="str">
        <f t="shared" si="4"/>
        <v xml:space="preserve"> </v>
      </c>
      <c r="R58" s="65"/>
    </row>
    <row r="59" spans="1:18" ht="34.5" customHeight="1" x14ac:dyDescent="0.3">
      <c r="A59" s="66"/>
      <c r="B59" s="67">
        <v>53</v>
      </c>
      <c r="C59" s="48" t="s">
        <v>55</v>
      </c>
      <c r="D59" s="68">
        <v>10</v>
      </c>
      <c r="E59" s="49" t="s">
        <v>15</v>
      </c>
      <c r="F59" s="48" t="s">
        <v>56</v>
      </c>
      <c r="G59" s="103"/>
      <c r="H59" s="103"/>
      <c r="I59" s="103"/>
      <c r="J59" s="103"/>
      <c r="K59" s="103"/>
      <c r="L59" s="13">
        <f t="shared" si="5"/>
        <v>35</v>
      </c>
      <c r="M59" s="69">
        <v>3.5</v>
      </c>
      <c r="N59" s="30"/>
      <c r="O59" s="31">
        <f t="shared" si="3"/>
        <v>0</v>
      </c>
      <c r="P59" s="32" t="str">
        <f t="shared" si="4"/>
        <v xml:space="preserve"> </v>
      </c>
      <c r="R59" s="65"/>
    </row>
    <row r="60" spans="1:18" ht="34.5" customHeight="1" x14ac:dyDescent="0.3">
      <c r="A60" s="66"/>
      <c r="B60" s="67">
        <v>54</v>
      </c>
      <c r="C60" s="48" t="s">
        <v>111</v>
      </c>
      <c r="D60" s="68">
        <v>10</v>
      </c>
      <c r="E60" s="49" t="s">
        <v>15</v>
      </c>
      <c r="F60" s="48" t="s">
        <v>56</v>
      </c>
      <c r="G60" s="103"/>
      <c r="H60" s="103"/>
      <c r="I60" s="103"/>
      <c r="J60" s="103"/>
      <c r="K60" s="103"/>
      <c r="L60" s="13">
        <f t="shared" si="5"/>
        <v>35</v>
      </c>
      <c r="M60" s="69">
        <v>3.5</v>
      </c>
      <c r="N60" s="30"/>
      <c r="O60" s="31">
        <f t="shared" si="3"/>
        <v>0</v>
      </c>
      <c r="P60" s="32" t="str">
        <f t="shared" si="4"/>
        <v xml:space="preserve"> </v>
      </c>
      <c r="R60" s="65"/>
    </row>
    <row r="61" spans="1:18" x14ac:dyDescent="0.3">
      <c r="A61" s="66"/>
      <c r="B61" s="67">
        <v>55</v>
      </c>
      <c r="C61" s="44" t="s">
        <v>112</v>
      </c>
      <c r="D61" s="68">
        <v>10</v>
      </c>
      <c r="E61" s="45" t="s">
        <v>15</v>
      </c>
      <c r="F61" s="44" t="s">
        <v>113</v>
      </c>
      <c r="G61" s="103"/>
      <c r="H61" s="103"/>
      <c r="I61" s="103"/>
      <c r="J61" s="103"/>
      <c r="K61" s="103"/>
      <c r="L61" s="13">
        <f t="shared" si="5"/>
        <v>25</v>
      </c>
      <c r="M61" s="69">
        <v>2.5</v>
      </c>
      <c r="N61" s="30"/>
      <c r="O61" s="31">
        <f t="shared" si="3"/>
        <v>0</v>
      </c>
      <c r="P61" s="32" t="str">
        <f t="shared" si="4"/>
        <v xml:space="preserve"> </v>
      </c>
      <c r="R61" s="65"/>
    </row>
    <row r="62" spans="1:18" x14ac:dyDescent="0.3">
      <c r="A62" s="66"/>
      <c r="B62" s="67">
        <v>56</v>
      </c>
      <c r="C62" s="44" t="s">
        <v>114</v>
      </c>
      <c r="D62" s="68">
        <v>10</v>
      </c>
      <c r="E62" s="45" t="s">
        <v>15</v>
      </c>
      <c r="F62" s="44" t="s">
        <v>113</v>
      </c>
      <c r="G62" s="103"/>
      <c r="H62" s="103"/>
      <c r="I62" s="103"/>
      <c r="J62" s="103"/>
      <c r="K62" s="103"/>
      <c r="L62" s="13">
        <f t="shared" si="5"/>
        <v>25</v>
      </c>
      <c r="M62" s="69">
        <v>2.5</v>
      </c>
      <c r="N62" s="30"/>
      <c r="O62" s="31">
        <f t="shared" si="3"/>
        <v>0</v>
      </c>
      <c r="P62" s="32" t="str">
        <f t="shared" si="4"/>
        <v xml:space="preserve"> </v>
      </c>
      <c r="R62" s="65"/>
    </row>
    <row r="63" spans="1:18" ht="28.8" x14ac:dyDescent="0.3">
      <c r="A63" s="66"/>
      <c r="B63" s="67">
        <v>57</v>
      </c>
      <c r="C63" s="44" t="s">
        <v>115</v>
      </c>
      <c r="D63" s="68">
        <v>20</v>
      </c>
      <c r="E63" s="45" t="s">
        <v>15</v>
      </c>
      <c r="F63" s="44" t="s">
        <v>116</v>
      </c>
      <c r="G63" s="103"/>
      <c r="H63" s="103"/>
      <c r="I63" s="103"/>
      <c r="J63" s="103"/>
      <c r="K63" s="103"/>
      <c r="L63" s="13">
        <f t="shared" si="5"/>
        <v>60</v>
      </c>
      <c r="M63" s="69">
        <v>3</v>
      </c>
      <c r="N63" s="30"/>
      <c r="O63" s="31">
        <f t="shared" si="3"/>
        <v>0</v>
      </c>
      <c r="P63" s="32" t="str">
        <f t="shared" si="4"/>
        <v xml:space="preserve"> </v>
      </c>
      <c r="R63" s="65"/>
    </row>
    <row r="64" spans="1:18" x14ac:dyDescent="0.3">
      <c r="A64" s="66"/>
      <c r="B64" s="67">
        <v>58</v>
      </c>
      <c r="C64" s="44" t="s">
        <v>117</v>
      </c>
      <c r="D64" s="68">
        <v>1</v>
      </c>
      <c r="E64" s="45" t="s">
        <v>10</v>
      </c>
      <c r="F64" s="44" t="s">
        <v>118</v>
      </c>
      <c r="G64" s="103"/>
      <c r="H64" s="103"/>
      <c r="I64" s="103"/>
      <c r="J64" s="103"/>
      <c r="K64" s="103"/>
      <c r="L64" s="13">
        <f t="shared" si="5"/>
        <v>60</v>
      </c>
      <c r="M64" s="69">
        <v>60</v>
      </c>
      <c r="N64" s="30"/>
      <c r="O64" s="31">
        <f t="shared" si="3"/>
        <v>0</v>
      </c>
      <c r="P64" s="32" t="str">
        <f t="shared" si="4"/>
        <v xml:space="preserve"> </v>
      </c>
      <c r="R64" s="65"/>
    </row>
    <row r="65" spans="1:18" x14ac:dyDescent="0.3">
      <c r="A65" s="66"/>
      <c r="B65" s="67">
        <v>59</v>
      </c>
      <c r="C65" s="44" t="s">
        <v>119</v>
      </c>
      <c r="D65" s="68">
        <v>1</v>
      </c>
      <c r="E65" s="45" t="s">
        <v>10</v>
      </c>
      <c r="F65" s="44" t="s">
        <v>120</v>
      </c>
      <c r="G65" s="103"/>
      <c r="H65" s="103"/>
      <c r="I65" s="103"/>
      <c r="J65" s="103"/>
      <c r="K65" s="103"/>
      <c r="L65" s="13">
        <f t="shared" si="5"/>
        <v>30</v>
      </c>
      <c r="M65" s="69">
        <v>30</v>
      </c>
      <c r="N65" s="30"/>
      <c r="O65" s="31">
        <f t="shared" si="3"/>
        <v>0</v>
      </c>
      <c r="P65" s="32" t="str">
        <f t="shared" si="4"/>
        <v xml:space="preserve"> </v>
      </c>
      <c r="R65" s="65"/>
    </row>
    <row r="66" spans="1:18" ht="57" customHeight="1" x14ac:dyDescent="0.3">
      <c r="A66" s="66"/>
      <c r="B66" s="67">
        <v>60</v>
      </c>
      <c r="C66" s="44" t="s">
        <v>121</v>
      </c>
      <c r="D66" s="68">
        <v>2</v>
      </c>
      <c r="E66" s="45" t="s">
        <v>10</v>
      </c>
      <c r="F66" s="44" t="s">
        <v>122</v>
      </c>
      <c r="G66" s="103"/>
      <c r="H66" s="103"/>
      <c r="I66" s="103"/>
      <c r="J66" s="103"/>
      <c r="K66" s="103"/>
      <c r="L66" s="13">
        <f t="shared" si="5"/>
        <v>74</v>
      </c>
      <c r="M66" s="69">
        <v>37</v>
      </c>
      <c r="N66" s="30"/>
      <c r="O66" s="31">
        <f t="shared" si="3"/>
        <v>0</v>
      </c>
      <c r="P66" s="32" t="str">
        <f t="shared" si="4"/>
        <v xml:space="preserve"> </v>
      </c>
      <c r="R66" s="65"/>
    </row>
    <row r="67" spans="1:18" ht="60" customHeight="1" x14ac:dyDescent="0.3">
      <c r="A67" s="66"/>
      <c r="B67" s="67">
        <v>61</v>
      </c>
      <c r="C67" s="44" t="s">
        <v>123</v>
      </c>
      <c r="D67" s="68">
        <v>1</v>
      </c>
      <c r="E67" s="45" t="s">
        <v>10</v>
      </c>
      <c r="F67" s="44" t="s">
        <v>124</v>
      </c>
      <c r="G67" s="103"/>
      <c r="H67" s="103"/>
      <c r="I67" s="103"/>
      <c r="J67" s="103"/>
      <c r="K67" s="103"/>
      <c r="L67" s="13">
        <f t="shared" si="5"/>
        <v>200</v>
      </c>
      <c r="M67" s="69">
        <v>200</v>
      </c>
      <c r="N67" s="30"/>
      <c r="O67" s="31">
        <f t="shared" si="3"/>
        <v>0</v>
      </c>
      <c r="P67" s="32" t="str">
        <f t="shared" si="4"/>
        <v xml:space="preserve"> </v>
      </c>
      <c r="R67" s="65"/>
    </row>
    <row r="68" spans="1:18" ht="48.75" customHeight="1" x14ac:dyDescent="0.3">
      <c r="A68" s="66"/>
      <c r="B68" s="67">
        <v>62</v>
      </c>
      <c r="C68" s="44" t="s">
        <v>125</v>
      </c>
      <c r="D68" s="68">
        <v>1</v>
      </c>
      <c r="E68" s="45" t="s">
        <v>10</v>
      </c>
      <c r="F68" s="44" t="s">
        <v>126</v>
      </c>
      <c r="G68" s="103"/>
      <c r="H68" s="103"/>
      <c r="I68" s="103"/>
      <c r="J68" s="103"/>
      <c r="K68" s="103"/>
      <c r="L68" s="13">
        <f t="shared" si="5"/>
        <v>300</v>
      </c>
      <c r="M68" s="69">
        <v>300</v>
      </c>
      <c r="N68" s="30"/>
      <c r="O68" s="31">
        <f t="shared" si="3"/>
        <v>0</v>
      </c>
      <c r="P68" s="32" t="str">
        <f t="shared" si="4"/>
        <v xml:space="preserve"> </v>
      </c>
      <c r="R68" s="65"/>
    </row>
    <row r="69" spans="1:18" ht="42" customHeight="1" x14ac:dyDescent="0.3">
      <c r="A69" s="66"/>
      <c r="B69" s="67">
        <v>63</v>
      </c>
      <c r="C69" s="44" t="s">
        <v>127</v>
      </c>
      <c r="D69" s="68">
        <v>1</v>
      </c>
      <c r="E69" s="45" t="s">
        <v>10</v>
      </c>
      <c r="F69" s="44" t="s">
        <v>128</v>
      </c>
      <c r="G69" s="103"/>
      <c r="H69" s="103"/>
      <c r="I69" s="103"/>
      <c r="J69" s="103"/>
      <c r="K69" s="103"/>
      <c r="L69" s="13">
        <f t="shared" si="5"/>
        <v>85</v>
      </c>
      <c r="M69" s="69">
        <v>85</v>
      </c>
      <c r="N69" s="30"/>
      <c r="O69" s="31">
        <f t="shared" si="3"/>
        <v>0</v>
      </c>
      <c r="P69" s="32" t="str">
        <f t="shared" si="4"/>
        <v xml:space="preserve"> </v>
      </c>
      <c r="R69" s="65"/>
    </row>
    <row r="70" spans="1:18" ht="64.5" customHeight="1" x14ac:dyDescent="0.3">
      <c r="A70" s="66"/>
      <c r="B70" s="67">
        <v>64</v>
      </c>
      <c r="C70" s="44" t="s">
        <v>129</v>
      </c>
      <c r="D70" s="68">
        <v>1</v>
      </c>
      <c r="E70" s="45" t="s">
        <v>10</v>
      </c>
      <c r="F70" s="44" t="s">
        <v>130</v>
      </c>
      <c r="G70" s="103"/>
      <c r="H70" s="103"/>
      <c r="I70" s="103"/>
      <c r="J70" s="103"/>
      <c r="K70" s="103"/>
      <c r="L70" s="13">
        <f t="shared" si="5"/>
        <v>25</v>
      </c>
      <c r="M70" s="69">
        <v>25</v>
      </c>
      <c r="N70" s="30"/>
      <c r="O70" s="31">
        <f t="shared" si="3"/>
        <v>0</v>
      </c>
      <c r="P70" s="32" t="str">
        <f t="shared" si="4"/>
        <v xml:space="preserve"> </v>
      </c>
      <c r="R70" s="65"/>
    </row>
    <row r="71" spans="1:18" ht="64.5" customHeight="1" x14ac:dyDescent="0.3">
      <c r="A71" s="66"/>
      <c r="B71" s="67">
        <v>65</v>
      </c>
      <c r="C71" s="44" t="s">
        <v>28</v>
      </c>
      <c r="D71" s="68">
        <v>1</v>
      </c>
      <c r="E71" s="45" t="s">
        <v>10</v>
      </c>
      <c r="F71" s="44" t="s">
        <v>29</v>
      </c>
      <c r="G71" s="103"/>
      <c r="H71" s="103"/>
      <c r="I71" s="103"/>
      <c r="J71" s="103"/>
      <c r="K71" s="103"/>
      <c r="L71" s="13">
        <f t="shared" ref="L71:L102" si="6">D71*M71</f>
        <v>30</v>
      </c>
      <c r="M71" s="69">
        <v>30</v>
      </c>
      <c r="N71" s="30"/>
      <c r="O71" s="31">
        <f t="shared" si="3"/>
        <v>0</v>
      </c>
      <c r="P71" s="32" t="str">
        <f t="shared" si="4"/>
        <v xml:space="preserve"> </v>
      </c>
      <c r="R71" s="65"/>
    </row>
    <row r="72" spans="1:18" ht="64.5" customHeight="1" x14ac:dyDescent="0.3">
      <c r="A72" s="66"/>
      <c r="B72" s="67">
        <v>66</v>
      </c>
      <c r="C72" s="44" t="s">
        <v>131</v>
      </c>
      <c r="D72" s="68">
        <v>20</v>
      </c>
      <c r="E72" s="45" t="s">
        <v>15</v>
      </c>
      <c r="F72" s="44" t="s">
        <v>72</v>
      </c>
      <c r="G72" s="103"/>
      <c r="H72" s="103"/>
      <c r="I72" s="103"/>
      <c r="J72" s="103"/>
      <c r="K72" s="103"/>
      <c r="L72" s="13">
        <f t="shared" si="6"/>
        <v>140</v>
      </c>
      <c r="M72" s="69">
        <v>7</v>
      </c>
      <c r="N72" s="30"/>
      <c r="O72" s="31">
        <f t="shared" si="3"/>
        <v>0</v>
      </c>
      <c r="P72" s="32" t="str">
        <f t="shared" si="4"/>
        <v xml:space="preserve"> </v>
      </c>
      <c r="R72" s="65"/>
    </row>
    <row r="73" spans="1:18" ht="64.5" customHeight="1" x14ac:dyDescent="0.3">
      <c r="A73" s="66"/>
      <c r="B73" s="67">
        <v>67</v>
      </c>
      <c r="C73" s="44" t="s">
        <v>77</v>
      </c>
      <c r="D73" s="68">
        <v>2</v>
      </c>
      <c r="E73" s="45" t="s">
        <v>15</v>
      </c>
      <c r="F73" s="44" t="s">
        <v>78</v>
      </c>
      <c r="G73" s="103"/>
      <c r="H73" s="103"/>
      <c r="I73" s="103"/>
      <c r="J73" s="103"/>
      <c r="K73" s="103"/>
      <c r="L73" s="13">
        <f t="shared" si="6"/>
        <v>270</v>
      </c>
      <c r="M73" s="69">
        <v>135</v>
      </c>
      <c r="N73" s="30"/>
      <c r="O73" s="31">
        <f t="shared" si="3"/>
        <v>0</v>
      </c>
      <c r="P73" s="32" t="str">
        <f t="shared" si="4"/>
        <v xml:space="preserve"> </v>
      </c>
      <c r="R73" s="65"/>
    </row>
    <row r="74" spans="1:18" ht="86.4" x14ac:dyDescent="0.3">
      <c r="A74" s="66"/>
      <c r="B74" s="67">
        <v>68</v>
      </c>
      <c r="C74" s="44" t="s">
        <v>132</v>
      </c>
      <c r="D74" s="68">
        <v>10</v>
      </c>
      <c r="E74" s="45" t="s">
        <v>10</v>
      </c>
      <c r="F74" s="44" t="s">
        <v>33</v>
      </c>
      <c r="G74" s="103"/>
      <c r="H74" s="103"/>
      <c r="I74" s="103"/>
      <c r="J74" s="103"/>
      <c r="K74" s="103"/>
      <c r="L74" s="13">
        <f t="shared" si="6"/>
        <v>750</v>
      </c>
      <c r="M74" s="69">
        <v>75</v>
      </c>
      <c r="N74" s="30"/>
      <c r="O74" s="31">
        <f t="shared" si="3"/>
        <v>0</v>
      </c>
      <c r="P74" s="32" t="str">
        <f t="shared" si="4"/>
        <v xml:space="preserve"> </v>
      </c>
      <c r="R74" s="65"/>
    </row>
    <row r="75" spans="1:18" ht="40.5" customHeight="1" x14ac:dyDescent="0.3">
      <c r="A75" s="66"/>
      <c r="B75" s="67">
        <v>69</v>
      </c>
      <c r="C75" s="44" t="s">
        <v>133</v>
      </c>
      <c r="D75" s="68">
        <v>4</v>
      </c>
      <c r="E75" s="45" t="s">
        <v>10</v>
      </c>
      <c r="F75" s="44" t="s">
        <v>134</v>
      </c>
      <c r="G75" s="103"/>
      <c r="H75" s="103"/>
      <c r="I75" s="103"/>
      <c r="J75" s="103"/>
      <c r="K75" s="103"/>
      <c r="L75" s="13">
        <f t="shared" si="6"/>
        <v>120</v>
      </c>
      <c r="M75" s="69">
        <v>30</v>
      </c>
      <c r="N75" s="30"/>
      <c r="O75" s="31">
        <f t="shared" ref="O75:O138" si="7">D75*N75</f>
        <v>0</v>
      </c>
      <c r="P75" s="32" t="str">
        <f t="shared" ref="P75:P138" si="8">IF(ISNUMBER(N75), IF(N75&gt;M75,"NEVYHOVUJE","VYHOVUJE")," ")</f>
        <v xml:space="preserve"> </v>
      </c>
      <c r="R75" s="65"/>
    </row>
    <row r="76" spans="1:18" ht="72" x14ac:dyDescent="0.3">
      <c r="A76" s="66"/>
      <c r="B76" s="67">
        <v>70</v>
      </c>
      <c r="C76" s="44" t="s">
        <v>135</v>
      </c>
      <c r="D76" s="68">
        <v>2</v>
      </c>
      <c r="E76" s="45" t="s">
        <v>10</v>
      </c>
      <c r="F76" s="44" t="s">
        <v>136</v>
      </c>
      <c r="G76" s="103"/>
      <c r="H76" s="103"/>
      <c r="I76" s="103"/>
      <c r="J76" s="103"/>
      <c r="K76" s="103"/>
      <c r="L76" s="13">
        <f t="shared" si="6"/>
        <v>64</v>
      </c>
      <c r="M76" s="69">
        <v>32</v>
      </c>
      <c r="N76" s="30"/>
      <c r="O76" s="31">
        <f t="shared" si="7"/>
        <v>0</v>
      </c>
      <c r="P76" s="32" t="str">
        <f t="shared" si="8"/>
        <v xml:space="preserve"> </v>
      </c>
      <c r="R76" s="65"/>
    </row>
    <row r="77" spans="1:18" x14ac:dyDescent="0.3">
      <c r="A77" s="66"/>
      <c r="B77" s="67">
        <v>71</v>
      </c>
      <c r="C77" s="44" t="s">
        <v>137</v>
      </c>
      <c r="D77" s="68">
        <v>6</v>
      </c>
      <c r="E77" s="45" t="s">
        <v>15</v>
      </c>
      <c r="F77" s="44" t="s">
        <v>37</v>
      </c>
      <c r="G77" s="103"/>
      <c r="H77" s="103"/>
      <c r="I77" s="103"/>
      <c r="J77" s="103"/>
      <c r="K77" s="103"/>
      <c r="L77" s="13">
        <f t="shared" si="6"/>
        <v>60</v>
      </c>
      <c r="M77" s="69">
        <v>10</v>
      </c>
      <c r="N77" s="30"/>
      <c r="O77" s="31">
        <f t="shared" si="7"/>
        <v>0</v>
      </c>
      <c r="P77" s="32" t="str">
        <f t="shared" si="8"/>
        <v xml:space="preserve"> </v>
      </c>
      <c r="R77" s="65"/>
    </row>
    <row r="78" spans="1:18" ht="95.25" customHeight="1" x14ac:dyDescent="0.3">
      <c r="A78" s="66"/>
      <c r="B78" s="67">
        <v>72</v>
      </c>
      <c r="C78" s="44" t="s">
        <v>82</v>
      </c>
      <c r="D78" s="68">
        <v>10</v>
      </c>
      <c r="E78" s="45" t="s">
        <v>15</v>
      </c>
      <c r="F78" s="44" t="s">
        <v>83</v>
      </c>
      <c r="G78" s="103"/>
      <c r="H78" s="103"/>
      <c r="I78" s="103"/>
      <c r="J78" s="103"/>
      <c r="K78" s="103"/>
      <c r="L78" s="13">
        <f t="shared" si="6"/>
        <v>240</v>
      </c>
      <c r="M78" s="69">
        <v>24</v>
      </c>
      <c r="N78" s="30"/>
      <c r="O78" s="31">
        <f t="shared" si="7"/>
        <v>0</v>
      </c>
      <c r="P78" s="32" t="str">
        <f t="shared" si="8"/>
        <v xml:space="preserve"> </v>
      </c>
      <c r="R78" s="65"/>
    </row>
    <row r="79" spans="1:18" ht="95.25" customHeight="1" x14ac:dyDescent="0.3">
      <c r="A79" s="66"/>
      <c r="B79" s="67">
        <v>73</v>
      </c>
      <c r="C79" s="44" t="s">
        <v>138</v>
      </c>
      <c r="D79" s="68">
        <v>10</v>
      </c>
      <c r="E79" s="45" t="s">
        <v>15</v>
      </c>
      <c r="F79" s="44" t="s">
        <v>139</v>
      </c>
      <c r="G79" s="103"/>
      <c r="H79" s="103"/>
      <c r="I79" s="103"/>
      <c r="J79" s="103"/>
      <c r="K79" s="103"/>
      <c r="L79" s="13">
        <f t="shared" si="6"/>
        <v>20</v>
      </c>
      <c r="M79" s="69">
        <v>2</v>
      </c>
      <c r="N79" s="30"/>
      <c r="O79" s="31">
        <f t="shared" si="7"/>
        <v>0</v>
      </c>
      <c r="P79" s="32" t="str">
        <f t="shared" si="8"/>
        <v xml:space="preserve"> </v>
      </c>
      <c r="R79" s="65"/>
    </row>
    <row r="80" spans="1:18" ht="95.25" customHeight="1" x14ac:dyDescent="0.3">
      <c r="A80" s="66"/>
      <c r="B80" s="67">
        <v>74</v>
      </c>
      <c r="C80" s="44" t="s">
        <v>140</v>
      </c>
      <c r="D80" s="68">
        <v>40</v>
      </c>
      <c r="E80" s="45" t="s">
        <v>15</v>
      </c>
      <c r="F80" s="44" t="s">
        <v>41</v>
      </c>
      <c r="G80" s="103"/>
      <c r="H80" s="103"/>
      <c r="I80" s="103"/>
      <c r="J80" s="103"/>
      <c r="K80" s="103"/>
      <c r="L80" s="13">
        <f t="shared" si="6"/>
        <v>320</v>
      </c>
      <c r="M80" s="69">
        <v>8</v>
      </c>
      <c r="N80" s="30"/>
      <c r="O80" s="31">
        <f t="shared" si="7"/>
        <v>0</v>
      </c>
      <c r="P80" s="32" t="str">
        <f t="shared" si="8"/>
        <v xml:space="preserve"> </v>
      </c>
      <c r="R80" s="65"/>
    </row>
    <row r="81" spans="1:18" ht="95.25" customHeight="1" x14ac:dyDescent="0.3">
      <c r="A81" s="66"/>
      <c r="B81" s="67">
        <v>75</v>
      </c>
      <c r="C81" s="44" t="s">
        <v>141</v>
      </c>
      <c r="D81" s="68">
        <v>5</v>
      </c>
      <c r="E81" s="45" t="s">
        <v>142</v>
      </c>
      <c r="F81" s="44" t="s">
        <v>143</v>
      </c>
      <c r="G81" s="103"/>
      <c r="H81" s="103"/>
      <c r="I81" s="103"/>
      <c r="J81" s="103"/>
      <c r="K81" s="103"/>
      <c r="L81" s="13">
        <f t="shared" si="6"/>
        <v>40</v>
      </c>
      <c r="M81" s="69">
        <v>8</v>
      </c>
      <c r="N81" s="30"/>
      <c r="O81" s="31">
        <f t="shared" si="7"/>
        <v>0</v>
      </c>
      <c r="P81" s="32" t="str">
        <f t="shared" si="8"/>
        <v xml:space="preserve"> </v>
      </c>
      <c r="R81" s="65"/>
    </row>
    <row r="82" spans="1:18" ht="95.25" customHeight="1" x14ac:dyDescent="0.3">
      <c r="A82" s="66"/>
      <c r="B82" s="67">
        <v>76</v>
      </c>
      <c r="C82" s="44" t="s">
        <v>144</v>
      </c>
      <c r="D82" s="68">
        <v>5</v>
      </c>
      <c r="E82" s="45" t="s">
        <v>142</v>
      </c>
      <c r="F82" s="44" t="s">
        <v>145</v>
      </c>
      <c r="G82" s="103"/>
      <c r="H82" s="103"/>
      <c r="I82" s="103"/>
      <c r="J82" s="103"/>
      <c r="K82" s="103"/>
      <c r="L82" s="13">
        <f t="shared" si="6"/>
        <v>40</v>
      </c>
      <c r="M82" s="69">
        <v>8</v>
      </c>
      <c r="N82" s="30"/>
      <c r="O82" s="31">
        <f t="shared" si="7"/>
        <v>0</v>
      </c>
      <c r="P82" s="32" t="str">
        <f t="shared" si="8"/>
        <v xml:space="preserve"> </v>
      </c>
      <c r="R82" s="65"/>
    </row>
    <row r="83" spans="1:18" ht="95.25" customHeight="1" x14ac:dyDescent="0.3">
      <c r="A83" s="66"/>
      <c r="B83" s="67">
        <v>77</v>
      </c>
      <c r="C83" s="44" t="s">
        <v>42</v>
      </c>
      <c r="D83" s="68">
        <v>2</v>
      </c>
      <c r="E83" s="45" t="s">
        <v>43</v>
      </c>
      <c r="F83" s="44" t="s">
        <v>44</v>
      </c>
      <c r="G83" s="103"/>
      <c r="H83" s="103"/>
      <c r="I83" s="103"/>
      <c r="J83" s="103"/>
      <c r="K83" s="103"/>
      <c r="L83" s="13">
        <f t="shared" si="6"/>
        <v>64</v>
      </c>
      <c r="M83" s="69">
        <v>32</v>
      </c>
      <c r="N83" s="30"/>
      <c r="O83" s="31">
        <f t="shared" si="7"/>
        <v>0</v>
      </c>
      <c r="P83" s="32" t="str">
        <f t="shared" si="8"/>
        <v xml:space="preserve"> </v>
      </c>
      <c r="R83" s="65"/>
    </row>
    <row r="84" spans="1:18" ht="95.25" customHeight="1" x14ac:dyDescent="0.3">
      <c r="A84" s="66"/>
      <c r="B84" s="67">
        <v>78</v>
      </c>
      <c r="C84" s="44" t="s">
        <v>146</v>
      </c>
      <c r="D84" s="68">
        <v>3</v>
      </c>
      <c r="E84" s="45" t="s">
        <v>142</v>
      </c>
      <c r="F84" s="44" t="s">
        <v>147</v>
      </c>
      <c r="G84" s="103"/>
      <c r="H84" s="103"/>
      <c r="I84" s="103"/>
      <c r="J84" s="103"/>
      <c r="K84" s="103"/>
      <c r="L84" s="13">
        <f t="shared" si="6"/>
        <v>28.5</v>
      </c>
      <c r="M84" s="69">
        <v>9.5</v>
      </c>
      <c r="N84" s="30"/>
      <c r="O84" s="31">
        <f t="shared" si="7"/>
        <v>0</v>
      </c>
      <c r="P84" s="32" t="str">
        <f t="shared" si="8"/>
        <v xml:space="preserve"> </v>
      </c>
      <c r="R84" s="65"/>
    </row>
    <row r="85" spans="1:18" ht="95.25" customHeight="1" x14ac:dyDescent="0.3">
      <c r="A85" s="66"/>
      <c r="B85" s="67">
        <v>79</v>
      </c>
      <c r="C85" s="44" t="s">
        <v>86</v>
      </c>
      <c r="D85" s="68">
        <v>10</v>
      </c>
      <c r="E85" s="45" t="s">
        <v>43</v>
      </c>
      <c r="F85" s="44" t="s">
        <v>87</v>
      </c>
      <c r="G85" s="103"/>
      <c r="H85" s="103"/>
      <c r="I85" s="103"/>
      <c r="J85" s="103"/>
      <c r="K85" s="103"/>
      <c r="L85" s="13">
        <f t="shared" si="6"/>
        <v>370</v>
      </c>
      <c r="M85" s="69">
        <v>37</v>
      </c>
      <c r="N85" s="30"/>
      <c r="O85" s="31">
        <f t="shared" si="7"/>
        <v>0</v>
      </c>
      <c r="P85" s="32" t="str">
        <f t="shared" si="8"/>
        <v xml:space="preserve"> </v>
      </c>
      <c r="R85" s="65"/>
    </row>
    <row r="86" spans="1:18" ht="95.25" customHeight="1" x14ac:dyDescent="0.3">
      <c r="A86" s="66"/>
      <c r="B86" s="67">
        <v>80</v>
      </c>
      <c r="C86" s="44" t="s">
        <v>47</v>
      </c>
      <c r="D86" s="68">
        <v>15</v>
      </c>
      <c r="E86" s="45" t="s">
        <v>43</v>
      </c>
      <c r="F86" s="44" t="s">
        <v>48</v>
      </c>
      <c r="G86" s="103"/>
      <c r="H86" s="103"/>
      <c r="I86" s="103"/>
      <c r="J86" s="103"/>
      <c r="K86" s="103"/>
      <c r="L86" s="13">
        <f t="shared" si="6"/>
        <v>690</v>
      </c>
      <c r="M86" s="69">
        <v>46</v>
      </c>
      <c r="N86" s="30"/>
      <c r="O86" s="31">
        <f t="shared" si="7"/>
        <v>0</v>
      </c>
      <c r="P86" s="32" t="str">
        <f t="shared" si="8"/>
        <v xml:space="preserve"> </v>
      </c>
      <c r="R86" s="65"/>
    </row>
    <row r="87" spans="1:18" ht="95.25" customHeight="1" x14ac:dyDescent="0.3">
      <c r="A87" s="66"/>
      <c r="B87" s="67">
        <v>81</v>
      </c>
      <c r="C87" s="44" t="s">
        <v>148</v>
      </c>
      <c r="D87" s="68">
        <v>6</v>
      </c>
      <c r="E87" s="45" t="s">
        <v>43</v>
      </c>
      <c r="F87" s="44" t="s">
        <v>149</v>
      </c>
      <c r="G87" s="103"/>
      <c r="H87" s="103"/>
      <c r="I87" s="103"/>
      <c r="J87" s="103"/>
      <c r="K87" s="103"/>
      <c r="L87" s="13">
        <f t="shared" si="6"/>
        <v>276</v>
      </c>
      <c r="M87" s="69">
        <v>46</v>
      </c>
      <c r="N87" s="30"/>
      <c r="O87" s="31">
        <f t="shared" si="7"/>
        <v>0</v>
      </c>
      <c r="P87" s="32" t="str">
        <f t="shared" si="8"/>
        <v xml:space="preserve"> </v>
      </c>
      <c r="R87" s="65"/>
    </row>
    <row r="88" spans="1:18" ht="95.25" customHeight="1" x14ac:dyDescent="0.3">
      <c r="A88" s="66"/>
      <c r="B88" s="67">
        <v>82</v>
      </c>
      <c r="C88" s="44" t="s">
        <v>150</v>
      </c>
      <c r="D88" s="68">
        <v>5</v>
      </c>
      <c r="E88" s="45" t="s">
        <v>15</v>
      </c>
      <c r="F88" s="44" t="s">
        <v>89</v>
      </c>
      <c r="G88" s="103"/>
      <c r="H88" s="103"/>
      <c r="I88" s="103"/>
      <c r="J88" s="103"/>
      <c r="K88" s="103"/>
      <c r="L88" s="13">
        <f t="shared" si="6"/>
        <v>60</v>
      </c>
      <c r="M88" s="69">
        <v>12</v>
      </c>
      <c r="N88" s="30"/>
      <c r="O88" s="31">
        <f t="shared" si="7"/>
        <v>0</v>
      </c>
      <c r="P88" s="32" t="str">
        <f t="shared" si="8"/>
        <v xml:space="preserve"> </v>
      </c>
      <c r="R88" s="65"/>
    </row>
    <row r="89" spans="1:18" ht="95.25" customHeight="1" x14ac:dyDescent="0.3">
      <c r="A89" s="66"/>
      <c r="B89" s="67">
        <v>83</v>
      </c>
      <c r="C89" s="44" t="s">
        <v>151</v>
      </c>
      <c r="D89" s="68">
        <v>1</v>
      </c>
      <c r="E89" s="45" t="s">
        <v>10</v>
      </c>
      <c r="F89" s="44" t="s">
        <v>91</v>
      </c>
      <c r="G89" s="103"/>
      <c r="H89" s="103"/>
      <c r="I89" s="103"/>
      <c r="J89" s="103"/>
      <c r="K89" s="103"/>
      <c r="L89" s="13">
        <f t="shared" si="6"/>
        <v>220</v>
      </c>
      <c r="M89" s="69">
        <v>220</v>
      </c>
      <c r="N89" s="30"/>
      <c r="O89" s="31">
        <f t="shared" si="7"/>
        <v>0</v>
      </c>
      <c r="P89" s="32" t="str">
        <f t="shared" si="8"/>
        <v xml:space="preserve"> </v>
      </c>
      <c r="R89" s="65"/>
    </row>
    <row r="90" spans="1:18" ht="95.25" customHeight="1" x14ac:dyDescent="0.3">
      <c r="A90" s="66"/>
      <c r="B90" s="67">
        <v>84</v>
      </c>
      <c r="C90" s="44" t="s">
        <v>94</v>
      </c>
      <c r="D90" s="68">
        <v>10</v>
      </c>
      <c r="E90" s="45" t="s">
        <v>10</v>
      </c>
      <c r="F90" s="44" t="s">
        <v>95</v>
      </c>
      <c r="G90" s="103"/>
      <c r="H90" s="103"/>
      <c r="I90" s="103"/>
      <c r="J90" s="103"/>
      <c r="K90" s="103"/>
      <c r="L90" s="13">
        <f t="shared" si="6"/>
        <v>260</v>
      </c>
      <c r="M90" s="69">
        <v>26</v>
      </c>
      <c r="N90" s="30"/>
      <c r="O90" s="31">
        <f t="shared" si="7"/>
        <v>0</v>
      </c>
      <c r="P90" s="32" t="str">
        <f t="shared" si="8"/>
        <v xml:space="preserve"> </v>
      </c>
      <c r="R90" s="65"/>
    </row>
    <row r="91" spans="1:18" ht="95.25" customHeight="1" x14ac:dyDescent="0.3">
      <c r="A91" s="66"/>
      <c r="B91" s="67">
        <v>85</v>
      </c>
      <c r="C91" s="44" t="s">
        <v>96</v>
      </c>
      <c r="D91" s="68">
        <v>5</v>
      </c>
      <c r="E91" s="45" t="s">
        <v>10</v>
      </c>
      <c r="F91" s="44" t="s">
        <v>97</v>
      </c>
      <c r="G91" s="103"/>
      <c r="H91" s="103"/>
      <c r="I91" s="103"/>
      <c r="J91" s="103"/>
      <c r="K91" s="103"/>
      <c r="L91" s="13">
        <f t="shared" si="6"/>
        <v>140</v>
      </c>
      <c r="M91" s="69">
        <v>28</v>
      </c>
      <c r="N91" s="30"/>
      <c r="O91" s="31">
        <f t="shared" si="7"/>
        <v>0</v>
      </c>
      <c r="P91" s="32" t="str">
        <f t="shared" si="8"/>
        <v xml:space="preserve"> </v>
      </c>
      <c r="R91" s="65"/>
    </row>
    <row r="92" spans="1:18" ht="95.25" customHeight="1" x14ac:dyDescent="0.3">
      <c r="A92" s="66"/>
      <c r="B92" s="67">
        <v>86</v>
      </c>
      <c r="C92" s="44" t="s">
        <v>152</v>
      </c>
      <c r="D92" s="68">
        <v>2</v>
      </c>
      <c r="E92" s="45" t="s">
        <v>10</v>
      </c>
      <c r="F92" s="44" t="s">
        <v>153</v>
      </c>
      <c r="G92" s="103"/>
      <c r="H92" s="103"/>
      <c r="I92" s="103"/>
      <c r="J92" s="103"/>
      <c r="K92" s="103"/>
      <c r="L92" s="13">
        <f t="shared" si="6"/>
        <v>220</v>
      </c>
      <c r="M92" s="69">
        <v>110</v>
      </c>
      <c r="N92" s="30"/>
      <c r="O92" s="31">
        <f t="shared" si="7"/>
        <v>0</v>
      </c>
      <c r="P92" s="32" t="str">
        <f t="shared" si="8"/>
        <v xml:space="preserve"> </v>
      </c>
      <c r="R92" s="65"/>
    </row>
    <row r="93" spans="1:18" ht="95.25" customHeight="1" x14ac:dyDescent="0.3">
      <c r="A93" s="66"/>
      <c r="B93" s="67">
        <v>87</v>
      </c>
      <c r="C93" s="44" t="s">
        <v>154</v>
      </c>
      <c r="D93" s="68">
        <v>5</v>
      </c>
      <c r="E93" s="45" t="s">
        <v>15</v>
      </c>
      <c r="F93" s="44" t="s">
        <v>155</v>
      </c>
      <c r="G93" s="103"/>
      <c r="H93" s="103"/>
      <c r="I93" s="103"/>
      <c r="J93" s="103"/>
      <c r="K93" s="103"/>
      <c r="L93" s="13">
        <f t="shared" si="6"/>
        <v>40</v>
      </c>
      <c r="M93" s="69">
        <v>8</v>
      </c>
      <c r="N93" s="30"/>
      <c r="O93" s="31">
        <f t="shared" si="7"/>
        <v>0</v>
      </c>
      <c r="P93" s="32" t="str">
        <f t="shared" si="8"/>
        <v xml:space="preserve"> </v>
      </c>
      <c r="R93" s="65"/>
    </row>
    <row r="94" spans="1:18" ht="95.25" customHeight="1" x14ac:dyDescent="0.3">
      <c r="A94" s="66"/>
      <c r="B94" s="67">
        <v>88</v>
      </c>
      <c r="C94" s="44" t="s">
        <v>156</v>
      </c>
      <c r="D94" s="68">
        <v>5</v>
      </c>
      <c r="E94" s="45" t="s">
        <v>15</v>
      </c>
      <c r="F94" s="44" t="s">
        <v>157</v>
      </c>
      <c r="G94" s="103"/>
      <c r="H94" s="103"/>
      <c r="I94" s="103"/>
      <c r="J94" s="103"/>
      <c r="K94" s="103"/>
      <c r="L94" s="13">
        <f t="shared" si="6"/>
        <v>225</v>
      </c>
      <c r="M94" s="69">
        <v>45</v>
      </c>
      <c r="N94" s="30"/>
      <c r="O94" s="31">
        <f t="shared" si="7"/>
        <v>0</v>
      </c>
      <c r="P94" s="32" t="str">
        <f t="shared" si="8"/>
        <v xml:space="preserve"> </v>
      </c>
      <c r="R94" s="65"/>
    </row>
    <row r="95" spans="1:18" ht="95.25" customHeight="1" x14ac:dyDescent="0.3">
      <c r="A95" s="66"/>
      <c r="B95" s="67">
        <v>89</v>
      </c>
      <c r="C95" s="44" t="s">
        <v>53</v>
      </c>
      <c r="D95" s="68">
        <v>5</v>
      </c>
      <c r="E95" s="45" t="s">
        <v>15</v>
      </c>
      <c r="F95" s="44" t="s">
        <v>54</v>
      </c>
      <c r="G95" s="103"/>
      <c r="H95" s="103"/>
      <c r="I95" s="103"/>
      <c r="J95" s="103"/>
      <c r="K95" s="103"/>
      <c r="L95" s="13">
        <f t="shared" si="6"/>
        <v>45</v>
      </c>
      <c r="M95" s="69">
        <v>9</v>
      </c>
      <c r="N95" s="30"/>
      <c r="O95" s="31">
        <f t="shared" si="7"/>
        <v>0</v>
      </c>
      <c r="P95" s="32" t="str">
        <f t="shared" si="8"/>
        <v xml:space="preserve"> </v>
      </c>
      <c r="R95" s="65"/>
    </row>
    <row r="96" spans="1:18" ht="95.25" customHeight="1" thickBot="1" x14ac:dyDescent="0.35">
      <c r="A96" s="66"/>
      <c r="B96" s="70">
        <v>90</v>
      </c>
      <c r="C96" s="52" t="s">
        <v>158</v>
      </c>
      <c r="D96" s="71">
        <v>1</v>
      </c>
      <c r="E96" s="53" t="s">
        <v>15</v>
      </c>
      <c r="F96" s="52" t="s">
        <v>159</v>
      </c>
      <c r="G96" s="104"/>
      <c r="H96" s="104"/>
      <c r="I96" s="104"/>
      <c r="J96" s="104"/>
      <c r="K96" s="104"/>
      <c r="L96" s="14">
        <f t="shared" si="6"/>
        <v>760</v>
      </c>
      <c r="M96" s="72">
        <v>760</v>
      </c>
      <c r="N96" s="34"/>
      <c r="O96" s="35">
        <f t="shared" si="7"/>
        <v>0</v>
      </c>
      <c r="P96" s="36" t="str">
        <f t="shared" si="8"/>
        <v xml:space="preserve"> </v>
      </c>
      <c r="R96" s="65"/>
    </row>
    <row r="97" spans="1:18" ht="30.75" customHeight="1" thickTop="1" x14ac:dyDescent="0.3">
      <c r="A97" s="73"/>
      <c r="B97" s="62">
        <v>91</v>
      </c>
      <c r="C97" s="79" t="s">
        <v>55</v>
      </c>
      <c r="D97" s="81">
        <v>10</v>
      </c>
      <c r="E97" s="80" t="s">
        <v>15</v>
      </c>
      <c r="F97" s="79" t="s">
        <v>56</v>
      </c>
      <c r="G97" s="102" t="s">
        <v>229</v>
      </c>
      <c r="H97" s="102" t="s">
        <v>17</v>
      </c>
      <c r="I97" s="102" t="s">
        <v>210</v>
      </c>
      <c r="J97" s="102" t="s">
        <v>211</v>
      </c>
      <c r="K97" s="102" t="s">
        <v>212</v>
      </c>
      <c r="L97" s="12">
        <f t="shared" si="6"/>
        <v>35</v>
      </c>
      <c r="M97" s="64">
        <v>3.5</v>
      </c>
      <c r="N97" s="27"/>
      <c r="O97" s="28">
        <f t="shared" si="7"/>
        <v>0</v>
      </c>
      <c r="P97" s="29" t="str">
        <f t="shared" si="8"/>
        <v xml:space="preserve"> </v>
      </c>
      <c r="R97" s="65"/>
    </row>
    <row r="98" spans="1:18" ht="75" customHeight="1" x14ac:dyDescent="0.3">
      <c r="A98" s="66"/>
      <c r="B98" s="67">
        <v>92</v>
      </c>
      <c r="C98" s="48" t="s">
        <v>163</v>
      </c>
      <c r="D98" s="82">
        <v>10</v>
      </c>
      <c r="E98" s="49" t="s">
        <v>15</v>
      </c>
      <c r="F98" s="48" t="s">
        <v>56</v>
      </c>
      <c r="G98" s="103"/>
      <c r="H98" s="103"/>
      <c r="I98" s="103"/>
      <c r="J98" s="103"/>
      <c r="K98" s="103"/>
      <c r="L98" s="13">
        <f t="shared" si="6"/>
        <v>35</v>
      </c>
      <c r="M98" s="69">
        <v>3.5</v>
      </c>
      <c r="N98" s="30"/>
      <c r="O98" s="31">
        <f t="shared" si="7"/>
        <v>0</v>
      </c>
      <c r="P98" s="32" t="str">
        <f t="shared" si="8"/>
        <v xml:space="preserve"> </v>
      </c>
      <c r="R98" s="65"/>
    </row>
    <row r="99" spans="1:18" ht="75" customHeight="1" x14ac:dyDescent="0.3">
      <c r="A99" s="66"/>
      <c r="B99" s="67">
        <v>93</v>
      </c>
      <c r="C99" s="48" t="s">
        <v>111</v>
      </c>
      <c r="D99" s="82">
        <v>10</v>
      </c>
      <c r="E99" s="49" t="s">
        <v>15</v>
      </c>
      <c r="F99" s="48" t="s">
        <v>56</v>
      </c>
      <c r="G99" s="103"/>
      <c r="H99" s="103"/>
      <c r="I99" s="103"/>
      <c r="J99" s="103"/>
      <c r="K99" s="103"/>
      <c r="L99" s="13">
        <f t="shared" si="6"/>
        <v>35</v>
      </c>
      <c r="M99" s="69">
        <v>3.5</v>
      </c>
      <c r="N99" s="30"/>
      <c r="O99" s="31">
        <f t="shared" si="7"/>
        <v>0</v>
      </c>
      <c r="P99" s="32" t="str">
        <f t="shared" si="8"/>
        <v xml:space="preserve"> </v>
      </c>
      <c r="R99" s="65"/>
    </row>
    <row r="100" spans="1:18" ht="75" customHeight="1" x14ac:dyDescent="0.3">
      <c r="A100" s="66"/>
      <c r="B100" s="67">
        <v>94</v>
      </c>
      <c r="C100" s="48" t="s">
        <v>164</v>
      </c>
      <c r="D100" s="82">
        <v>10</v>
      </c>
      <c r="E100" s="49" t="s">
        <v>15</v>
      </c>
      <c r="F100" s="48" t="s">
        <v>56</v>
      </c>
      <c r="G100" s="103"/>
      <c r="H100" s="103"/>
      <c r="I100" s="103"/>
      <c r="J100" s="103"/>
      <c r="K100" s="103"/>
      <c r="L100" s="13">
        <f t="shared" si="6"/>
        <v>35</v>
      </c>
      <c r="M100" s="69">
        <v>3.5</v>
      </c>
      <c r="N100" s="30"/>
      <c r="O100" s="31">
        <f t="shared" si="7"/>
        <v>0</v>
      </c>
      <c r="P100" s="32" t="str">
        <f t="shared" si="8"/>
        <v xml:space="preserve"> </v>
      </c>
      <c r="R100" s="65"/>
    </row>
    <row r="101" spans="1:18" ht="75" customHeight="1" x14ac:dyDescent="0.3">
      <c r="A101" s="66"/>
      <c r="B101" s="67">
        <v>95</v>
      </c>
      <c r="C101" s="48" t="s">
        <v>165</v>
      </c>
      <c r="D101" s="82">
        <v>10</v>
      </c>
      <c r="E101" s="49" t="s">
        <v>15</v>
      </c>
      <c r="F101" s="48" t="s">
        <v>56</v>
      </c>
      <c r="G101" s="103"/>
      <c r="H101" s="103"/>
      <c r="I101" s="103"/>
      <c r="J101" s="103"/>
      <c r="K101" s="103"/>
      <c r="L101" s="13">
        <f t="shared" si="6"/>
        <v>35</v>
      </c>
      <c r="M101" s="69">
        <v>3.5</v>
      </c>
      <c r="N101" s="30"/>
      <c r="O101" s="31">
        <f t="shared" si="7"/>
        <v>0</v>
      </c>
      <c r="P101" s="32" t="str">
        <f t="shared" si="8"/>
        <v xml:space="preserve"> </v>
      </c>
      <c r="R101" s="65"/>
    </row>
    <row r="102" spans="1:18" ht="75" customHeight="1" x14ac:dyDescent="0.3">
      <c r="A102" s="66"/>
      <c r="B102" s="67">
        <v>96</v>
      </c>
      <c r="C102" s="48" t="s">
        <v>166</v>
      </c>
      <c r="D102" s="82">
        <v>10</v>
      </c>
      <c r="E102" s="49" t="s">
        <v>15</v>
      </c>
      <c r="F102" s="48" t="s">
        <v>56</v>
      </c>
      <c r="G102" s="103"/>
      <c r="H102" s="103"/>
      <c r="I102" s="103"/>
      <c r="J102" s="103"/>
      <c r="K102" s="103"/>
      <c r="L102" s="13">
        <f t="shared" si="6"/>
        <v>35</v>
      </c>
      <c r="M102" s="69">
        <v>3.5</v>
      </c>
      <c r="N102" s="30"/>
      <c r="O102" s="31">
        <f t="shared" si="7"/>
        <v>0</v>
      </c>
      <c r="P102" s="32" t="str">
        <f t="shared" si="8"/>
        <v xml:space="preserve"> </v>
      </c>
      <c r="R102" s="65"/>
    </row>
    <row r="103" spans="1:18" ht="75" customHeight="1" x14ac:dyDescent="0.3">
      <c r="A103" s="66"/>
      <c r="B103" s="67">
        <v>97</v>
      </c>
      <c r="C103" s="44" t="s">
        <v>121</v>
      </c>
      <c r="D103" s="82">
        <v>10</v>
      </c>
      <c r="E103" s="45" t="s">
        <v>10</v>
      </c>
      <c r="F103" s="44" t="s">
        <v>122</v>
      </c>
      <c r="G103" s="103"/>
      <c r="H103" s="103"/>
      <c r="I103" s="103"/>
      <c r="J103" s="103"/>
      <c r="K103" s="103"/>
      <c r="L103" s="13">
        <f t="shared" ref="L103:L134" si="9">D103*M103</f>
        <v>370</v>
      </c>
      <c r="M103" s="69">
        <v>37</v>
      </c>
      <c r="N103" s="30"/>
      <c r="O103" s="31">
        <f t="shared" si="7"/>
        <v>0</v>
      </c>
      <c r="P103" s="32" t="str">
        <f t="shared" si="8"/>
        <v xml:space="preserve"> </v>
      </c>
      <c r="R103" s="65"/>
    </row>
    <row r="104" spans="1:18" ht="78.75" customHeight="1" x14ac:dyDescent="0.3">
      <c r="A104" s="66"/>
      <c r="B104" s="67">
        <v>98</v>
      </c>
      <c r="C104" s="44" t="s">
        <v>167</v>
      </c>
      <c r="D104" s="82">
        <v>3</v>
      </c>
      <c r="E104" s="45" t="s">
        <v>10</v>
      </c>
      <c r="F104" s="44" t="s">
        <v>122</v>
      </c>
      <c r="G104" s="103"/>
      <c r="H104" s="103"/>
      <c r="I104" s="103"/>
      <c r="J104" s="103"/>
      <c r="K104" s="103"/>
      <c r="L104" s="13">
        <f t="shared" si="9"/>
        <v>111</v>
      </c>
      <c r="M104" s="69">
        <v>37</v>
      </c>
      <c r="N104" s="30"/>
      <c r="O104" s="31">
        <f t="shared" si="7"/>
        <v>0</v>
      </c>
      <c r="P104" s="32" t="str">
        <f t="shared" si="8"/>
        <v xml:space="preserve"> </v>
      </c>
      <c r="R104" s="65"/>
    </row>
    <row r="105" spans="1:18" ht="78.75" customHeight="1" x14ac:dyDescent="0.3">
      <c r="A105" s="66"/>
      <c r="B105" s="67">
        <v>99</v>
      </c>
      <c r="C105" s="44" t="s">
        <v>168</v>
      </c>
      <c r="D105" s="82">
        <v>3</v>
      </c>
      <c r="E105" s="45" t="s">
        <v>10</v>
      </c>
      <c r="F105" s="44" t="s">
        <v>122</v>
      </c>
      <c r="G105" s="103"/>
      <c r="H105" s="103"/>
      <c r="I105" s="103"/>
      <c r="J105" s="103"/>
      <c r="K105" s="103"/>
      <c r="L105" s="13">
        <f t="shared" si="9"/>
        <v>111</v>
      </c>
      <c r="M105" s="69">
        <v>37</v>
      </c>
      <c r="N105" s="30"/>
      <c r="O105" s="31">
        <f t="shared" si="7"/>
        <v>0</v>
      </c>
      <c r="P105" s="32" t="str">
        <f t="shared" si="8"/>
        <v xml:space="preserve"> </v>
      </c>
      <c r="R105" s="65"/>
    </row>
    <row r="106" spans="1:18" ht="78.75" customHeight="1" x14ac:dyDescent="0.3">
      <c r="A106" s="66"/>
      <c r="B106" s="67">
        <v>100</v>
      </c>
      <c r="C106" s="44" t="s">
        <v>169</v>
      </c>
      <c r="D106" s="82">
        <v>3</v>
      </c>
      <c r="E106" s="45" t="s">
        <v>10</v>
      </c>
      <c r="F106" s="44" t="s">
        <v>122</v>
      </c>
      <c r="G106" s="103"/>
      <c r="H106" s="103"/>
      <c r="I106" s="103"/>
      <c r="J106" s="103"/>
      <c r="K106" s="103"/>
      <c r="L106" s="13">
        <f t="shared" si="9"/>
        <v>111</v>
      </c>
      <c r="M106" s="69">
        <v>37</v>
      </c>
      <c r="N106" s="30"/>
      <c r="O106" s="31">
        <f t="shared" si="7"/>
        <v>0</v>
      </c>
      <c r="P106" s="32" t="str">
        <f t="shared" si="8"/>
        <v xml:space="preserve"> </v>
      </c>
      <c r="R106" s="65"/>
    </row>
    <row r="107" spans="1:18" ht="78.75" customHeight="1" x14ac:dyDescent="0.3">
      <c r="A107" s="66"/>
      <c r="B107" s="67">
        <v>101</v>
      </c>
      <c r="C107" s="44" t="s">
        <v>170</v>
      </c>
      <c r="D107" s="82">
        <v>3</v>
      </c>
      <c r="E107" s="45" t="s">
        <v>10</v>
      </c>
      <c r="F107" s="44" t="s">
        <v>122</v>
      </c>
      <c r="G107" s="103"/>
      <c r="H107" s="103"/>
      <c r="I107" s="103"/>
      <c r="J107" s="103"/>
      <c r="K107" s="103"/>
      <c r="L107" s="13">
        <f t="shared" si="9"/>
        <v>111</v>
      </c>
      <c r="M107" s="69">
        <v>37</v>
      </c>
      <c r="N107" s="30"/>
      <c r="O107" s="31">
        <f t="shared" si="7"/>
        <v>0</v>
      </c>
      <c r="P107" s="32" t="str">
        <f t="shared" si="8"/>
        <v xml:space="preserve"> </v>
      </c>
      <c r="R107" s="65"/>
    </row>
    <row r="108" spans="1:18" ht="78.75" customHeight="1" x14ac:dyDescent="0.3">
      <c r="A108" s="66"/>
      <c r="B108" s="67">
        <v>102</v>
      </c>
      <c r="C108" s="44" t="s">
        <v>171</v>
      </c>
      <c r="D108" s="82">
        <v>1</v>
      </c>
      <c r="E108" s="45" t="s">
        <v>10</v>
      </c>
      <c r="F108" s="44" t="s">
        <v>172</v>
      </c>
      <c r="G108" s="103"/>
      <c r="H108" s="103"/>
      <c r="I108" s="103"/>
      <c r="J108" s="103"/>
      <c r="K108" s="103"/>
      <c r="L108" s="13">
        <f t="shared" si="9"/>
        <v>350</v>
      </c>
      <c r="M108" s="69">
        <v>350</v>
      </c>
      <c r="N108" s="30"/>
      <c r="O108" s="31">
        <f t="shared" si="7"/>
        <v>0</v>
      </c>
      <c r="P108" s="32" t="str">
        <f t="shared" si="8"/>
        <v xml:space="preserve"> </v>
      </c>
      <c r="R108" s="65"/>
    </row>
    <row r="109" spans="1:18" ht="78.75" customHeight="1" x14ac:dyDescent="0.3">
      <c r="A109" s="66"/>
      <c r="B109" s="67">
        <v>103</v>
      </c>
      <c r="C109" s="44" t="s">
        <v>173</v>
      </c>
      <c r="D109" s="82">
        <v>1</v>
      </c>
      <c r="E109" s="45" t="s">
        <v>10</v>
      </c>
      <c r="F109" s="44" t="s">
        <v>126</v>
      </c>
      <c r="G109" s="103"/>
      <c r="H109" s="103"/>
      <c r="I109" s="103"/>
      <c r="J109" s="103"/>
      <c r="K109" s="103"/>
      <c r="L109" s="13">
        <f t="shared" si="9"/>
        <v>300</v>
      </c>
      <c r="M109" s="69">
        <v>300</v>
      </c>
      <c r="N109" s="30"/>
      <c r="O109" s="31">
        <f t="shared" si="7"/>
        <v>0</v>
      </c>
      <c r="P109" s="32" t="str">
        <f t="shared" si="8"/>
        <v xml:space="preserve"> </v>
      </c>
      <c r="R109" s="65"/>
    </row>
    <row r="110" spans="1:18" ht="78.75" customHeight="1" x14ac:dyDescent="0.3">
      <c r="A110" s="66"/>
      <c r="B110" s="67">
        <v>104</v>
      </c>
      <c r="C110" s="44" t="s">
        <v>174</v>
      </c>
      <c r="D110" s="82">
        <v>1</v>
      </c>
      <c r="E110" s="45" t="s">
        <v>10</v>
      </c>
      <c r="F110" s="44" t="s">
        <v>175</v>
      </c>
      <c r="G110" s="103"/>
      <c r="H110" s="103"/>
      <c r="I110" s="103"/>
      <c r="J110" s="103"/>
      <c r="K110" s="103"/>
      <c r="L110" s="13">
        <f t="shared" si="9"/>
        <v>220</v>
      </c>
      <c r="M110" s="83">
        <v>220</v>
      </c>
      <c r="N110" s="30"/>
      <c r="O110" s="31">
        <f t="shared" si="7"/>
        <v>0</v>
      </c>
      <c r="P110" s="32" t="str">
        <f t="shared" si="8"/>
        <v xml:space="preserve"> </v>
      </c>
      <c r="R110" s="65"/>
    </row>
    <row r="111" spans="1:18" ht="78.75" customHeight="1" x14ac:dyDescent="0.3">
      <c r="A111" s="66"/>
      <c r="B111" s="67">
        <v>105</v>
      </c>
      <c r="C111" s="44" t="s">
        <v>176</v>
      </c>
      <c r="D111" s="82">
        <v>1</v>
      </c>
      <c r="E111" s="45" t="s">
        <v>10</v>
      </c>
      <c r="F111" s="44" t="s">
        <v>177</v>
      </c>
      <c r="G111" s="103"/>
      <c r="H111" s="103"/>
      <c r="I111" s="103"/>
      <c r="J111" s="103"/>
      <c r="K111" s="103"/>
      <c r="L111" s="13">
        <f t="shared" si="9"/>
        <v>270</v>
      </c>
      <c r="M111" s="83">
        <v>270</v>
      </c>
      <c r="N111" s="30"/>
      <c r="O111" s="31">
        <f t="shared" si="7"/>
        <v>0</v>
      </c>
      <c r="P111" s="32" t="str">
        <f t="shared" si="8"/>
        <v xml:space="preserve"> </v>
      </c>
      <c r="R111" s="65"/>
    </row>
    <row r="112" spans="1:18" ht="78.75" customHeight="1" x14ac:dyDescent="0.3">
      <c r="A112" s="66"/>
      <c r="B112" s="67">
        <v>106</v>
      </c>
      <c r="C112" s="44" t="s">
        <v>178</v>
      </c>
      <c r="D112" s="82">
        <v>3</v>
      </c>
      <c r="E112" s="45" t="s">
        <v>15</v>
      </c>
      <c r="F112" s="44" t="s">
        <v>179</v>
      </c>
      <c r="G112" s="103"/>
      <c r="H112" s="103"/>
      <c r="I112" s="103"/>
      <c r="J112" s="103"/>
      <c r="K112" s="103"/>
      <c r="L112" s="13">
        <f t="shared" si="9"/>
        <v>54</v>
      </c>
      <c r="M112" s="69">
        <v>18</v>
      </c>
      <c r="N112" s="30"/>
      <c r="O112" s="31">
        <f t="shared" si="7"/>
        <v>0</v>
      </c>
      <c r="P112" s="32" t="str">
        <f t="shared" si="8"/>
        <v xml:space="preserve"> </v>
      </c>
      <c r="R112" s="65"/>
    </row>
    <row r="113" spans="1:18" ht="78.75" customHeight="1" x14ac:dyDescent="0.3">
      <c r="A113" s="66"/>
      <c r="B113" s="67">
        <v>107</v>
      </c>
      <c r="C113" s="44" t="s">
        <v>80</v>
      </c>
      <c r="D113" s="82">
        <v>5</v>
      </c>
      <c r="E113" s="45" t="s">
        <v>15</v>
      </c>
      <c r="F113" s="44" t="s">
        <v>81</v>
      </c>
      <c r="G113" s="103"/>
      <c r="H113" s="103"/>
      <c r="I113" s="103"/>
      <c r="J113" s="103"/>
      <c r="K113" s="103"/>
      <c r="L113" s="13">
        <f t="shared" si="9"/>
        <v>35</v>
      </c>
      <c r="M113" s="69">
        <v>7</v>
      </c>
      <c r="N113" s="30"/>
      <c r="O113" s="31">
        <f t="shared" si="7"/>
        <v>0</v>
      </c>
      <c r="P113" s="32" t="str">
        <f t="shared" si="8"/>
        <v xml:space="preserve"> </v>
      </c>
      <c r="R113" s="65"/>
    </row>
    <row r="114" spans="1:18" ht="78.75" customHeight="1" x14ac:dyDescent="0.3">
      <c r="A114" s="66"/>
      <c r="B114" s="67">
        <v>108</v>
      </c>
      <c r="C114" s="44" t="s">
        <v>180</v>
      </c>
      <c r="D114" s="82">
        <v>30</v>
      </c>
      <c r="E114" s="45" t="s">
        <v>15</v>
      </c>
      <c r="F114" s="44" t="s">
        <v>181</v>
      </c>
      <c r="G114" s="103"/>
      <c r="H114" s="103"/>
      <c r="I114" s="103"/>
      <c r="J114" s="103"/>
      <c r="K114" s="103"/>
      <c r="L114" s="13">
        <f t="shared" si="9"/>
        <v>210</v>
      </c>
      <c r="M114" s="69">
        <v>7</v>
      </c>
      <c r="N114" s="30"/>
      <c r="O114" s="31">
        <f t="shared" si="7"/>
        <v>0</v>
      </c>
      <c r="P114" s="32" t="str">
        <f t="shared" si="8"/>
        <v xml:space="preserve"> </v>
      </c>
      <c r="R114" s="65"/>
    </row>
    <row r="115" spans="1:18" ht="83.25" customHeight="1" x14ac:dyDescent="0.3">
      <c r="A115" s="66"/>
      <c r="B115" s="67">
        <v>109</v>
      </c>
      <c r="C115" s="44" t="s">
        <v>182</v>
      </c>
      <c r="D115" s="82">
        <v>1</v>
      </c>
      <c r="E115" s="45" t="s">
        <v>10</v>
      </c>
      <c r="F115" s="44" t="s">
        <v>183</v>
      </c>
      <c r="G115" s="103"/>
      <c r="H115" s="103"/>
      <c r="I115" s="103"/>
      <c r="J115" s="103"/>
      <c r="K115" s="103"/>
      <c r="L115" s="13">
        <f t="shared" si="9"/>
        <v>20</v>
      </c>
      <c r="M115" s="69">
        <v>20</v>
      </c>
      <c r="N115" s="30"/>
      <c r="O115" s="31">
        <f t="shared" si="7"/>
        <v>0</v>
      </c>
      <c r="P115" s="32" t="str">
        <f t="shared" si="8"/>
        <v xml:space="preserve"> </v>
      </c>
      <c r="R115" s="65"/>
    </row>
    <row r="116" spans="1:18" ht="83.25" customHeight="1" x14ac:dyDescent="0.3">
      <c r="A116" s="66"/>
      <c r="B116" s="67">
        <v>110</v>
      </c>
      <c r="C116" s="44" t="s">
        <v>184</v>
      </c>
      <c r="D116" s="82">
        <v>1</v>
      </c>
      <c r="E116" s="45" t="s">
        <v>10</v>
      </c>
      <c r="F116" s="44" t="s">
        <v>183</v>
      </c>
      <c r="G116" s="103"/>
      <c r="H116" s="103"/>
      <c r="I116" s="103"/>
      <c r="J116" s="103"/>
      <c r="K116" s="103"/>
      <c r="L116" s="13">
        <f t="shared" si="9"/>
        <v>20</v>
      </c>
      <c r="M116" s="69">
        <v>20</v>
      </c>
      <c r="N116" s="30"/>
      <c r="O116" s="31">
        <f t="shared" si="7"/>
        <v>0</v>
      </c>
      <c r="P116" s="32" t="str">
        <f t="shared" si="8"/>
        <v xml:space="preserve"> </v>
      </c>
      <c r="R116" s="65"/>
    </row>
    <row r="117" spans="1:18" ht="83.25" customHeight="1" x14ac:dyDescent="0.3">
      <c r="A117" s="66"/>
      <c r="B117" s="67">
        <v>111</v>
      </c>
      <c r="C117" s="44" t="s">
        <v>185</v>
      </c>
      <c r="D117" s="82">
        <v>20</v>
      </c>
      <c r="E117" s="45" t="s">
        <v>15</v>
      </c>
      <c r="F117" s="44" t="s">
        <v>186</v>
      </c>
      <c r="G117" s="103"/>
      <c r="H117" s="103"/>
      <c r="I117" s="103"/>
      <c r="J117" s="103"/>
      <c r="K117" s="103"/>
      <c r="L117" s="13">
        <f t="shared" si="9"/>
        <v>180</v>
      </c>
      <c r="M117" s="69">
        <v>9</v>
      </c>
      <c r="N117" s="30"/>
      <c r="O117" s="31">
        <f t="shared" si="7"/>
        <v>0</v>
      </c>
      <c r="P117" s="32" t="str">
        <f t="shared" si="8"/>
        <v xml:space="preserve"> </v>
      </c>
      <c r="R117" s="65"/>
    </row>
    <row r="118" spans="1:18" ht="83.25" customHeight="1" x14ac:dyDescent="0.3">
      <c r="A118" s="66"/>
      <c r="B118" s="67">
        <v>112</v>
      </c>
      <c r="C118" s="44" t="s">
        <v>45</v>
      </c>
      <c r="D118" s="82">
        <v>20</v>
      </c>
      <c r="E118" s="45" t="s">
        <v>15</v>
      </c>
      <c r="F118" s="44" t="s">
        <v>46</v>
      </c>
      <c r="G118" s="103"/>
      <c r="H118" s="103"/>
      <c r="I118" s="103"/>
      <c r="J118" s="103"/>
      <c r="K118" s="103"/>
      <c r="L118" s="13">
        <f t="shared" si="9"/>
        <v>180</v>
      </c>
      <c r="M118" s="69">
        <v>9</v>
      </c>
      <c r="N118" s="30"/>
      <c r="O118" s="31">
        <f t="shared" si="7"/>
        <v>0</v>
      </c>
      <c r="P118" s="32" t="str">
        <f t="shared" si="8"/>
        <v xml:space="preserve"> </v>
      </c>
      <c r="R118" s="65"/>
    </row>
    <row r="119" spans="1:18" ht="83.25" customHeight="1" x14ac:dyDescent="0.3">
      <c r="A119" s="66"/>
      <c r="B119" s="67">
        <v>113</v>
      </c>
      <c r="C119" s="44" t="s">
        <v>187</v>
      </c>
      <c r="D119" s="82">
        <v>3</v>
      </c>
      <c r="E119" s="45" t="s">
        <v>43</v>
      </c>
      <c r="F119" s="44" t="s">
        <v>188</v>
      </c>
      <c r="G119" s="103"/>
      <c r="H119" s="103"/>
      <c r="I119" s="103"/>
      <c r="J119" s="103"/>
      <c r="K119" s="103"/>
      <c r="L119" s="13">
        <f t="shared" si="9"/>
        <v>105</v>
      </c>
      <c r="M119" s="69">
        <v>35</v>
      </c>
      <c r="N119" s="30"/>
      <c r="O119" s="31">
        <f t="shared" si="7"/>
        <v>0</v>
      </c>
      <c r="P119" s="32" t="str">
        <f t="shared" si="8"/>
        <v xml:space="preserve"> </v>
      </c>
      <c r="R119" s="65"/>
    </row>
    <row r="120" spans="1:18" ht="83.25" customHeight="1" x14ac:dyDescent="0.3">
      <c r="A120" s="66"/>
      <c r="B120" s="67">
        <v>114</v>
      </c>
      <c r="C120" s="44" t="s">
        <v>189</v>
      </c>
      <c r="D120" s="82">
        <v>10</v>
      </c>
      <c r="E120" s="45" t="s">
        <v>15</v>
      </c>
      <c r="F120" s="44" t="s">
        <v>190</v>
      </c>
      <c r="G120" s="103"/>
      <c r="H120" s="103"/>
      <c r="I120" s="103"/>
      <c r="J120" s="103"/>
      <c r="K120" s="103"/>
      <c r="L120" s="13">
        <f t="shared" si="9"/>
        <v>120</v>
      </c>
      <c r="M120" s="69">
        <v>12</v>
      </c>
      <c r="N120" s="30"/>
      <c r="O120" s="31">
        <f t="shared" si="7"/>
        <v>0</v>
      </c>
      <c r="P120" s="32" t="str">
        <f t="shared" si="8"/>
        <v xml:space="preserve"> </v>
      </c>
      <c r="R120" s="65"/>
    </row>
    <row r="121" spans="1:18" ht="83.25" customHeight="1" x14ac:dyDescent="0.3">
      <c r="A121" s="66"/>
      <c r="B121" s="67">
        <v>115</v>
      </c>
      <c r="C121" s="44" t="s">
        <v>191</v>
      </c>
      <c r="D121" s="82">
        <v>10</v>
      </c>
      <c r="E121" s="45" t="s">
        <v>15</v>
      </c>
      <c r="F121" s="44" t="s">
        <v>190</v>
      </c>
      <c r="G121" s="103"/>
      <c r="H121" s="103"/>
      <c r="I121" s="103"/>
      <c r="J121" s="103"/>
      <c r="K121" s="103"/>
      <c r="L121" s="13">
        <f t="shared" si="9"/>
        <v>120</v>
      </c>
      <c r="M121" s="69">
        <v>12</v>
      </c>
      <c r="N121" s="30"/>
      <c r="O121" s="31">
        <f t="shared" si="7"/>
        <v>0</v>
      </c>
      <c r="P121" s="32" t="str">
        <f t="shared" si="8"/>
        <v xml:space="preserve"> </v>
      </c>
      <c r="R121" s="65"/>
    </row>
    <row r="122" spans="1:18" ht="83.25" customHeight="1" x14ac:dyDescent="0.3">
      <c r="A122" s="66"/>
      <c r="B122" s="67">
        <v>116</v>
      </c>
      <c r="C122" s="44" t="s">
        <v>47</v>
      </c>
      <c r="D122" s="82">
        <v>3</v>
      </c>
      <c r="E122" s="45" t="s">
        <v>43</v>
      </c>
      <c r="F122" s="44" t="s">
        <v>48</v>
      </c>
      <c r="G122" s="103"/>
      <c r="H122" s="103"/>
      <c r="I122" s="103"/>
      <c r="J122" s="103"/>
      <c r="K122" s="103"/>
      <c r="L122" s="13">
        <f t="shared" si="9"/>
        <v>138</v>
      </c>
      <c r="M122" s="69">
        <v>46</v>
      </c>
      <c r="N122" s="30"/>
      <c r="O122" s="31">
        <f t="shared" si="7"/>
        <v>0</v>
      </c>
      <c r="P122" s="32" t="str">
        <f t="shared" si="8"/>
        <v xml:space="preserve"> </v>
      </c>
      <c r="R122" s="65"/>
    </row>
    <row r="123" spans="1:18" ht="83.25" customHeight="1" x14ac:dyDescent="0.3">
      <c r="A123" s="66"/>
      <c r="B123" s="67">
        <v>117</v>
      </c>
      <c r="C123" s="44" t="s">
        <v>192</v>
      </c>
      <c r="D123" s="82">
        <v>3</v>
      </c>
      <c r="E123" s="45" t="s">
        <v>10</v>
      </c>
      <c r="F123" s="44" t="s">
        <v>193</v>
      </c>
      <c r="G123" s="103"/>
      <c r="H123" s="103"/>
      <c r="I123" s="103"/>
      <c r="J123" s="103"/>
      <c r="K123" s="103"/>
      <c r="L123" s="13">
        <f t="shared" si="9"/>
        <v>18</v>
      </c>
      <c r="M123" s="69">
        <v>6</v>
      </c>
      <c r="N123" s="30"/>
      <c r="O123" s="31">
        <f t="shared" si="7"/>
        <v>0</v>
      </c>
      <c r="P123" s="32" t="str">
        <f t="shared" si="8"/>
        <v xml:space="preserve"> </v>
      </c>
      <c r="R123" s="65"/>
    </row>
    <row r="124" spans="1:18" ht="83.25" customHeight="1" x14ac:dyDescent="0.3">
      <c r="A124" s="66"/>
      <c r="B124" s="67">
        <v>118</v>
      </c>
      <c r="C124" s="44" t="s">
        <v>194</v>
      </c>
      <c r="D124" s="82">
        <v>1</v>
      </c>
      <c r="E124" s="45" t="s">
        <v>15</v>
      </c>
      <c r="F124" s="44" t="s">
        <v>195</v>
      </c>
      <c r="G124" s="103"/>
      <c r="H124" s="103"/>
      <c r="I124" s="103"/>
      <c r="J124" s="103"/>
      <c r="K124" s="103"/>
      <c r="L124" s="13">
        <f t="shared" si="9"/>
        <v>100</v>
      </c>
      <c r="M124" s="69">
        <v>100</v>
      </c>
      <c r="N124" s="30"/>
      <c r="O124" s="31">
        <f t="shared" si="7"/>
        <v>0</v>
      </c>
      <c r="P124" s="32" t="str">
        <f t="shared" si="8"/>
        <v xml:space="preserve"> </v>
      </c>
      <c r="R124" s="65"/>
    </row>
    <row r="125" spans="1:18" x14ac:dyDescent="0.3">
      <c r="A125" s="66"/>
      <c r="B125" s="67">
        <v>119</v>
      </c>
      <c r="C125" s="44" t="s">
        <v>196</v>
      </c>
      <c r="D125" s="82">
        <v>1</v>
      </c>
      <c r="E125" s="45" t="s">
        <v>15</v>
      </c>
      <c r="F125" s="44" t="s">
        <v>197</v>
      </c>
      <c r="G125" s="103"/>
      <c r="H125" s="103"/>
      <c r="I125" s="103"/>
      <c r="J125" s="103"/>
      <c r="K125" s="103"/>
      <c r="L125" s="13">
        <f t="shared" si="9"/>
        <v>13</v>
      </c>
      <c r="M125" s="69">
        <v>13</v>
      </c>
      <c r="N125" s="30"/>
      <c r="O125" s="31">
        <f t="shared" si="7"/>
        <v>0</v>
      </c>
      <c r="P125" s="32" t="str">
        <f t="shared" si="8"/>
        <v xml:space="preserve"> </v>
      </c>
      <c r="R125" s="65"/>
    </row>
    <row r="126" spans="1:18" x14ac:dyDescent="0.3">
      <c r="A126" s="66"/>
      <c r="B126" s="67">
        <v>120</v>
      </c>
      <c r="C126" s="44" t="s">
        <v>198</v>
      </c>
      <c r="D126" s="82">
        <v>1</v>
      </c>
      <c r="E126" s="45" t="s">
        <v>15</v>
      </c>
      <c r="F126" s="44" t="s">
        <v>199</v>
      </c>
      <c r="G126" s="103"/>
      <c r="H126" s="103"/>
      <c r="I126" s="103"/>
      <c r="J126" s="103"/>
      <c r="K126" s="103"/>
      <c r="L126" s="13">
        <f t="shared" si="9"/>
        <v>15</v>
      </c>
      <c r="M126" s="69">
        <v>15</v>
      </c>
      <c r="N126" s="30"/>
      <c r="O126" s="31">
        <f t="shared" si="7"/>
        <v>0</v>
      </c>
      <c r="P126" s="32" t="str">
        <f t="shared" si="8"/>
        <v xml:space="preserve"> </v>
      </c>
      <c r="R126" s="65"/>
    </row>
    <row r="127" spans="1:18" ht="84.75" customHeight="1" x14ac:dyDescent="0.3">
      <c r="A127" s="66"/>
      <c r="B127" s="67">
        <v>121</v>
      </c>
      <c r="C127" s="84" t="s">
        <v>200</v>
      </c>
      <c r="D127" s="82">
        <v>10</v>
      </c>
      <c r="E127" s="85" t="s">
        <v>15</v>
      </c>
      <c r="F127" s="84" t="s">
        <v>201</v>
      </c>
      <c r="G127" s="103"/>
      <c r="H127" s="103"/>
      <c r="I127" s="103"/>
      <c r="J127" s="103"/>
      <c r="K127" s="103"/>
      <c r="L127" s="13">
        <f t="shared" si="9"/>
        <v>300</v>
      </c>
      <c r="M127" s="13">
        <v>30</v>
      </c>
      <c r="N127" s="30"/>
      <c r="O127" s="31">
        <f t="shared" si="7"/>
        <v>0</v>
      </c>
      <c r="P127" s="32" t="str">
        <f t="shared" si="8"/>
        <v xml:space="preserve"> </v>
      </c>
      <c r="R127" s="65"/>
    </row>
    <row r="128" spans="1:18" ht="84.75" customHeight="1" x14ac:dyDescent="0.3">
      <c r="A128" s="66"/>
      <c r="B128" s="67">
        <v>122</v>
      </c>
      <c r="C128" s="84" t="s">
        <v>202</v>
      </c>
      <c r="D128" s="82">
        <v>10</v>
      </c>
      <c r="E128" s="85" t="s">
        <v>15</v>
      </c>
      <c r="F128" s="84" t="s">
        <v>201</v>
      </c>
      <c r="G128" s="103"/>
      <c r="H128" s="103"/>
      <c r="I128" s="103"/>
      <c r="J128" s="103"/>
      <c r="K128" s="103"/>
      <c r="L128" s="13">
        <f t="shared" si="9"/>
        <v>300</v>
      </c>
      <c r="M128" s="13">
        <v>30</v>
      </c>
      <c r="N128" s="30"/>
      <c r="O128" s="31">
        <f t="shared" si="7"/>
        <v>0</v>
      </c>
      <c r="P128" s="32" t="str">
        <f t="shared" si="8"/>
        <v xml:space="preserve"> </v>
      </c>
      <c r="R128" s="65"/>
    </row>
    <row r="129" spans="1:18" ht="84.75" customHeight="1" x14ac:dyDescent="0.3">
      <c r="A129" s="66"/>
      <c r="B129" s="67">
        <v>123</v>
      </c>
      <c r="C129" s="84" t="s">
        <v>203</v>
      </c>
      <c r="D129" s="82">
        <v>10</v>
      </c>
      <c r="E129" s="85" t="s">
        <v>15</v>
      </c>
      <c r="F129" s="84" t="s">
        <v>201</v>
      </c>
      <c r="G129" s="103"/>
      <c r="H129" s="103"/>
      <c r="I129" s="103"/>
      <c r="J129" s="103"/>
      <c r="K129" s="103"/>
      <c r="L129" s="13">
        <f t="shared" si="9"/>
        <v>300</v>
      </c>
      <c r="M129" s="13">
        <v>30</v>
      </c>
      <c r="N129" s="30"/>
      <c r="O129" s="31">
        <f t="shared" si="7"/>
        <v>0</v>
      </c>
      <c r="P129" s="32" t="str">
        <f t="shared" si="8"/>
        <v xml:space="preserve"> </v>
      </c>
      <c r="R129" s="65"/>
    </row>
    <row r="130" spans="1:18" ht="84.75" customHeight="1" x14ac:dyDescent="0.3">
      <c r="A130" s="66"/>
      <c r="B130" s="67">
        <v>124</v>
      </c>
      <c r="C130" s="84" t="s">
        <v>204</v>
      </c>
      <c r="D130" s="82">
        <v>10</v>
      </c>
      <c r="E130" s="85" t="s">
        <v>15</v>
      </c>
      <c r="F130" s="84" t="s">
        <v>201</v>
      </c>
      <c r="G130" s="103"/>
      <c r="H130" s="103"/>
      <c r="I130" s="103"/>
      <c r="J130" s="103"/>
      <c r="K130" s="103"/>
      <c r="L130" s="13">
        <f t="shared" si="9"/>
        <v>300</v>
      </c>
      <c r="M130" s="13">
        <v>30</v>
      </c>
      <c r="N130" s="30"/>
      <c r="O130" s="31">
        <f t="shared" si="7"/>
        <v>0</v>
      </c>
      <c r="P130" s="32" t="str">
        <f t="shared" si="8"/>
        <v xml:space="preserve"> </v>
      </c>
      <c r="R130" s="65"/>
    </row>
    <row r="131" spans="1:18" x14ac:dyDescent="0.3">
      <c r="A131" s="66"/>
      <c r="B131" s="67">
        <v>125</v>
      </c>
      <c r="C131" s="84" t="s">
        <v>205</v>
      </c>
      <c r="D131" s="82">
        <v>2</v>
      </c>
      <c r="E131" s="85" t="s">
        <v>15</v>
      </c>
      <c r="F131" s="84" t="s">
        <v>205</v>
      </c>
      <c r="G131" s="103"/>
      <c r="H131" s="103"/>
      <c r="I131" s="103"/>
      <c r="J131" s="103"/>
      <c r="K131" s="103"/>
      <c r="L131" s="13">
        <f t="shared" si="9"/>
        <v>90</v>
      </c>
      <c r="M131" s="13">
        <v>45</v>
      </c>
      <c r="N131" s="30"/>
      <c r="O131" s="31">
        <f t="shared" si="7"/>
        <v>0</v>
      </c>
      <c r="P131" s="32" t="str">
        <f t="shared" si="8"/>
        <v xml:space="preserve"> </v>
      </c>
      <c r="R131" s="65"/>
    </row>
    <row r="132" spans="1:18" x14ac:dyDescent="0.3">
      <c r="A132" s="66"/>
      <c r="B132" s="67">
        <v>126</v>
      </c>
      <c r="C132" s="84" t="s">
        <v>206</v>
      </c>
      <c r="D132" s="82">
        <v>10</v>
      </c>
      <c r="E132" s="85" t="s">
        <v>15</v>
      </c>
      <c r="F132" s="84" t="s">
        <v>213</v>
      </c>
      <c r="G132" s="103"/>
      <c r="H132" s="103"/>
      <c r="I132" s="103"/>
      <c r="J132" s="103"/>
      <c r="K132" s="103"/>
      <c r="L132" s="13">
        <f t="shared" si="9"/>
        <v>180</v>
      </c>
      <c r="M132" s="13">
        <v>18</v>
      </c>
      <c r="N132" s="30"/>
      <c r="O132" s="31">
        <f t="shared" si="7"/>
        <v>0</v>
      </c>
      <c r="P132" s="32" t="str">
        <f t="shared" si="8"/>
        <v xml:space="preserve"> </v>
      </c>
      <c r="R132" s="65"/>
    </row>
    <row r="133" spans="1:18" x14ac:dyDescent="0.3">
      <c r="A133" s="66"/>
      <c r="B133" s="67">
        <v>127</v>
      </c>
      <c r="C133" s="84" t="s">
        <v>207</v>
      </c>
      <c r="D133" s="82">
        <v>10</v>
      </c>
      <c r="E133" s="85" t="s">
        <v>15</v>
      </c>
      <c r="F133" s="84" t="s">
        <v>215</v>
      </c>
      <c r="G133" s="103"/>
      <c r="H133" s="103"/>
      <c r="I133" s="103"/>
      <c r="J133" s="103"/>
      <c r="K133" s="103"/>
      <c r="L133" s="13">
        <f t="shared" si="9"/>
        <v>180</v>
      </c>
      <c r="M133" s="13">
        <v>18</v>
      </c>
      <c r="N133" s="30"/>
      <c r="O133" s="31">
        <f t="shared" si="7"/>
        <v>0</v>
      </c>
      <c r="P133" s="32" t="str">
        <f t="shared" si="8"/>
        <v xml:space="preserve"> </v>
      </c>
      <c r="R133" s="65"/>
    </row>
    <row r="134" spans="1:18" x14ac:dyDescent="0.3">
      <c r="A134" s="66"/>
      <c r="B134" s="67">
        <v>128</v>
      </c>
      <c r="C134" s="84" t="s">
        <v>208</v>
      </c>
      <c r="D134" s="82">
        <v>10</v>
      </c>
      <c r="E134" s="85" t="s">
        <v>15</v>
      </c>
      <c r="F134" s="84" t="s">
        <v>214</v>
      </c>
      <c r="G134" s="103"/>
      <c r="H134" s="103"/>
      <c r="I134" s="103"/>
      <c r="J134" s="103"/>
      <c r="K134" s="103"/>
      <c r="L134" s="13">
        <f t="shared" si="9"/>
        <v>180</v>
      </c>
      <c r="M134" s="13">
        <v>18</v>
      </c>
      <c r="N134" s="30"/>
      <c r="O134" s="31">
        <f t="shared" si="7"/>
        <v>0</v>
      </c>
      <c r="P134" s="32" t="str">
        <f t="shared" si="8"/>
        <v xml:space="preserve"> </v>
      </c>
      <c r="R134" s="65"/>
    </row>
    <row r="135" spans="1:18" ht="15" thickBot="1" x14ac:dyDescent="0.35">
      <c r="A135" s="66"/>
      <c r="B135" s="70">
        <v>129</v>
      </c>
      <c r="C135" s="86" t="s">
        <v>209</v>
      </c>
      <c r="D135" s="87">
        <v>10</v>
      </c>
      <c r="E135" s="88" t="s">
        <v>15</v>
      </c>
      <c r="F135" s="86" t="s">
        <v>216</v>
      </c>
      <c r="G135" s="104"/>
      <c r="H135" s="104"/>
      <c r="I135" s="104"/>
      <c r="J135" s="104"/>
      <c r="K135" s="104"/>
      <c r="L135" s="14">
        <f t="shared" ref="L135:L148" si="10">D135*M135</f>
        <v>180</v>
      </c>
      <c r="M135" s="14">
        <v>18</v>
      </c>
      <c r="N135" s="34"/>
      <c r="O135" s="35">
        <f t="shared" si="7"/>
        <v>0</v>
      </c>
      <c r="P135" s="36" t="str">
        <f t="shared" si="8"/>
        <v xml:space="preserve"> </v>
      </c>
      <c r="R135" s="65"/>
    </row>
    <row r="136" spans="1:18" ht="70.5" customHeight="1" thickTop="1" x14ac:dyDescent="0.3">
      <c r="A136" s="73"/>
      <c r="B136" s="62">
        <v>130</v>
      </c>
      <c r="C136" s="42" t="s">
        <v>217</v>
      </c>
      <c r="D136" s="63">
        <v>2</v>
      </c>
      <c r="E136" s="43" t="s">
        <v>10</v>
      </c>
      <c r="F136" s="42" t="s">
        <v>218</v>
      </c>
      <c r="G136" s="102" t="s">
        <v>229</v>
      </c>
      <c r="H136" s="102" t="s">
        <v>17</v>
      </c>
      <c r="I136" s="102" t="s">
        <v>226</v>
      </c>
      <c r="J136" s="102" t="s">
        <v>228</v>
      </c>
      <c r="K136" s="102" t="s">
        <v>227</v>
      </c>
      <c r="L136" s="12">
        <f t="shared" si="10"/>
        <v>56</v>
      </c>
      <c r="M136" s="64">
        <v>28</v>
      </c>
      <c r="N136" s="27"/>
      <c r="O136" s="28">
        <f t="shared" si="7"/>
        <v>0</v>
      </c>
      <c r="P136" s="29" t="str">
        <f t="shared" si="8"/>
        <v xml:space="preserve"> </v>
      </c>
      <c r="R136" s="65"/>
    </row>
    <row r="137" spans="1:18" ht="70.5" customHeight="1" x14ac:dyDescent="0.3">
      <c r="A137" s="66"/>
      <c r="B137" s="67">
        <v>131</v>
      </c>
      <c r="C137" s="44" t="s">
        <v>121</v>
      </c>
      <c r="D137" s="68">
        <v>2</v>
      </c>
      <c r="E137" s="45" t="s">
        <v>10</v>
      </c>
      <c r="F137" s="44" t="s">
        <v>122</v>
      </c>
      <c r="G137" s="103"/>
      <c r="H137" s="103"/>
      <c r="I137" s="103"/>
      <c r="J137" s="103"/>
      <c r="K137" s="103"/>
      <c r="L137" s="13">
        <f t="shared" si="10"/>
        <v>74</v>
      </c>
      <c r="M137" s="69">
        <v>37</v>
      </c>
      <c r="N137" s="30"/>
      <c r="O137" s="31">
        <f t="shared" si="7"/>
        <v>0</v>
      </c>
      <c r="P137" s="32" t="str">
        <f t="shared" si="8"/>
        <v xml:space="preserve"> </v>
      </c>
      <c r="R137" s="65"/>
    </row>
    <row r="138" spans="1:18" ht="70.5" customHeight="1" x14ac:dyDescent="0.3">
      <c r="A138" s="66"/>
      <c r="B138" s="67">
        <v>132</v>
      </c>
      <c r="C138" s="44" t="s">
        <v>219</v>
      </c>
      <c r="D138" s="68">
        <v>1</v>
      </c>
      <c r="E138" s="45" t="s">
        <v>10</v>
      </c>
      <c r="F138" s="44" t="s">
        <v>220</v>
      </c>
      <c r="G138" s="103"/>
      <c r="H138" s="103"/>
      <c r="I138" s="103"/>
      <c r="J138" s="103"/>
      <c r="K138" s="103"/>
      <c r="L138" s="13">
        <f t="shared" si="10"/>
        <v>250</v>
      </c>
      <c r="M138" s="69">
        <v>250</v>
      </c>
      <c r="N138" s="30"/>
      <c r="O138" s="31">
        <f t="shared" si="7"/>
        <v>0</v>
      </c>
      <c r="P138" s="32" t="str">
        <f t="shared" si="8"/>
        <v xml:space="preserve"> </v>
      </c>
      <c r="R138" s="65"/>
    </row>
    <row r="139" spans="1:18" ht="70.5" customHeight="1" x14ac:dyDescent="0.3">
      <c r="A139" s="66"/>
      <c r="B139" s="67">
        <v>133</v>
      </c>
      <c r="C139" s="44" t="s">
        <v>221</v>
      </c>
      <c r="D139" s="68">
        <v>1</v>
      </c>
      <c r="E139" s="45" t="s">
        <v>10</v>
      </c>
      <c r="F139" s="44" t="s">
        <v>126</v>
      </c>
      <c r="G139" s="103"/>
      <c r="H139" s="103"/>
      <c r="I139" s="103"/>
      <c r="J139" s="103"/>
      <c r="K139" s="103"/>
      <c r="L139" s="13">
        <f t="shared" si="10"/>
        <v>270</v>
      </c>
      <c r="M139" s="69">
        <v>270</v>
      </c>
      <c r="N139" s="30"/>
      <c r="O139" s="31">
        <f t="shared" ref="O139:O148" si="11">D139*N139</f>
        <v>0</v>
      </c>
      <c r="P139" s="32" t="str">
        <f t="shared" ref="P139:P148" si="12">IF(ISNUMBER(N139), IF(N139&gt;M139,"NEVYHOVUJE","VYHOVUJE")," ")</f>
        <v xml:space="preserve"> </v>
      </c>
      <c r="R139" s="65"/>
    </row>
    <row r="140" spans="1:18" ht="70.5" customHeight="1" x14ac:dyDescent="0.3">
      <c r="A140" s="66"/>
      <c r="B140" s="67">
        <v>134</v>
      </c>
      <c r="C140" s="44" t="s">
        <v>77</v>
      </c>
      <c r="D140" s="68">
        <v>1</v>
      </c>
      <c r="E140" s="45" t="s">
        <v>15</v>
      </c>
      <c r="F140" s="44" t="s">
        <v>78</v>
      </c>
      <c r="G140" s="103"/>
      <c r="H140" s="103"/>
      <c r="I140" s="103"/>
      <c r="J140" s="103"/>
      <c r="K140" s="103"/>
      <c r="L140" s="13">
        <f t="shared" si="10"/>
        <v>135</v>
      </c>
      <c r="M140" s="69">
        <v>135</v>
      </c>
      <c r="N140" s="30"/>
      <c r="O140" s="31">
        <f t="shared" si="11"/>
        <v>0</v>
      </c>
      <c r="P140" s="32" t="str">
        <f t="shared" si="12"/>
        <v xml:space="preserve"> </v>
      </c>
      <c r="R140" s="65"/>
    </row>
    <row r="141" spans="1:18" ht="129.75" customHeight="1" x14ac:dyDescent="0.3">
      <c r="A141" s="66"/>
      <c r="B141" s="67">
        <v>135</v>
      </c>
      <c r="C141" s="44" t="s">
        <v>222</v>
      </c>
      <c r="D141" s="68">
        <v>20</v>
      </c>
      <c r="E141" s="45" t="s">
        <v>10</v>
      </c>
      <c r="F141" s="44" t="s">
        <v>223</v>
      </c>
      <c r="G141" s="103"/>
      <c r="H141" s="103"/>
      <c r="I141" s="103"/>
      <c r="J141" s="103"/>
      <c r="K141" s="103"/>
      <c r="L141" s="13">
        <f t="shared" si="10"/>
        <v>1700</v>
      </c>
      <c r="M141" s="69">
        <v>85</v>
      </c>
      <c r="N141" s="30"/>
      <c r="O141" s="31">
        <f t="shared" si="11"/>
        <v>0</v>
      </c>
      <c r="P141" s="32" t="str">
        <f t="shared" si="12"/>
        <v xml:space="preserve"> </v>
      </c>
      <c r="R141" s="65"/>
    </row>
    <row r="142" spans="1:18" ht="15.75" customHeight="1" x14ac:dyDescent="0.3">
      <c r="A142" s="66"/>
      <c r="B142" s="67">
        <v>136</v>
      </c>
      <c r="C142" s="44" t="s">
        <v>224</v>
      </c>
      <c r="D142" s="68">
        <v>1</v>
      </c>
      <c r="E142" s="45" t="s">
        <v>10</v>
      </c>
      <c r="F142" s="44" t="s">
        <v>225</v>
      </c>
      <c r="G142" s="103"/>
      <c r="H142" s="103"/>
      <c r="I142" s="103"/>
      <c r="J142" s="103"/>
      <c r="K142" s="103"/>
      <c r="L142" s="13">
        <f t="shared" si="10"/>
        <v>18</v>
      </c>
      <c r="M142" s="69">
        <v>18</v>
      </c>
      <c r="N142" s="30"/>
      <c r="O142" s="31">
        <f t="shared" si="11"/>
        <v>0</v>
      </c>
      <c r="P142" s="32" t="str">
        <f t="shared" si="12"/>
        <v xml:space="preserve"> </v>
      </c>
      <c r="R142" s="65"/>
    </row>
    <row r="143" spans="1:18" x14ac:dyDescent="0.3">
      <c r="A143" s="66"/>
      <c r="B143" s="67">
        <v>137</v>
      </c>
      <c r="C143" s="44" t="s">
        <v>133</v>
      </c>
      <c r="D143" s="68">
        <v>1</v>
      </c>
      <c r="E143" s="45" t="s">
        <v>10</v>
      </c>
      <c r="F143" s="44" t="s">
        <v>134</v>
      </c>
      <c r="G143" s="103"/>
      <c r="H143" s="103"/>
      <c r="I143" s="103"/>
      <c r="J143" s="103"/>
      <c r="K143" s="103"/>
      <c r="L143" s="13">
        <f t="shared" si="10"/>
        <v>30</v>
      </c>
      <c r="M143" s="69">
        <v>30</v>
      </c>
      <c r="N143" s="30"/>
      <c r="O143" s="31">
        <f t="shared" si="11"/>
        <v>0</v>
      </c>
      <c r="P143" s="32" t="str">
        <f t="shared" si="12"/>
        <v xml:space="preserve"> </v>
      </c>
      <c r="R143" s="65"/>
    </row>
    <row r="144" spans="1:18" ht="65.25" customHeight="1" x14ac:dyDescent="0.3">
      <c r="A144" s="66"/>
      <c r="B144" s="67">
        <v>138</v>
      </c>
      <c r="C144" s="44" t="s">
        <v>180</v>
      </c>
      <c r="D144" s="68">
        <v>5</v>
      </c>
      <c r="E144" s="45" t="s">
        <v>15</v>
      </c>
      <c r="F144" s="44" t="s">
        <v>181</v>
      </c>
      <c r="G144" s="103"/>
      <c r="H144" s="103"/>
      <c r="I144" s="103"/>
      <c r="J144" s="103"/>
      <c r="K144" s="103"/>
      <c r="L144" s="13">
        <f t="shared" si="10"/>
        <v>35</v>
      </c>
      <c r="M144" s="69">
        <v>7</v>
      </c>
      <c r="N144" s="30"/>
      <c r="O144" s="31">
        <f t="shared" si="11"/>
        <v>0</v>
      </c>
      <c r="P144" s="32" t="str">
        <f t="shared" si="12"/>
        <v xml:space="preserve"> </v>
      </c>
      <c r="R144" s="65"/>
    </row>
    <row r="145" spans="1:18" ht="65.25" customHeight="1" x14ac:dyDescent="0.3">
      <c r="A145" s="66"/>
      <c r="B145" s="67">
        <v>139</v>
      </c>
      <c r="C145" s="44" t="s">
        <v>84</v>
      </c>
      <c r="D145" s="68">
        <v>5</v>
      </c>
      <c r="E145" s="45" t="s">
        <v>15</v>
      </c>
      <c r="F145" s="44" t="s">
        <v>85</v>
      </c>
      <c r="G145" s="103"/>
      <c r="H145" s="103"/>
      <c r="I145" s="103"/>
      <c r="J145" s="103"/>
      <c r="K145" s="103"/>
      <c r="L145" s="13">
        <f t="shared" si="10"/>
        <v>45</v>
      </c>
      <c r="M145" s="69">
        <v>9</v>
      </c>
      <c r="N145" s="30"/>
      <c r="O145" s="31">
        <f t="shared" si="11"/>
        <v>0</v>
      </c>
      <c r="P145" s="32" t="str">
        <f t="shared" si="12"/>
        <v xml:space="preserve"> </v>
      </c>
      <c r="R145" s="65"/>
    </row>
    <row r="146" spans="1:18" ht="65.25" customHeight="1" x14ac:dyDescent="0.3">
      <c r="A146" s="66"/>
      <c r="B146" s="67">
        <v>140</v>
      </c>
      <c r="C146" s="44" t="s">
        <v>182</v>
      </c>
      <c r="D146" s="68">
        <v>1</v>
      </c>
      <c r="E146" s="45" t="s">
        <v>10</v>
      </c>
      <c r="F146" s="44" t="s">
        <v>183</v>
      </c>
      <c r="G146" s="103"/>
      <c r="H146" s="103"/>
      <c r="I146" s="103"/>
      <c r="J146" s="103"/>
      <c r="K146" s="103"/>
      <c r="L146" s="13">
        <f t="shared" si="10"/>
        <v>20</v>
      </c>
      <c r="M146" s="69">
        <v>20</v>
      </c>
      <c r="N146" s="30"/>
      <c r="O146" s="31">
        <f t="shared" si="11"/>
        <v>0</v>
      </c>
      <c r="P146" s="32" t="str">
        <f t="shared" si="12"/>
        <v xml:space="preserve"> </v>
      </c>
      <c r="R146" s="65"/>
    </row>
    <row r="147" spans="1:18" ht="65.25" customHeight="1" x14ac:dyDescent="0.3">
      <c r="A147" s="66"/>
      <c r="B147" s="67">
        <v>141</v>
      </c>
      <c r="C147" s="44" t="s">
        <v>86</v>
      </c>
      <c r="D147" s="68">
        <v>1</v>
      </c>
      <c r="E147" s="45" t="s">
        <v>43</v>
      </c>
      <c r="F147" s="44" t="s">
        <v>87</v>
      </c>
      <c r="G147" s="103"/>
      <c r="H147" s="103"/>
      <c r="I147" s="103"/>
      <c r="J147" s="103"/>
      <c r="K147" s="103"/>
      <c r="L147" s="13">
        <f t="shared" si="10"/>
        <v>37</v>
      </c>
      <c r="M147" s="69">
        <v>37</v>
      </c>
      <c r="N147" s="30"/>
      <c r="O147" s="31">
        <f t="shared" si="11"/>
        <v>0</v>
      </c>
      <c r="P147" s="32" t="str">
        <f t="shared" si="12"/>
        <v xml:space="preserve"> </v>
      </c>
      <c r="R147" s="65"/>
    </row>
    <row r="148" spans="1:18" ht="65.25" customHeight="1" thickBot="1" x14ac:dyDescent="0.35">
      <c r="A148" s="66"/>
      <c r="B148" s="70">
        <v>142</v>
      </c>
      <c r="C148" s="46" t="s">
        <v>47</v>
      </c>
      <c r="D148" s="71">
        <v>2</v>
      </c>
      <c r="E148" s="47" t="s">
        <v>43</v>
      </c>
      <c r="F148" s="46" t="s">
        <v>48</v>
      </c>
      <c r="G148" s="104"/>
      <c r="H148" s="104"/>
      <c r="I148" s="104"/>
      <c r="J148" s="104"/>
      <c r="K148" s="104"/>
      <c r="L148" s="14">
        <f t="shared" si="10"/>
        <v>92</v>
      </c>
      <c r="M148" s="72">
        <v>46</v>
      </c>
      <c r="N148" s="34"/>
      <c r="O148" s="35">
        <f t="shared" si="11"/>
        <v>0</v>
      </c>
      <c r="P148" s="36" t="str">
        <f t="shared" si="12"/>
        <v xml:space="preserve"> </v>
      </c>
      <c r="R148" s="65"/>
    </row>
    <row r="149" spans="1:18" ht="13.5" customHeight="1" thickTop="1" thickBot="1" x14ac:dyDescent="0.35">
      <c r="A149" s="89"/>
      <c r="B149" s="55"/>
      <c r="C149" s="55"/>
      <c r="D149" s="55"/>
      <c r="E149" s="90"/>
      <c r="F149" s="55"/>
      <c r="G149" s="55"/>
      <c r="H149" s="55"/>
      <c r="I149" s="55"/>
      <c r="J149" s="55"/>
      <c r="K149" s="55"/>
      <c r="L149" s="55"/>
      <c r="M149" s="55"/>
      <c r="N149" s="55"/>
      <c r="O149" s="55"/>
      <c r="P149" s="55"/>
      <c r="Q149" s="55"/>
      <c r="R149" s="91"/>
    </row>
    <row r="150" spans="1:18" ht="60.75" customHeight="1" thickTop="1" thickBot="1" x14ac:dyDescent="0.35">
      <c r="A150" s="92"/>
      <c r="B150" s="110" t="s">
        <v>245</v>
      </c>
      <c r="C150" s="110"/>
      <c r="D150" s="110"/>
      <c r="E150" s="110"/>
      <c r="F150" s="110"/>
      <c r="G150" s="110"/>
      <c r="H150" s="110"/>
      <c r="I150" s="4"/>
      <c r="J150" s="93"/>
      <c r="K150" s="94"/>
      <c r="L150" s="94"/>
      <c r="M150" s="5"/>
      <c r="N150" s="26" t="s">
        <v>2</v>
      </c>
      <c r="O150" s="107" t="s">
        <v>3</v>
      </c>
      <c r="P150" s="108"/>
      <c r="Q150" s="95"/>
    </row>
    <row r="151" spans="1:18" ht="33" customHeight="1" thickTop="1" thickBot="1" x14ac:dyDescent="0.35">
      <c r="A151" s="54"/>
      <c r="B151" s="109" t="s">
        <v>4</v>
      </c>
      <c r="C151" s="109"/>
      <c r="D151" s="109"/>
      <c r="E151" s="109"/>
      <c r="F151" s="109"/>
      <c r="G151" s="109"/>
      <c r="H151" s="109"/>
      <c r="J151" s="6"/>
      <c r="K151" s="6"/>
      <c r="L151" s="6"/>
      <c r="M151" s="7"/>
      <c r="N151" s="33">
        <f>SUM(L7:L148)</f>
        <v>29024.5</v>
      </c>
      <c r="O151" s="105">
        <f>SUM(O7:O148)</f>
        <v>0</v>
      </c>
      <c r="P151" s="106"/>
      <c r="Q151" s="92"/>
    </row>
    <row r="152" spans="1:18" ht="39.75" customHeight="1" thickTop="1" x14ac:dyDescent="0.3">
      <c r="A152" s="54"/>
      <c r="I152" s="8"/>
      <c r="J152" s="9"/>
      <c r="K152" s="9"/>
      <c r="L152" s="9"/>
      <c r="M152" s="98"/>
      <c r="N152" s="98"/>
      <c r="O152" s="92"/>
      <c r="P152" s="92"/>
      <c r="Q152" s="10"/>
      <c r="R152" s="92"/>
    </row>
    <row r="153" spans="1:18" ht="19.95" customHeight="1" x14ac:dyDescent="0.3">
      <c r="A153" s="54"/>
      <c r="J153" s="9"/>
      <c r="K153" s="9"/>
      <c r="L153" s="9"/>
      <c r="M153" s="98"/>
      <c r="N153" s="11"/>
      <c r="O153" s="11"/>
      <c r="P153" s="11"/>
      <c r="Q153" s="10"/>
      <c r="R153" s="92"/>
    </row>
    <row r="154" spans="1:18" ht="71.25" customHeight="1" x14ac:dyDescent="0.3">
      <c r="A154" s="54"/>
      <c r="J154" s="9"/>
      <c r="K154" s="9"/>
      <c r="L154" s="9"/>
      <c r="M154" s="98"/>
      <c r="N154" s="11"/>
      <c r="O154" s="11"/>
      <c r="P154" s="11"/>
      <c r="Q154" s="98"/>
      <c r="R154" s="92"/>
    </row>
    <row r="155" spans="1:18" ht="36" customHeight="1" x14ac:dyDescent="0.3">
      <c r="A155" s="54"/>
      <c r="J155" s="4"/>
      <c r="K155" s="99"/>
      <c r="L155" s="99"/>
      <c r="M155" s="99"/>
      <c r="N155" s="98"/>
      <c r="O155" s="92"/>
      <c r="P155" s="92"/>
      <c r="Q155" s="92"/>
      <c r="R155" s="92"/>
    </row>
    <row r="156" spans="1:18" ht="14.25" customHeight="1" x14ac:dyDescent="0.3">
      <c r="A156" s="54"/>
      <c r="B156" s="92"/>
      <c r="C156" s="98"/>
      <c r="D156" s="100"/>
      <c r="E156" s="93"/>
      <c r="F156" s="98"/>
      <c r="G156" s="98"/>
      <c r="H156" s="98"/>
      <c r="I156" s="98"/>
      <c r="J156" s="92"/>
      <c r="K156" s="92"/>
      <c r="L156" s="92"/>
      <c r="M156" s="98"/>
      <c r="N156" s="98"/>
      <c r="O156" s="92"/>
      <c r="P156" s="92"/>
      <c r="Q156" s="92"/>
      <c r="R156" s="92"/>
    </row>
    <row r="157" spans="1:18" ht="14.25" customHeight="1" x14ac:dyDescent="0.3">
      <c r="A157" s="54"/>
      <c r="B157" s="92"/>
      <c r="C157" s="98"/>
      <c r="D157" s="100"/>
      <c r="E157" s="93"/>
      <c r="F157" s="98"/>
      <c r="G157" s="98"/>
      <c r="H157" s="98"/>
      <c r="I157" s="98"/>
      <c r="J157" s="92"/>
      <c r="K157" s="92"/>
      <c r="L157" s="92"/>
      <c r="M157" s="98"/>
      <c r="N157" s="98"/>
      <c r="O157" s="92"/>
      <c r="P157" s="92"/>
      <c r="Q157" s="92"/>
      <c r="R157" s="92"/>
    </row>
    <row r="158" spans="1:18" ht="14.25" customHeight="1" x14ac:dyDescent="0.3">
      <c r="A158" s="54"/>
      <c r="B158" s="92"/>
      <c r="C158" s="98"/>
      <c r="D158" s="100"/>
      <c r="E158" s="93"/>
      <c r="F158" s="98"/>
      <c r="G158" s="98"/>
      <c r="H158" s="98"/>
      <c r="I158" s="98"/>
      <c r="J158" s="92"/>
      <c r="K158" s="92"/>
      <c r="L158" s="92"/>
      <c r="M158" s="98"/>
      <c r="N158" s="98"/>
      <c r="O158" s="92"/>
      <c r="P158" s="92"/>
      <c r="Q158" s="92"/>
      <c r="R158" s="92"/>
    </row>
    <row r="159" spans="1:18" ht="14.25" customHeight="1" x14ac:dyDescent="0.3">
      <c r="A159" s="54"/>
      <c r="B159" s="92"/>
      <c r="C159" s="98"/>
      <c r="D159" s="100"/>
      <c r="E159" s="93"/>
      <c r="F159" s="98"/>
      <c r="G159" s="98"/>
      <c r="H159" s="98"/>
      <c r="I159" s="98"/>
      <c r="J159" s="92"/>
      <c r="K159" s="92"/>
      <c r="L159" s="92"/>
      <c r="M159" s="98"/>
      <c r="N159" s="98"/>
      <c r="O159" s="92"/>
      <c r="P159" s="92"/>
      <c r="Q159" s="92"/>
      <c r="R159" s="92"/>
    </row>
    <row r="160" spans="1:18" x14ac:dyDescent="0.3">
      <c r="C160" s="1"/>
      <c r="D160" s="1"/>
      <c r="E160" s="90"/>
      <c r="F160" s="1"/>
      <c r="G160" s="1"/>
      <c r="H160" s="1"/>
      <c r="I160" s="1"/>
      <c r="L160" s="1"/>
      <c r="M160" s="1"/>
    </row>
    <row r="161" spans="3:13" x14ac:dyDescent="0.3">
      <c r="C161" s="1"/>
      <c r="D161" s="1"/>
      <c r="E161" s="90"/>
      <c r="F161" s="1"/>
      <c r="G161" s="1"/>
      <c r="H161" s="1"/>
      <c r="I161" s="1"/>
      <c r="L161" s="1"/>
      <c r="M161" s="1"/>
    </row>
    <row r="162" spans="3:13" x14ac:dyDescent="0.3">
      <c r="C162" s="1"/>
      <c r="D162" s="1"/>
      <c r="E162" s="90"/>
      <c r="F162" s="1"/>
      <c r="G162" s="1"/>
      <c r="H162" s="1"/>
      <c r="I162" s="1"/>
      <c r="L162" s="1"/>
      <c r="M162" s="1"/>
    </row>
    <row r="163" spans="3:13" x14ac:dyDescent="0.3">
      <c r="C163" s="1"/>
      <c r="D163" s="1"/>
      <c r="E163" s="90"/>
      <c r="F163" s="1"/>
      <c r="G163" s="1"/>
      <c r="H163" s="1"/>
      <c r="I163" s="1"/>
      <c r="L163" s="1"/>
      <c r="M163" s="1"/>
    </row>
    <row r="164" spans="3:13" x14ac:dyDescent="0.3">
      <c r="C164" s="1"/>
      <c r="D164" s="1"/>
      <c r="E164" s="90"/>
      <c r="F164" s="1"/>
      <c r="G164" s="1"/>
      <c r="H164" s="1"/>
      <c r="I164" s="1"/>
      <c r="L164" s="1"/>
      <c r="M164" s="1"/>
    </row>
    <row r="165" spans="3:13" x14ac:dyDescent="0.3">
      <c r="C165" s="1"/>
      <c r="D165" s="1"/>
      <c r="E165" s="90"/>
      <c r="F165" s="1"/>
      <c r="G165" s="1"/>
      <c r="H165" s="1"/>
      <c r="I165" s="1"/>
      <c r="L165" s="1"/>
      <c r="M165" s="1"/>
    </row>
    <row r="166" spans="3:13" x14ac:dyDescent="0.3">
      <c r="C166" s="1"/>
      <c r="D166" s="1"/>
      <c r="E166" s="90"/>
      <c r="F166" s="1"/>
      <c r="G166" s="1"/>
      <c r="H166" s="1"/>
      <c r="I166" s="1"/>
      <c r="L166" s="1"/>
      <c r="M166" s="1"/>
    </row>
    <row r="167" spans="3:13" x14ac:dyDescent="0.3">
      <c r="C167" s="1"/>
      <c r="D167" s="1"/>
      <c r="E167" s="90"/>
      <c r="F167" s="1"/>
      <c r="G167" s="1"/>
      <c r="H167" s="1"/>
      <c r="I167" s="1"/>
      <c r="L167" s="1"/>
      <c r="M167" s="1"/>
    </row>
    <row r="168" spans="3:13" x14ac:dyDescent="0.3">
      <c r="C168" s="1"/>
      <c r="D168" s="1"/>
      <c r="E168" s="90"/>
      <c r="F168" s="1"/>
      <c r="G168" s="1"/>
      <c r="H168" s="1"/>
      <c r="I168" s="1"/>
      <c r="L168" s="1"/>
      <c r="M168" s="1"/>
    </row>
    <row r="169" spans="3:13" x14ac:dyDescent="0.3">
      <c r="C169" s="1"/>
      <c r="D169" s="1"/>
      <c r="E169" s="90"/>
      <c r="F169" s="1"/>
      <c r="G169" s="1"/>
      <c r="H169" s="1"/>
      <c r="I169" s="1"/>
      <c r="L169" s="1"/>
      <c r="M169" s="1"/>
    </row>
    <row r="170" spans="3:13" x14ac:dyDescent="0.3">
      <c r="C170" s="1"/>
      <c r="D170" s="1"/>
      <c r="E170" s="90"/>
      <c r="F170" s="1"/>
      <c r="G170" s="1"/>
      <c r="H170" s="1"/>
      <c r="I170" s="1"/>
      <c r="L170" s="1"/>
      <c r="M170" s="1"/>
    </row>
    <row r="171" spans="3:13" x14ac:dyDescent="0.3">
      <c r="C171" s="1"/>
      <c r="D171" s="1"/>
      <c r="E171" s="90"/>
      <c r="F171" s="1"/>
      <c r="G171" s="1"/>
      <c r="H171" s="1"/>
      <c r="I171" s="1"/>
      <c r="L171" s="1"/>
      <c r="M171" s="1"/>
    </row>
    <row r="172" spans="3:13" x14ac:dyDescent="0.3">
      <c r="C172" s="1"/>
      <c r="D172" s="1"/>
      <c r="E172" s="90"/>
      <c r="F172" s="1"/>
      <c r="G172" s="1"/>
      <c r="H172" s="1"/>
      <c r="I172" s="1"/>
      <c r="L172" s="1"/>
      <c r="M172" s="1"/>
    </row>
    <row r="173" spans="3:13" x14ac:dyDescent="0.3">
      <c r="C173" s="1"/>
      <c r="D173" s="1"/>
      <c r="E173" s="90"/>
      <c r="F173" s="1"/>
      <c r="G173" s="1"/>
      <c r="H173" s="1"/>
      <c r="I173" s="1"/>
      <c r="L173" s="1"/>
      <c r="M173" s="1"/>
    </row>
    <row r="174" spans="3:13" x14ac:dyDescent="0.3">
      <c r="C174" s="1"/>
      <c r="D174" s="1"/>
      <c r="E174" s="90"/>
      <c r="F174" s="1"/>
      <c r="G174" s="1"/>
      <c r="H174" s="1"/>
      <c r="I174" s="1"/>
      <c r="L174" s="1"/>
      <c r="M174" s="1"/>
    </row>
    <row r="175" spans="3:13" x14ac:dyDescent="0.3">
      <c r="C175" s="1"/>
      <c r="D175" s="1"/>
      <c r="E175" s="90"/>
      <c r="F175" s="1"/>
      <c r="G175" s="1"/>
      <c r="H175" s="1"/>
      <c r="I175" s="1"/>
      <c r="L175" s="1"/>
      <c r="M175" s="1"/>
    </row>
    <row r="176" spans="3:13" x14ac:dyDescent="0.3">
      <c r="C176" s="1"/>
      <c r="D176" s="1"/>
      <c r="E176" s="90"/>
      <c r="F176" s="1"/>
      <c r="G176" s="1"/>
      <c r="H176" s="1"/>
      <c r="I176" s="1"/>
      <c r="L176" s="1"/>
      <c r="M176" s="1"/>
    </row>
    <row r="177" spans="3:13" x14ac:dyDescent="0.3">
      <c r="C177" s="1"/>
      <c r="D177" s="1"/>
      <c r="E177" s="90"/>
      <c r="F177" s="1"/>
      <c r="G177" s="1"/>
      <c r="H177" s="1"/>
      <c r="I177" s="1"/>
      <c r="L177" s="1"/>
      <c r="M177" s="1"/>
    </row>
    <row r="178" spans="3:13" x14ac:dyDescent="0.3">
      <c r="C178" s="1"/>
      <c r="D178" s="1"/>
      <c r="E178" s="90"/>
      <c r="F178" s="1"/>
      <c r="G178" s="1"/>
      <c r="H178" s="1"/>
      <c r="I178" s="1"/>
      <c r="L178" s="1"/>
      <c r="M178" s="1"/>
    </row>
    <row r="179" spans="3:13" x14ac:dyDescent="0.3">
      <c r="C179" s="1"/>
      <c r="D179" s="1"/>
      <c r="E179" s="90"/>
      <c r="F179" s="1"/>
      <c r="G179" s="1"/>
      <c r="H179" s="1"/>
      <c r="I179" s="1"/>
      <c r="L179" s="1"/>
      <c r="M179" s="1"/>
    </row>
    <row r="180" spans="3:13" x14ac:dyDescent="0.3">
      <c r="C180" s="1"/>
      <c r="D180" s="1"/>
      <c r="E180" s="90"/>
      <c r="F180" s="1"/>
      <c r="G180" s="1"/>
      <c r="H180" s="1"/>
      <c r="I180" s="1"/>
      <c r="L180" s="1"/>
      <c r="M180" s="1"/>
    </row>
    <row r="181" spans="3:13" x14ac:dyDescent="0.3">
      <c r="C181" s="1"/>
      <c r="D181" s="1"/>
      <c r="E181" s="90"/>
      <c r="F181" s="1"/>
      <c r="G181" s="1"/>
      <c r="H181" s="1"/>
      <c r="I181" s="1"/>
      <c r="L181" s="1"/>
      <c r="M181" s="1"/>
    </row>
    <row r="182" spans="3:13" x14ac:dyDescent="0.3">
      <c r="C182" s="1"/>
      <c r="D182" s="1"/>
      <c r="E182" s="90"/>
      <c r="F182" s="1"/>
      <c r="G182" s="1"/>
      <c r="H182" s="1"/>
      <c r="I182" s="1"/>
      <c r="L182" s="1"/>
      <c r="M182" s="1"/>
    </row>
    <row r="183" spans="3:13" x14ac:dyDescent="0.3">
      <c r="C183" s="1"/>
      <c r="D183" s="1"/>
      <c r="E183" s="90"/>
      <c r="F183" s="1"/>
      <c r="G183" s="1"/>
      <c r="H183" s="1"/>
      <c r="I183" s="1"/>
      <c r="L183" s="1"/>
      <c r="M183" s="1"/>
    </row>
    <row r="184" spans="3:13" x14ac:dyDescent="0.3">
      <c r="C184" s="1"/>
      <c r="D184" s="1"/>
      <c r="E184" s="90"/>
      <c r="F184" s="1"/>
      <c r="G184" s="1"/>
      <c r="H184" s="1"/>
      <c r="I184" s="1"/>
      <c r="L184" s="1"/>
      <c r="M184" s="1"/>
    </row>
    <row r="185" spans="3:13" x14ac:dyDescent="0.3">
      <c r="C185" s="1"/>
      <c r="D185" s="1"/>
      <c r="E185" s="90"/>
      <c r="F185" s="1"/>
      <c r="G185" s="1"/>
      <c r="H185" s="1"/>
      <c r="I185" s="1"/>
      <c r="L185" s="1"/>
      <c r="M185" s="1"/>
    </row>
    <row r="186" spans="3:13" x14ac:dyDescent="0.3">
      <c r="C186" s="1"/>
      <c r="D186" s="1"/>
      <c r="E186" s="90"/>
      <c r="F186" s="1"/>
      <c r="G186" s="1"/>
      <c r="H186" s="1"/>
      <c r="I186" s="1"/>
      <c r="L186" s="1"/>
      <c r="M186" s="1"/>
    </row>
    <row r="187" spans="3:13" x14ac:dyDescent="0.3">
      <c r="C187" s="1"/>
      <c r="D187" s="1"/>
      <c r="E187" s="90"/>
      <c r="F187" s="1"/>
      <c r="G187" s="1"/>
      <c r="H187" s="1"/>
      <c r="I187" s="1"/>
      <c r="L187" s="1"/>
      <c r="M187" s="1"/>
    </row>
    <row r="188" spans="3:13" x14ac:dyDescent="0.3">
      <c r="C188" s="1"/>
      <c r="D188" s="1"/>
      <c r="E188" s="90"/>
      <c r="F188" s="1"/>
      <c r="G188" s="1"/>
      <c r="H188" s="1"/>
      <c r="I188" s="1"/>
      <c r="L188" s="1"/>
      <c r="M188" s="1"/>
    </row>
    <row r="189" spans="3:13" x14ac:dyDescent="0.3">
      <c r="C189" s="1"/>
      <c r="D189" s="1"/>
      <c r="E189" s="90"/>
      <c r="F189" s="1"/>
      <c r="G189" s="1"/>
      <c r="H189" s="1"/>
      <c r="I189" s="1"/>
      <c r="L189" s="1"/>
      <c r="M189" s="1"/>
    </row>
    <row r="190" spans="3:13" x14ac:dyDescent="0.3">
      <c r="C190" s="1"/>
      <c r="D190" s="1"/>
      <c r="E190" s="90"/>
      <c r="F190" s="1"/>
      <c r="G190" s="1"/>
      <c r="H190" s="1"/>
      <c r="I190" s="1"/>
      <c r="L190" s="1"/>
      <c r="M190" s="1"/>
    </row>
    <row r="191" spans="3:13" x14ac:dyDescent="0.3">
      <c r="C191" s="1"/>
      <c r="D191" s="1"/>
      <c r="E191" s="90"/>
      <c r="F191" s="1"/>
      <c r="G191" s="1"/>
      <c r="H191" s="1"/>
      <c r="I191" s="1"/>
      <c r="L191" s="1"/>
      <c r="M191" s="1"/>
    </row>
    <row r="192" spans="3:13" x14ac:dyDescent="0.3">
      <c r="C192" s="1"/>
      <c r="D192" s="1"/>
      <c r="E192" s="90"/>
      <c r="F192" s="1"/>
      <c r="G192" s="1"/>
      <c r="H192" s="1"/>
      <c r="I192" s="1"/>
      <c r="L192" s="1"/>
      <c r="M192" s="1"/>
    </row>
    <row r="193" spans="3:13" x14ac:dyDescent="0.3">
      <c r="C193" s="1"/>
      <c r="D193" s="1"/>
      <c r="E193" s="90"/>
      <c r="F193" s="1"/>
      <c r="G193" s="1"/>
      <c r="H193" s="1"/>
      <c r="I193" s="1"/>
      <c r="L193" s="1"/>
      <c r="M193" s="1"/>
    </row>
    <row r="194" spans="3:13" x14ac:dyDescent="0.3">
      <c r="C194" s="1"/>
      <c r="D194" s="1"/>
      <c r="E194" s="90"/>
      <c r="F194" s="1"/>
      <c r="G194" s="1"/>
      <c r="H194" s="1"/>
      <c r="I194" s="1"/>
      <c r="L194" s="1"/>
      <c r="M194" s="1"/>
    </row>
    <row r="195" spans="3:13" x14ac:dyDescent="0.3">
      <c r="C195" s="1"/>
      <c r="D195" s="1"/>
      <c r="E195" s="90"/>
      <c r="F195" s="1"/>
      <c r="G195" s="1"/>
      <c r="H195" s="1"/>
      <c r="I195" s="1"/>
      <c r="L195" s="1"/>
      <c r="M195" s="1"/>
    </row>
    <row r="196" spans="3:13" x14ac:dyDescent="0.3">
      <c r="C196" s="1"/>
      <c r="D196" s="1"/>
      <c r="E196" s="90"/>
      <c r="F196" s="1"/>
      <c r="G196" s="1"/>
      <c r="H196" s="1"/>
      <c r="I196" s="1"/>
      <c r="L196" s="1"/>
      <c r="M196" s="1"/>
    </row>
    <row r="197" spans="3:13" x14ac:dyDescent="0.3">
      <c r="C197" s="1"/>
      <c r="D197" s="1"/>
      <c r="E197" s="90"/>
      <c r="F197" s="1"/>
      <c r="G197" s="1"/>
      <c r="H197" s="1"/>
      <c r="I197" s="1"/>
      <c r="L197" s="1"/>
      <c r="M197" s="1"/>
    </row>
    <row r="198" spans="3:13" x14ac:dyDescent="0.3">
      <c r="C198" s="1"/>
      <c r="D198" s="1"/>
      <c r="E198" s="90"/>
      <c r="F198" s="1"/>
      <c r="G198" s="1"/>
      <c r="H198" s="1"/>
      <c r="I198" s="1"/>
      <c r="L198" s="1"/>
      <c r="M198" s="1"/>
    </row>
    <row r="199" spans="3:13" x14ac:dyDescent="0.3">
      <c r="C199" s="1"/>
      <c r="D199" s="1"/>
      <c r="E199" s="90"/>
      <c r="F199" s="1"/>
      <c r="G199" s="1"/>
      <c r="H199" s="1"/>
      <c r="I199" s="1"/>
      <c r="L199" s="1"/>
      <c r="M199" s="1"/>
    </row>
    <row r="200" spans="3:13" x14ac:dyDescent="0.3">
      <c r="C200" s="1"/>
      <c r="D200" s="1"/>
      <c r="E200" s="90"/>
      <c r="F200" s="1"/>
      <c r="G200" s="1"/>
      <c r="H200" s="1"/>
      <c r="I200" s="1"/>
      <c r="L200" s="1"/>
      <c r="M200" s="1"/>
    </row>
    <row r="201" spans="3:13" x14ac:dyDescent="0.3">
      <c r="C201" s="1"/>
      <c r="D201" s="1"/>
      <c r="E201" s="90"/>
      <c r="F201" s="1"/>
      <c r="G201" s="1"/>
      <c r="H201" s="1"/>
      <c r="I201" s="1"/>
      <c r="L201" s="1"/>
      <c r="M201" s="1"/>
    </row>
    <row r="202" spans="3:13" x14ac:dyDescent="0.3">
      <c r="C202" s="1"/>
      <c r="D202" s="1"/>
      <c r="E202" s="90"/>
      <c r="F202" s="1"/>
      <c r="G202" s="1"/>
      <c r="H202" s="1"/>
      <c r="I202" s="1"/>
      <c r="L202" s="1"/>
      <c r="M202" s="1"/>
    </row>
    <row r="203" spans="3:13" x14ac:dyDescent="0.3">
      <c r="C203" s="1"/>
      <c r="D203" s="1"/>
      <c r="E203" s="90"/>
      <c r="F203" s="1"/>
      <c r="G203" s="1"/>
      <c r="H203" s="1"/>
      <c r="I203" s="1"/>
      <c r="L203" s="1"/>
      <c r="M203" s="1"/>
    </row>
    <row r="204" spans="3:13" x14ac:dyDescent="0.3">
      <c r="C204" s="1"/>
      <c r="D204" s="1"/>
      <c r="E204" s="90"/>
      <c r="F204" s="1"/>
      <c r="G204" s="1"/>
      <c r="H204" s="1"/>
      <c r="I204" s="1"/>
      <c r="L204" s="1"/>
      <c r="M204" s="1"/>
    </row>
    <row r="205" spans="3:13" x14ac:dyDescent="0.3">
      <c r="C205" s="1"/>
      <c r="D205" s="1"/>
      <c r="E205" s="90"/>
      <c r="F205" s="1"/>
      <c r="G205" s="1"/>
      <c r="H205" s="1"/>
      <c r="I205" s="1"/>
      <c r="L205" s="1"/>
      <c r="M205" s="1"/>
    </row>
    <row r="206" spans="3:13" x14ac:dyDescent="0.3">
      <c r="C206" s="1"/>
      <c r="D206" s="1"/>
      <c r="E206" s="90"/>
      <c r="F206" s="1"/>
      <c r="G206" s="1"/>
      <c r="H206" s="1"/>
      <c r="I206" s="1"/>
      <c r="L206" s="1"/>
      <c r="M206" s="1"/>
    </row>
    <row r="207" spans="3:13" x14ac:dyDescent="0.3">
      <c r="C207" s="1"/>
      <c r="D207" s="1"/>
      <c r="E207" s="90"/>
      <c r="F207" s="1"/>
      <c r="G207" s="1"/>
      <c r="H207" s="1"/>
      <c r="I207" s="1"/>
      <c r="L207" s="1"/>
      <c r="M207" s="1"/>
    </row>
    <row r="208" spans="3:13" x14ac:dyDescent="0.3">
      <c r="C208" s="1"/>
      <c r="D208" s="1"/>
      <c r="E208" s="90"/>
      <c r="F208" s="1"/>
      <c r="G208" s="1"/>
      <c r="H208" s="1"/>
      <c r="I208" s="1"/>
      <c r="L208" s="1"/>
      <c r="M208" s="1"/>
    </row>
    <row r="209" spans="3:13" x14ac:dyDescent="0.3">
      <c r="C209" s="1"/>
      <c r="D209" s="1"/>
      <c r="E209" s="90"/>
      <c r="F209" s="1"/>
      <c r="G209" s="1"/>
      <c r="H209" s="1"/>
      <c r="I209" s="1"/>
      <c r="L209" s="1"/>
      <c r="M209" s="1"/>
    </row>
    <row r="210" spans="3:13" x14ac:dyDescent="0.3">
      <c r="C210" s="1"/>
      <c r="D210" s="1"/>
      <c r="E210" s="90"/>
      <c r="F210" s="1"/>
      <c r="G210" s="1"/>
      <c r="H210" s="1"/>
      <c r="I210" s="1"/>
      <c r="L210" s="1"/>
      <c r="M210" s="1"/>
    </row>
    <row r="211" spans="3:13" x14ac:dyDescent="0.3">
      <c r="C211" s="1"/>
      <c r="D211" s="1"/>
      <c r="E211" s="90"/>
      <c r="F211" s="1"/>
      <c r="G211" s="1"/>
      <c r="H211" s="1"/>
      <c r="I211" s="1"/>
      <c r="L211" s="1"/>
      <c r="M211" s="1"/>
    </row>
    <row r="212" spans="3:13" x14ac:dyDescent="0.3">
      <c r="C212" s="1"/>
      <c r="D212" s="1"/>
      <c r="E212" s="90"/>
      <c r="F212" s="1"/>
      <c r="G212" s="1"/>
      <c r="H212" s="1"/>
      <c r="I212" s="1"/>
      <c r="L212" s="1"/>
      <c r="M212" s="1"/>
    </row>
    <row r="213" spans="3:13" x14ac:dyDescent="0.3">
      <c r="C213" s="1"/>
      <c r="D213" s="1"/>
      <c r="E213" s="90"/>
      <c r="F213" s="1"/>
      <c r="G213" s="1"/>
      <c r="H213" s="1"/>
      <c r="I213" s="1"/>
      <c r="L213" s="1"/>
      <c r="M213" s="1"/>
    </row>
    <row r="214" spans="3:13" x14ac:dyDescent="0.3">
      <c r="C214" s="1"/>
      <c r="D214" s="1"/>
      <c r="E214" s="90"/>
      <c r="F214" s="1"/>
      <c r="G214" s="1"/>
      <c r="H214" s="1"/>
      <c r="I214" s="1"/>
      <c r="L214" s="1"/>
      <c r="M214" s="1"/>
    </row>
    <row r="215" spans="3:13" x14ac:dyDescent="0.3">
      <c r="C215" s="1"/>
      <c r="D215" s="1"/>
      <c r="E215" s="90"/>
      <c r="F215" s="1"/>
      <c r="G215" s="1"/>
      <c r="H215" s="1"/>
      <c r="I215" s="1"/>
      <c r="L215" s="1"/>
      <c r="M215" s="1"/>
    </row>
    <row r="216" spans="3:13" x14ac:dyDescent="0.3">
      <c r="C216" s="1"/>
      <c r="D216" s="1"/>
      <c r="E216" s="90"/>
      <c r="F216" s="1"/>
      <c r="G216" s="1"/>
      <c r="H216" s="1"/>
      <c r="I216" s="1"/>
      <c r="L216" s="1"/>
      <c r="M216" s="1"/>
    </row>
    <row r="217" spans="3:13" x14ac:dyDescent="0.3">
      <c r="C217" s="1"/>
      <c r="D217" s="1"/>
      <c r="E217" s="90"/>
      <c r="F217" s="1"/>
      <c r="G217" s="1"/>
      <c r="H217" s="1"/>
      <c r="I217" s="1"/>
      <c r="L217" s="1"/>
      <c r="M217" s="1"/>
    </row>
    <row r="218" spans="3:13" x14ac:dyDescent="0.3">
      <c r="C218" s="1"/>
      <c r="D218" s="1"/>
      <c r="E218" s="90"/>
      <c r="F218" s="1"/>
      <c r="G218" s="1"/>
      <c r="H218" s="1"/>
      <c r="I218" s="1"/>
      <c r="L218" s="1"/>
      <c r="M218" s="1"/>
    </row>
    <row r="219" spans="3:13" x14ac:dyDescent="0.3">
      <c r="C219" s="1"/>
      <c r="D219" s="1"/>
      <c r="E219" s="90"/>
      <c r="F219" s="1"/>
      <c r="G219" s="1"/>
      <c r="H219" s="1"/>
      <c r="I219" s="1"/>
      <c r="L219" s="1"/>
      <c r="M219" s="1"/>
    </row>
    <row r="220" spans="3:13" x14ac:dyDescent="0.3">
      <c r="C220" s="1"/>
      <c r="D220" s="1"/>
      <c r="E220" s="90"/>
      <c r="F220" s="1"/>
      <c r="G220" s="1"/>
      <c r="H220" s="1"/>
      <c r="I220" s="1"/>
      <c r="L220" s="1"/>
      <c r="M220" s="1"/>
    </row>
    <row r="221" spans="3:13" x14ac:dyDescent="0.3">
      <c r="C221" s="1"/>
      <c r="D221" s="1"/>
      <c r="E221" s="90"/>
      <c r="F221" s="1"/>
      <c r="G221" s="1"/>
      <c r="H221" s="1"/>
      <c r="I221" s="1"/>
      <c r="L221" s="1"/>
      <c r="M221" s="1"/>
    </row>
    <row r="222" spans="3:13" x14ac:dyDescent="0.3">
      <c r="C222" s="1"/>
      <c r="D222" s="1"/>
      <c r="E222" s="90"/>
      <c r="F222" s="1"/>
      <c r="G222" s="1"/>
      <c r="H222" s="1"/>
      <c r="I222" s="1"/>
      <c r="L222" s="1"/>
      <c r="M222" s="1"/>
    </row>
    <row r="223" spans="3:13" x14ac:dyDescent="0.3">
      <c r="C223" s="1"/>
      <c r="D223" s="1"/>
      <c r="E223" s="90"/>
      <c r="F223" s="1"/>
      <c r="G223" s="1"/>
      <c r="H223" s="1"/>
      <c r="I223" s="1"/>
      <c r="L223" s="1"/>
      <c r="M223" s="1"/>
    </row>
    <row r="224" spans="3:13" x14ac:dyDescent="0.3">
      <c r="C224" s="1"/>
      <c r="D224" s="1"/>
      <c r="E224" s="90"/>
      <c r="F224" s="1"/>
      <c r="G224" s="1"/>
      <c r="H224" s="1"/>
      <c r="I224" s="1"/>
      <c r="L224" s="1"/>
      <c r="M224" s="1"/>
    </row>
    <row r="225" spans="3:13" x14ac:dyDescent="0.3">
      <c r="C225" s="1"/>
      <c r="D225" s="1"/>
      <c r="E225" s="90"/>
      <c r="F225" s="1"/>
      <c r="G225" s="1"/>
      <c r="H225" s="1"/>
      <c r="I225" s="1"/>
      <c r="L225" s="1"/>
      <c r="M225" s="1"/>
    </row>
    <row r="226" spans="3:13" x14ac:dyDescent="0.3">
      <c r="C226" s="1"/>
      <c r="D226" s="1"/>
      <c r="E226" s="90"/>
      <c r="F226" s="1"/>
      <c r="G226" s="1"/>
      <c r="H226" s="1"/>
      <c r="I226" s="1"/>
      <c r="L226" s="1"/>
      <c r="M226" s="1"/>
    </row>
    <row r="227" spans="3:13" x14ac:dyDescent="0.3">
      <c r="C227" s="1"/>
      <c r="D227" s="1"/>
      <c r="E227" s="90"/>
      <c r="F227" s="1"/>
      <c r="G227" s="1"/>
      <c r="H227" s="1"/>
      <c r="I227" s="1"/>
      <c r="L227" s="1"/>
      <c r="M227" s="1"/>
    </row>
    <row r="228" spans="3:13" x14ac:dyDescent="0.3">
      <c r="C228" s="1"/>
      <c r="D228" s="1"/>
      <c r="E228" s="90"/>
      <c r="F228" s="1"/>
      <c r="G228" s="1"/>
      <c r="H228" s="1"/>
      <c r="I228" s="1"/>
      <c r="L228" s="1"/>
      <c r="M228" s="1"/>
    </row>
    <row r="229" spans="3:13" x14ac:dyDescent="0.3">
      <c r="C229" s="1"/>
      <c r="D229" s="1"/>
      <c r="E229" s="90"/>
      <c r="F229" s="1"/>
      <c r="G229" s="1"/>
      <c r="H229" s="1"/>
      <c r="I229" s="1"/>
      <c r="L229" s="1"/>
      <c r="M229" s="1"/>
    </row>
    <row r="230" spans="3:13" x14ac:dyDescent="0.3">
      <c r="C230" s="1"/>
      <c r="D230" s="1"/>
      <c r="E230" s="90"/>
      <c r="F230" s="1"/>
      <c r="G230" s="1"/>
      <c r="H230" s="1"/>
      <c r="I230" s="1"/>
      <c r="L230" s="1"/>
      <c r="M230" s="1"/>
    </row>
    <row r="231" spans="3:13" x14ac:dyDescent="0.3">
      <c r="C231" s="1"/>
      <c r="D231" s="1"/>
      <c r="E231" s="90"/>
      <c r="F231" s="1"/>
      <c r="G231" s="1"/>
      <c r="H231" s="1"/>
      <c r="I231" s="1"/>
      <c r="L231" s="1"/>
      <c r="M231" s="1"/>
    </row>
    <row r="232" spans="3:13" x14ac:dyDescent="0.3">
      <c r="C232" s="1"/>
      <c r="D232" s="1"/>
      <c r="E232" s="90"/>
      <c r="F232" s="1"/>
      <c r="G232" s="1"/>
      <c r="H232" s="1"/>
      <c r="I232" s="1"/>
      <c r="L232" s="1"/>
      <c r="M232" s="1"/>
    </row>
    <row r="233" spans="3:13" x14ac:dyDescent="0.3">
      <c r="C233" s="1"/>
      <c r="D233" s="1"/>
      <c r="E233" s="90"/>
      <c r="F233" s="1"/>
      <c r="G233" s="1"/>
      <c r="H233" s="1"/>
      <c r="I233" s="1"/>
      <c r="L233" s="1"/>
      <c r="M233" s="1"/>
    </row>
    <row r="234" spans="3:13" x14ac:dyDescent="0.3">
      <c r="C234" s="1"/>
      <c r="D234" s="1"/>
      <c r="E234" s="90"/>
      <c r="F234" s="1"/>
      <c r="G234" s="1"/>
      <c r="H234" s="1"/>
      <c r="I234" s="1"/>
      <c r="L234" s="1"/>
      <c r="M234" s="1"/>
    </row>
    <row r="235" spans="3:13" x14ac:dyDescent="0.3">
      <c r="C235" s="1"/>
      <c r="D235" s="1"/>
      <c r="E235" s="90"/>
      <c r="F235" s="1"/>
      <c r="G235" s="1"/>
      <c r="H235" s="1"/>
      <c r="I235" s="1"/>
      <c r="L235" s="1"/>
      <c r="M235" s="1"/>
    </row>
    <row r="236" spans="3:13" x14ac:dyDescent="0.3">
      <c r="C236" s="1"/>
      <c r="D236" s="1"/>
      <c r="E236" s="90"/>
      <c r="F236" s="1"/>
      <c r="G236" s="1"/>
      <c r="H236" s="1"/>
      <c r="I236" s="1"/>
      <c r="L236" s="1"/>
      <c r="M236" s="1"/>
    </row>
    <row r="237" spans="3:13" x14ac:dyDescent="0.3">
      <c r="C237" s="1"/>
      <c r="D237" s="1"/>
      <c r="E237" s="90"/>
      <c r="F237" s="1"/>
      <c r="G237" s="1"/>
      <c r="H237" s="1"/>
      <c r="I237" s="1"/>
      <c r="L237" s="1"/>
      <c r="M237" s="1"/>
    </row>
    <row r="238" spans="3:13" x14ac:dyDescent="0.3">
      <c r="C238" s="1"/>
      <c r="D238" s="1"/>
      <c r="E238" s="90"/>
      <c r="F238" s="1"/>
      <c r="G238" s="1"/>
      <c r="H238" s="1"/>
      <c r="I238" s="1"/>
      <c r="L238" s="1"/>
      <c r="M238" s="1"/>
    </row>
    <row r="239" spans="3:13" x14ac:dyDescent="0.3">
      <c r="C239" s="1"/>
      <c r="D239" s="1"/>
      <c r="E239" s="90"/>
      <c r="F239" s="1"/>
      <c r="G239" s="1"/>
      <c r="H239" s="1"/>
      <c r="I239" s="1"/>
      <c r="L239" s="1"/>
      <c r="M239" s="1"/>
    </row>
    <row r="240" spans="3:13" x14ac:dyDescent="0.3">
      <c r="C240" s="1"/>
      <c r="D240" s="1"/>
      <c r="E240" s="90"/>
      <c r="F240" s="1"/>
      <c r="G240" s="1"/>
      <c r="H240" s="1"/>
      <c r="I240" s="1"/>
      <c r="L240" s="1"/>
      <c r="M240" s="1"/>
    </row>
    <row r="241" spans="3:13" x14ac:dyDescent="0.3">
      <c r="C241" s="1"/>
      <c r="D241" s="1"/>
      <c r="E241" s="90"/>
      <c r="F241" s="1"/>
      <c r="G241" s="1"/>
      <c r="H241" s="1"/>
      <c r="I241" s="1"/>
      <c r="L241" s="1"/>
      <c r="M241" s="1"/>
    </row>
    <row r="242" spans="3:13" x14ac:dyDescent="0.3">
      <c r="C242" s="1"/>
      <c r="D242" s="1"/>
      <c r="E242" s="90"/>
      <c r="F242" s="1"/>
      <c r="G242" s="1"/>
      <c r="H242" s="1"/>
      <c r="I242" s="1"/>
      <c r="L242" s="1"/>
      <c r="M242" s="1"/>
    </row>
    <row r="243" spans="3:13" x14ac:dyDescent="0.3">
      <c r="C243" s="1"/>
      <c r="D243" s="1"/>
      <c r="E243" s="90"/>
      <c r="F243" s="1"/>
      <c r="G243" s="1"/>
      <c r="H243" s="1"/>
      <c r="I243" s="1"/>
      <c r="L243" s="1"/>
      <c r="M243" s="1"/>
    </row>
    <row r="244" spans="3:13" x14ac:dyDescent="0.3">
      <c r="C244" s="1"/>
      <c r="D244" s="1"/>
      <c r="E244" s="90"/>
      <c r="F244" s="1"/>
      <c r="G244" s="1"/>
      <c r="H244" s="1"/>
      <c r="I244" s="1"/>
      <c r="L244" s="1"/>
      <c r="M244" s="1"/>
    </row>
    <row r="245" spans="3:13" x14ac:dyDescent="0.3">
      <c r="C245" s="1"/>
      <c r="D245" s="1"/>
      <c r="E245" s="90"/>
      <c r="F245" s="1"/>
      <c r="G245" s="1"/>
      <c r="H245" s="1"/>
      <c r="I245" s="1"/>
      <c r="L245" s="1"/>
      <c r="M245" s="1"/>
    </row>
    <row r="246" spans="3:13" x14ac:dyDescent="0.3">
      <c r="C246" s="1"/>
      <c r="D246" s="1"/>
      <c r="E246" s="90"/>
      <c r="F246" s="1"/>
      <c r="G246" s="1"/>
      <c r="H246" s="1"/>
      <c r="I246" s="1"/>
      <c r="L246" s="1"/>
      <c r="M246" s="1"/>
    </row>
    <row r="247" spans="3:13" x14ac:dyDescent="0.3">
      <c r="C247" s="1"/>
      <c r="D247" s="1"/>
      <c r="E247" s="90"/>
      <c r="F247" s="1"/>
      <c r="G247" s="1"/>
      <c r="H247" s="1"/>
      <c r="I247" s="1"/>
      <c r="L247" s="1"/>
      <c r="M247" s="1"/>
    </row>
    <row r="248" spans="3:13" x14ac:dyDescent="0.3">
      <c r="C248" s="1"/>
      <c r="D248" s="1"/>
      <c r="E248" s="90"/>
      <c r="F248" s="1"/>
      <c r="G248" s="1"/>
      <c r="H248" s="1"/>
      <c r="I248" s="1"/>
      <c r="L248" s="1"/>
      <c r="M248" s="1"/>
    </row>
    <row r="249" spans="3:13" x14ac:dyDescent="0.3">
      <c r="C249" s="1"/>
      <c r="D249" s="1"/>
      <c r="E249" s="90"/>
      <c r="F249" s="1"/>
      <c r="G249" s="1"/>
      <c r="H249" s="1"/>
      <c r="I249" s="1"/>
      <c r="L249" s="1"/>
      <c r="M249" s="1"/>
    </row>
    <row r="250" spans="3:13" x14ac:dyDescent="0.3">
      <c r="C250" s="1"/>
      <c r="D250" s="1"/>
      <c r="E250" s="90"/>
      <c r="F250" s="1"/>
      <c r="G250" s="1"/>
      <c r="H250" s="1"/>
      <c r="I250" s="1"/>
      <c r="L250" s="1"/>
      <c r="M250" s="1"/>
    </row>
    <row r="251" spans="3:13" x14ac:dyDescent="0.3">
      <c r="C251" s="1"/>
      <c r="D251" s="1"/>
      <c r="E251" s="90"/>
      <c r="F251" s="1"/>
      <c r="G251" s="1"/>
      <c r="H251" s="1"/>
      <c r="I251" s="1"/>
      <c r="L251" s="1"/>
      <c r="M251" s="1"/>
    </row>
    <row r="252" spans="3:13" x14ac:dyDescent="0.3">
      <c r="C252" s="1"/>
      <c r="D252" s="1"/>
      <c r="E252" s="90"/>
      <c r="F252" s="1"/>
      <c r="G252" s="1"/>
      <c r="H252" s="1"/>
      <c r="I252" s="1"/>
      <c r="L252" s="1"/>
      <c r="M252" s="1"/>
    </row>
    <row r="253" spans="3:13" x14ac:dyDescent="0.3">
      <c r="C253" s="1"/>
      <c r="D253" s="1"/>
      <c r="E253" s="90"/>
      <c r="F253" s="1"/>
      <c r="G253" s="1"/>
      <c r="H253" s="1"/>
      <c r="I253" s="1"/>
      <c r="L253" s="1"/>
      <c r="M253" s="1"/>
    </row>
    <row r="254" spans="3:13" x14ac:dyDescent="0.3">
      <c r="C254" s="1"/>
      <c r="D254" s="1"/>
      <c r="E254" s="90"/>
      <c r="F254" s="1"/>
      <c r="G254" s="1"/>
      <c r="H254" s="1"/>
      <c r="I254" s="1"/>
      <c r="L254" s="1"/>
      <c r="M254" s="1"/>
    </row>
    <row r="255" spans="3:13" x14ac:dyDescent="0.3">
      <c r="C255" s="1"/>
      <c r="D255" s="1"/>
      <c r="E255" s="90"/>
      <c r="F255" s="1"/>
      <c r="G255" s="1"/>
      <c r="H255" s="1"/>
      <c r="I255" s="1"/>
      <c r="L255" s="1"/>
      <c r="M255" s="1"/>
    </row>
    <row r="256" spans="3:13" x14ac:dyDescent="0.3">
      <c r="C256" s="1"/>
      <c r="D256" s="1"/>
      <c r="E256" s="90"/>
      <c r="F256" s="1"/>
      <c r="G256" s="1"/>
      <c r="H256" s="1"/>
      <c r="I256" s="1"/>
      <c r="L256" s="1"/>
      <c r="M256" s="1"/>
    </row>
    <row r="257" spans="3:13" x14ac:dyDescent="0.3">
      <c r="C257" s="1"/>
      <c r="D257" s="1"/>
      <c r="E257" s="90"/>
      <c r="F257" s="1"/>
      <c r="G257" s="1"/>
      <c r="H257" s="1"/>
      <c r="I257" s="1"/>
      <c r="L257" s="1"/>
      <c r="M257" s="1"/>
    </row>
    <row r="258" spans="3:13" x14ac:dyDescent="0.3">
      <c r="C258" s="1"/>
      <c r="D258" s="1"/>
      <c r="E258" s="90"/>
      <c r="F258" s="1"/>
      <c r="G258" s="1"/>
      <c r="H258" s="1"/>
      <c r="I258" s="1"/>
      <c r="L258" s="1"/>
      <c r="M258" s="1"/>
    </row>
    <row r="259" spans="3:13" x14ac:dyDescent="0.3">
      <c r="C259" s="1"/>
      <c r="D259" s="1"/>
      <c r="E259" s="90"/>
      <c r="F259" s="1"/>
      <c r="G259" s="1"/>
      <c r="H259" s="1"/>
      <c r="I259" s="1"/>
      <c r="L259" s="1"/>
      <c r="M259" s="1"/>
    </row>
    <row r="260" spans="3:13" x14ac:dyDescent="0.3">
      <c r="C260" s="1"/>
      <c r="D260" s="1"/>
      <c r="E260" s="90"/>
      <c r="F260" s="1"/>
      <c r="G260" s="1"/>
      <c r="H260" s="1"/>
      <c r="I260" s="1"/>
      <c r="L260" s="1"/>
      <c r="M260" s="1"/>
    </row>
    <row r="261" spans="3:13" x14ac:dyDescent="0.3">
      <c r="C261" s="1"/>
      <c r="D261" s="1"/>
      <c r="E261" s="90"/>
      <c r="F261" s="1"/>
      <c r="G261" s="1"/>
      <c r="H261" s="1"/>
      <c r="I261" s="1"/>
      <c r="L261" s="1"/>
      <c r="M261" s="1"/>
    </row>
    <row r="262" spans="3:13" x14ac:dyDescent="0.3">
      <c r="C262" s="1"/>
      <c r="D262" s="1"/>
      <c r="E262" s="90"/>
      <c r="F262" s="1"/>
      <c r="G262" s="1"/>
      <c r="H262" s="1"/>
      <c r="I262" s="1"/>
      <c r="L262" s="1"/>
      <c r="M262" s="1"/>
    </row>
    <row r="263" spans="3:13" x14ac:dyDescent="0.3">
      <c r="C263" s="1"/>
      <c r="D263" s="1"/>
      <c r="E263" s="90"/>
      <c r="F263" s="1"/>
      <c r="G263" s="1"/>
      <c r="H263" s="1"/>
      <c r="I263" s="1"/>
      <c r="L263" s="1"/>
      <c r="M263" s="1"/>
    </row>
    <row r="264" spans="3:13" x14ac:dyDescent="0.3">
      <c r="C264" s="1"/>
      <c r="D264" s="1"/>
      <c r="E264" s="90"/>
      <c r="F264" s="1"/>
      <c r="G264" s="1"/>
      <c r="H264" s="1"/>
      <c r="I264" s="1"/>
      <c r="L264" s="1"/>
      <c r="M264" s="1"/>
    </row>
    <row r="265" spans="3:13" x14ac:dyDescent="0.3">
      <c r="C265" s="1"/>
      <c r="D265" s="1"/>
      <c r="E265" s="90"/>
      <c r="F265" s="1"/>
      <c r="G265" s="1"/>
      <c r="H265" s="1"/>
      <c r="I265" s="1"/>
      <c r="L265" s="1"/>
      <c r="M265" s="1"/>
    </row>
    <row r="266" spans="3:13" x14ac:dyDescent="0.3">
      <c r="C266" s="1"/>
      <c r="D266" s="1"/>
      <c r="E266" s="90"/>
      <c r="F266" s="1"/>
      <c r="G266" s="1"/>
      <c r="H266" s="1"/>
      <c r="I266" s="1"/>
      <c r="L266" s="1"/>
      <c r="M266" s="1"/>
    </row>
    <row r="267" spans="3:13" x14ac:dyDescent="0.3">
      <c r="C267" s="1"/>
      <c r="D267" s="1"/>
      <c r="E267" s="90"/>
      <c r="F267" s="1"/>
      <c r="G267" s="1"/>
      <c r="H267" s="1"/>
      <c r="I267" s="1"/>
      <c r="L267" s="1"/>
      <c r="M267" s="1"/>
    </row>
    <row r="268" spans="3:13" x14ac:dyDescent="0.3">
      <c r="C268" s="1"/>
      <c r="D268" s="1"/>
      <c r="E268" s="90"/>
      <c r="F268" s="1"/>
      <c r="G268" s="1"/>
      <c r="H268" s="1"/>
      <c r="I268" s="1"/>
      <c r="L268" s="1"/>
      <c r="M268" s="1"/>
    </row>
    <row r="269" spans="3:13" x14ac:dyDescent="0.3">
      <c r="C269" s="1"/>
      <c r="D269" s="1"/>
      <c r="E269" s="90"/>
      <c r="F269" s="1"/>
      <c r="G269" s="1"/>
      <c r="H269" s="1"/>
      <c r="I269" s="1"/>
      <c r="L269" s="1"/>
      <c r="M269" s="1"/>
    </row>
    <row r="270" spans="3:13" x14ac:dyDescent="0.3">
      <c r="C270" s="1"/>
      <c r="D270" s="1"/>
      <c r="E270" s="90"/>
      <c r="F270" s="1"/>
      <c r="G270" s="1"/>
      <c r="H270" s="1"/>
      <c r="I270" s="1"/>
      <c r="L270" s="1"/>
      <c r="M270" s="1"/>
    </row>
    <row r="271" spans="3:13" x14ac:dyDescent="0.3">
      <c r="C271" s="1"/>
      <c r="D271" s="1"/>
      <c r="E271" s="90"/>
      <c r="F271" s="1"/>
      <c r="G271" s="1"/>
      <c r="H271" s="1"/>
      <c r="I271" s="1"/>
      <c r="L271" s="1"/>
      <c r="M271" s="1"/>
    </row>
    <row r="272" spans="3:13" x14ac:dyDescent="0.3">
      <c r="C272" s="1"/>
      <c r="D272" s="1"/>
      <c r="E272" s="90"/>
      <c r="F272" s="1"/>
      <c r="G272" s="1"/>
      <c r="H272" s="1"/>
      <c r="I272" s="1"/>
      <c r="L272" s="1"/>
      <c r="M272" s="1"/>
    </row>
    <row r="273" spans="3:13" x14ac:dyDescent="0.3">
      <c r="C273" s="1"/>
      <c r="D273" s="1"/>
      <c r="E273" s="90"/>
      <c r="F273" s="1"/>
      <c r="G273" s="1"/>
      <c r="H273" s="1"/>
      <c r="I273" s="1"/>
      <c r="L273" s="1"/>
      <c r="M273" s="1"/>
    </row>
    <row r="274" spans="3:13" x14ac:dyDescent="0.3">
      <c r="C274" s="1"/>
      <c r="D274" s="1"/>
      <c r="E274" s="90"/>
      <c r="F274" s="1"/>
      <c r="G274" s="1"/>
      <c r="H274" s="1"/>
      <c r="I274" s="1"/>
      <c r="L274" s="1"/>
      <c r="M274" s="1"/>
    </row>
    <row r="275" spans="3:13" x14ac:dyDescent="0.3">
      <c r="C275" s="1"/>
      <c r="D275" s="1"/>
      <c r="E275" s="90"/>
      <c r="F275" s="1"/>
      <c r="G275" s="1"/>
      <c r="H275" s="1"/>
      <c r="I275" s="1"/>
      <c r="L275" s="1"/>
      <c r="M275" s="1"/>
    </row>
    <row r="276" spans="3:13" x14ac:dyDescent="0.3">
      <c r="C276" s="1"/>
      <c r="D276" s="1"/>
      <c r="E276" s="90"/>
      <c r="F276" s="1"/>
      <c r="G276" s="1"/>
      <c r="H276" s="1"/>
      <c r="I276" s="1"/>
      <c r="L276" s="1"/>
      <c r="M276" s="1"/>
    </row>
    <row r="277" spans="3:13" x14ac:dyDescent="0.3">
      <c r="C277" s="1"/>
      <c r="D277" s="1"/>
      <c r="E277" s="90"/>
      <c r="F277" s="1"/>
      <c r="G277" s="1"/>
      <c r="H277" s="1"/>
      <c r="I277" s="1"/>
      <c r="L277" s="1"/>
      <c r="M277" s="1"/>
    </row>
    <row r="278" spans="3:13" x14ac:dyDescent="0.3">
      <c r="C278" s="1"/>
      <c r="D278" s="1"/>
      <c r="E278" s="90"/>
      <c r="F278" s="1"/>
      <c r="G278" s="1"/>
      <c r="H278" s="1"/>
      <c r="I278" s="1"/>
      <c r="L278" s="1"/>
      <c r="M278" s="1"/>
    </row>
    <row r="279" spans="3:13" x14ac:dyDescent="0.3">
      <c r="C279" s="1"/>
      <c r="D279" s="1"/>
      <c r="E279" s="90"/>
      <c r="F279" s="1"/>
      <c r="G279" s="1"/>
      <c r="H279" s="1"/>
      <c r="I279" s="1"/>
      <c r="L279" s="1"/>
      <c r="M279" s="1"/>
    </row>
    <row r="280" spans="3:13" x14ac:dyDescent="0.3">
      <c r="C280" s="1"/>
      <c r="D280" s="1"/>
      <c r="E280" s="90"/>
      <c r="F280" s="1"/>
      <c r="G280" s="1"/>
      <c r="H280" s="1"/>
      <c r="I280" s="1"/>
      <c r="L280" s="1"/>
      <c r="M280" s="1"/>
    </row>
    <row r="281" spans="3:13" x14ac:dyDescent="0.3">
      <c r="C281" s="1"/>
      <c r="D281" s="1"/>
      <c r="E281" s="90"/>
      <c r="F281" s="1"/>
      <c r="G281" s="1"/>
      <c r="H281" s="1"/>
      <c r="I281" s="1"/>
      <c r="L281" s="1"/>
      <c r="M281" s="1"/>
    </row>
    <row r="282" spans="3:13" x14ac:dyDescent="0.3">
      <c r="C282" s="1"/>
      <c r="D282" s="1"/>
      <c r="E282" s="90"/>
      <c r="F282" s="1"/>
      <c r="G282" s="1"/>
      <c r="H282" s="1"/>
      <c r="I282" s="1"/>
      <c r="L282" s="1"/>
      <c r="M282" s="1"/>
    </row>
    <row r="283" spans="3:13" x14ac:dyDescent="0.3">
      <c r="C283" s="1"/>
      <c r="D283" s="1"/>
      <c r="E283" s="90"/>
      <c r="F283" s="1"/>
      <c r="G283" s="1"/>
      <c r="H283" s="1"/>
      <c r="I283" s="1"/>
      <c r="L283" s="1"/>
      <c r="M283" s="1"/>
    </row>
    <row r="284" spans="3:13" x14ac:dyDescent="0.3">
      <c r="C284" s="1"/>
      <c r="D284" s="1"/>
      <c r="E284" s="90"/>
      <c r="F284" s="1"/>
      <c r="G284" s="1"/>
      <c r="H284" s="1"/>
      <c r="I284" s="1"/>
      <c r="L284" s="1"/>
      <c r="M284" s="1"/>
    </row>
    <row r="285" spans="3:13" x14ac:dyDescent="0.3">
      <c r="C285" s="1"/>
      <c r="D285" s="1"/>
      <c r="E285" s="90"/>
      <c r="F285" s="1"/>
      <c r="G285" s="1"/>
      <c r="H285" s="1"/>
      <c r="I285" s="1"/>
      <c r="L285" s="1"/>
      <c r="M285" s="1"/>
    </row>
    <row r="286" spans="3:13" x14ac:dyDescent="0.3">
      <c r="C286" s="1"/>
      <c r="D286" s="1"/>
      <c r="E286" s="90"/>
      <c r="F286" s="1"/>
      <c r="G286" s="1"/>
      <c r="H286" s="1"/>
      <c r="I286" s="1"/>
      <c r="L286" s="1"/>
      <c r="M286" s="1"/>
    </row>
    <row r="287" spans="3:13" x14ac:dyDescent="0.3">
      <c r="C287" s="1"/>
      <c r="D287" s="1"/>
      <c r="E287" s="90"/>
      <c r="F287" s="1"/>
      <c r="G287" s="1"/>
      <c r="H287" s="1"/>
      <c r="I287" s="1"/>
      <c r="L287" s="1"/>
      <c r="M287" s="1"/>
    </row>
    <row r="288" spans="3:13" x14ac:dyDescent="0.3">
      <c r="C288" s="1"/>
      <c r="D288" s="1"/>
      <c r="E288" s="90"/>
      <c r="F288" s="1"/>
      <c r="G288" s="1"/>
      <c r="H288" s="1"/>
      <c r="I288" s="1"/>
      <c r="L288" s="1"/>
      <c r="M288" s="1"/>
    </row>
    <row r="289" spans="3:13" x14ac:dyDescent="0.3">
      <c r="C289" s="1"/>
      <c r="D289" s="1"/>
      <c r="E289" s="90"/>
      <c r="F289" s="1"/>
      <c r="G289" s="1"/>
      <c r="H289" s="1"/>
      <c r="I289" s="1"/>
      <c r="L289" s="1"/>
      <c r="M289" s="1"/>
    </row>
    <row r="290" spans="3:13" x14ac:dyDescent="0.3">
      <c r="C290" s="1"/>
      <c r="D290" s="1"/>
      <c r="E290" s="90"/>
      <c r="F290" s="1"/>
      <c r="G290" s="1"/>
      <c r="H290" s="1"/>
      <c r="I290" s="1"/>
      <c r="L290" s="1"/>
      <c r="M290" s="1"/>
    </row>
    <row r="291" spans="3:13" x14ac:dyDescent="0.3">
      <c r="C291" s="1"/>
      <c r="D291" s="1"/>
      <c r="E291" s="90"/>
      <c r="F291" s="1"/>
      <c r="G291" s="1"/>
      <c r="H291" s="1"/>
      <c r="I291" s="1"/>
      <c r="L291" s="1"/>
      <c r="M291" s="1"/>
    </row>
  </sheetData>
  <sheetProtection password="F79C" sheet="1" objects="1" scenarios="1" selectLockedCells="1"/>
  <mergeCells count="39">
    <mergeCell ref="B1:E1"/>
    <mergeCell ref="C3:C4"/>
    <mergeCell ref="D3:E4"/>
    <mergeCell ref="F3:I4"/>
    <mergeCell ref="N1:P1"/>
    <mergeCell ref="B151:H151"/>
    <mergeCell ref="G29:G55"/>
    <mergeCell ref="G56:G96"/>
    <mergeCell ref="G97:G135"/>
    <mergeCell ref="G136:G148"/>
    <mergeCell ref="B150:H150"/>
    <mergeCell ref="O151:P151"/>
    <mergeCell ref="H7:H9"/>
    <mergeCell ref="H10:H28"/>
    <mergeCell ref="G7:G9"/>
    <mergeCell ref="G10:G28"/>
    <mergeCell ref="I7:I9"/>
    <mergeCell ref="J7:J9"/>
    <mergeCell ref="K7:K9"/>
    <mergeCell ref="K10:K28"/>
    <mergeCell ref="J10:J28"/>
    <mergeCell ref="I10:I28"/>
    <mergeCell ref="H29:H55"/>
    <mergeCell ref="I29:I55"/>
    <mergeCell ref="J29:J55"/>
    <mergeCell ref="K29:K55"/>
    <mergeCell ref="O150:P150"/>
    <mergeCell ref="K56:K96"/>
    <mergeCell ref="J56:J96"/>
    <mergeCell ref="I56:I96"/>
    <mergeCell ref="H56:H96"/>
    <mergeCell ref="K136:K148"/>
    <mergeCell ref="J136:J148"/>
    <mergeCell ref="I136:I148"/>
    <mergeCell ref="H136:H148"/>
    <mergeCell ref="H97:H135"/>
    <mergeCell ref="I97:I135"/>
    <mergeCell ref="J97:J135"/>
    <mergeCell ref="K97:K135"/>
  </mergeCells>
  <conditionalFormatting sqref="B7:B148">
    <cfRule type="containsBlanks" dxfId="25" priority="50">
      <formula>LEN(TRIM(B7))=0</formula>
    </cfRule>
  </conditionalFormatting>
  <conditionalFormatting sqref="B7:B148">
    <cfRule type="cellIs" dxfId="24" priority="45" operator="greaterThanOrEqual">
      <formula>1</formula>
    </cfRule>
  </conditionalFormatting>
  <conditionalFormatting sqref="D7:D9">
    <cfRule type="containsBlanks" dxfId="23" priority="30">
      <formula>LEN(TRIM(D7))=0</formula>
    </cfRule>
  </conditionalFormatting>
  <conditionalFormatting sqref="D10:D27">
    <cfRule type="containsBlanks" dxfId="22" priority="29">
      <formula>LEN(TRIM(D10))=0</formula>
    </cfRule>
  </conditionalFormatting>
  <conditionalFormatting sqref="D28">
    <cfRule type="containsBlanks" dxfId="21" priority="28">
      <formula>LEN(TRIM(D28))=0</formula>
    </cfRule>
  </conditionalFormatting>
  <conditionalFormatting sqref="D29:D33">
    <cfRule type="containsBlanks" dxfId="20" priority="27">
      <formula>LEN(TRIM(D29))=0</formula>
    </cfRule>
  </conditionalFormatting>
  <conditionalFormatting sqref="D34:D41">
    <cfRule type="containsBlanks" dxfId="19" priority="26">
      <formula>LEN(TRIM(D34))=0</formula>
    </cfRule>
  </conditionalFormatting>
  <conditionalFormatting sqref="D54 D52 D42:D49">
    <cfRule type="containsBlanks" dxfId="18" priority="25">
      <formula>LEN(TRIM(D42))=0</formula>
    </cfRule>
  </conditionalFormatting>
  <conditionalFormatting sqref="D50:D51">
    <cfRule type="containsBlanks" dxfId="17" priority="24">
      <formula>LEN(TRIM(D50))=0</formula>
    </cfRule>
  </conditionalFormatting>
  <conditionalFormatting sqref="D53">
    <cfRule type="containsBlanks" dxfId="16" priority="23">
      <formula>LEN(TRIM(D53))=0</formula>
    </cfRule>
  </conditionalFormatting>
  <conditionalFormatting sqref="D55">
    <cfRule type="containsBlanks" dxfId="15" priority="22">
      <formula>LEN(TRIM(D55))=0</formula>
    </cfRule>
  </conditionalFormatting>
  <conditionalFormatting sqref="D92:D96 D56:D90">
    <cfRule type="containsBlanks" dxfId="14" priority="21">
      <formula>LEN(TRIM(D56))=0</formula>
    </cfRule>
  </conditionalFormatting>
  <conditionalFormatting sqref="D91">
    <cfRule type="containsBlanks" dxfId="13" priority="20">
      <formula>LEN(TRIM(D91))=0</formula>
    </cfRule>
  </conditionalFormatting>
  <conditionalFormatting sqref="D97:D131">
    <cfRule type="containsBlanks" dxfId="12" priority="19">
      <formula>LEN(TRIM(D97))=0</formula>
    </cfRule>
  </conditionalFormatting>
  <conditionalFormatting sqref="D132:D135">
    <cfRule type="containsBlanks" dxfId="11" priority="18">
      <formula>LEN(TRIM(D132))=0</formula>
    </cfRule>
  </conditionalFormatting>
  <conditionalFormatting sqref="D136:D148">
    <cfRule type="containsBlanks" dxfId="10" priority="17">
      <formula>LEN(TRIM(D136))=0</formula>
    </cfRule>
  </conditionalFormatting>
  <conditionalFormatting sqref="P7:P9 P11:P12 P14:P15 P17:P18 P20:P21 P23:P24 P26:P27 P29:P30 P32:P33 P35:P36 P38:P39 P41:P42 P44:P45 P47:P48 P50:P51 P53:P54 P56:P57 P59:P60 P62:P63 P65:P66 P68:P69 P71:P72 P74:P75 P77:P78 P80:P81 P83:P84 P86:P87 P89:P90 P92:P93 P95:P96 P98:P99 P101:P102 P104:P105 P107:P108 P110:P111 P113:P114 P116:P117 P119:P120 P122:P123 P125:P126 P128:P129 P131:P132 P134:P135 P137:P138 P140:P141 P143:P144 P146:P147">
    <cfRule type="cellIs" dxfId="9" priority="9" operator="equal">
      <formula>"NEVYHOVUJE"</formula>
    </cfRule>
    <cfRule type="cellIs" dxfId="8" priority="10" operator="equal">
      <formula>"VYHOVUJE"</formula>
    </cfRule>
  </conditionalFormatting>
  <conditionalFormatting sqref="N7:N9 N11:N12 N14:N15 N17:N18 N20:N21 N23:N24 N26:N27 N29:N30 N32:N33 N35:N36 N38:N39 N41:N42 N44:N45 N47:N48 N50:N51 N53:N54 N56:N57 N59:N60 N62:N63 N65:N66 N68:N69 N71:N72 N74:N75 N77:N78 N80:N81 N83:N84 N86:N87 N89:N90 N92:N93 N95:N96 N98:N99 N101:N102 N104:N105 N107:N108 N110:N111 N113:N114 N116:N117 N119:N120 N122:N123 N125:N126 N128:N129 N131:N132 N134:N135 N137:N138 N140:N141 N143:N144 N146:N147">
    <cfRule type="notContainsBlanks" dxfId="7" priority="7">
      <formula>LEN(TRIM(N7))&gt;0</formula>
    </cfRule>
    <cfRule type="containsBlanks" dxfId="6" priority="8">
      <formula>LEN(TRIM(N7))=0</formula>
    </cfRule>
  </conditionalFormatting>
  <conditionalFormatting sqref="N7:N9 N11:N12 N14:N15 N17:N18 N20:N21 N23:N24 N26:N27 N29:N30 N32:N33 N35:N36 N38:N39 N41:N42 N44:N45 N47:N48 N50:N51 N53:N54 N56:N57 N59:N60 N62:N63 N65:N66 N68:N69 N71:N72 N74:N75 N77:N78 N80:N81 N83:N84 N86:N87 N89:N90 N92:N93 N95:N96 N98:N99 N101:N102 N104:N105 N107:N108 N110:N111 N113:N114 N116:N117 N119:N120 N122:N123 N125:N126 N128:N129 N131:N132 N134:N135 N137:N138 N140:N141 N143:N144 N146:N147">
    <cfRule type="notContainsBlanks" dxfId="5" priority="6">
      <formula>LEN(TRIM(N7))&gt;0</formula>
    </cfRule>
  </conditionalFormatting>
  <conditionalFormatting sqref="P10 P13 P16 P19 P22 P25 P28 P31 P34 P37 P40 P43 P46 P49 P52 P55 P58 P61 P64 P67 P70 P73 P76 P79 P82 P85 P88 P91 P94 P97 P100 P103 P106 P109 P112 P115 P118 P121 P124 P127 P130 P133 P136 P139 P142 P145 P148">
    <cfRule type="cellIs" dxfId="4" priority="4" operator="equal">
      <formula>"NEVYHOVUJE"</formula>
    </cfRule>
    <cfRule type="cellIs" dxfId="3" priority="5" operator="equal">
      <formula>"VYHOVUJE"</formula>
    </cfRule>
  </conditionalFormatting>
  <conditionalFormatting sqref="N10 N13 N16 N19 N22 N25 N28 N31 N34 N37 N40 N43 N46 N49 N52 N55 N58 N61 N64 N67 N70 N73 N76 N79 N82 N85 N88 N91 N94 N97 N100 N103 N106 N109 N112 N115 N118 N121 N124 N127 N130 N133 N136 N139 N142 N145 N148">
    <cfRule type="notContainsBlanks" dxfId="2" priority="2">
      <formula>LEN(TRIM(N10))&gt;0</formula>
    </cfRule>
    <cfRule type="containsBlanks" dxfId="1" priority="3">
      <formula>LEN(TRIM(N10))=0</formula>
    </cfRule>
  </conditionalFormatting>
  <conditionalFormatting sqref="N10 N13 N16 N19 N22 N25 N28 N31 N34 N37 N40 N43 N46 N49 N52 N55 N58 N61 N64 N67 N70 N73 N76 N79 N82 N85 N88 N91 N94 N97 N100 N103 N106 N109 N112 N115 N118 N121 N124 N127 N130 N133 N136 N139 N142 N145 N148">
    <cfRule type="notContainsBlanks" dxfId="0" priority="1">
      <formula>LEN(TRIM(N10))&gt;0</formula>
    </cfRule>
  </conditionalFormatting>
  <dataValidations count="2">
    <dataValidation type="list" showInputMessage="1" showErrorMessage="1" sqref="H7 H10 H29 H56 H97 H136">
      <formula1>"ANO,NE"</formula1>
    </dataValidation>
    <dataValidation type="list" showInputMessage="1" showErrorMessage="1" sqref="E7:E148">
      <formula1>"ks,bal,sada,"</formula1>
    </dataValidation>
  </dataValidations>
  <pageMargins left="0.70866141732283472" right="0.70866141732283472" top="0.78740157480314965" bottom="0.78740157480314965" header="0.31496062992125984" footer="0.31496062992125984"/>
  <pageSetup paperSize="9" scale="4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2016-10-17T10:11:39Z</cp:lastPrinted>
  <dcterms:created xsi:type="dcterms:W3CDTF">2014-03-05T12:43:32Z</dcterms:created>
  <dcterms:modified xsi:type="dcterms:W3CDTF">2016-10-19T07:37:42Z</dcterms:modified>
</cp:coreProperties>
</file>