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40" windowHeight="12180" tabRatio="939"/>
  </bookViews>
  <sheets>
    <sheet name="ČPHP" sheetId="22" r:id="rId1"/>
  </sheets>
  <definedNames>
    <definedName name="_xlnm.Print_Area" localSheetId="0">ČPHP!$B$1:$N$76</definedName>
  </definedNames>
  <calcPr calcId="145621"/>
</workbook>
</file>

<file path=xl/calcChain.xml><?xml version="1.0" encoding="utf-8"?>
<calcChain xmlns="http://schemas.openxmlformats.org/spreadsheetml/2006/main">
  <c r="M12" i="22" l="1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M23" i="22"/>
  <c r="N23" i="22"/>
  <c r="M24" i="22"/>
  <c r="N24" i="22"/>
  <c r="M25" i="22"/>
  <c r="N25" i="22"/>
  <c r="M26" i="22"/>
  <c r="N26" i="22"/>
  <c r="M27" i="22"/>
  <c r="N27" i="22"/>
  <c r="M28" i="22"/>
  <c r="N28" i="22"/>
  <c r="M29" i="22"/>
  <c r="N29" i="22"/>
  <c r="M30" i="22"/>
  <c r="N30" i="22"/>
  <c r="M31" i="22"/>
  <c r="N31" i="22"/>
  <c r="M32" i="22"/>
  <c r="N32" i="22"/>
  <c r="M33" i="22"/>
  <c r="N33" i="22"/>
  <c r="M34" i="22"/>
  <c r="N34" i="22"/>
  <c r="M35" i="22"/>
  <c r="N35" i="22"/>
  <c r="M36" i="22"/>
  <c r="N36" i="22"/>
  <c r="M37" i="22"/>
  <c r="N37" i="22"/>
  <c r="M38" i="22"/>
  <c r="N38" i="22"/>
  <c r="M39" i="22"/>
  <c r="N39" i="22"/>
  <c r="M40" i="22"/>
  <c r="N40" i="22"/>
  <c r="M41" i="22"/>
  <c r="N41" i="22"/>
  <c r="M42" i="22"/>
  <c r="N42" i="22"/>
  <c r="M43" i="22"/>
  <c r="N43" i="22"/>
  <c r="M44" i="22"/>
  <c r="N44" i="22"/>
  <c r="M45" i="22"/>
  <c r="N45" i="22"/>
  <c r="M46" i="22"/>
  <c r="N46" i="22"/>
  <c r="M47" i="22"/>
  <c r="N47" i="22"/>
  <c r="M48" i="22"/>
  <c r="N48" i="22"/>
  <c r="M49" i="22"/>
  <c r="N49" i="22"/>
  <c r="M50" i="22"/>
  <c r="N50" i="22"/>
  <c r="M51" i="22"/>
  <c r="N51" i="22"/>
  <c r="M52" i="22"/>
  <c r="N52" i="22"/>
  <c r="M53" i="22"/>
  <c r="N53" i="22"/>
  <c r="M54" i="22"/>
  <c r="N54" i="22"/>
  <c r="M55" i="22"/>
  <c r="N55" i="22"/>
  <c r="M56" i="22"/>
  <c r="N56" i="22"/>
  <c r="M57" i="22"/>
  <c r="N57" i="22"/>
  <c r="M58" i="22"/>
  <c r="N58" i="22"/>
  <c r="M59" i="22"/>
  <c r="N59" i="22"/>
  <c r="M60" i="22"/>
  <c r="N60" i="22"/>
  <c r="M61" i="22"/>
  <c r="N61" i="22"/>
  <c r="M62" i="22"/>
  <c r="N62" i="22"/>
  <c r="M63" i="22"/>
  <c r="N63" i="22"/>
  <c r="M64" i="22"/>
  <c r="N64" i="22"/>
  <c r="M65" i="22"/>
  <c r="N65" i="22"/>
  <c r="M66" i="22"/>
  <c r="N66" i="22"/>
  <c r="M67" i="22"/>
  <c r="N67" i="22"/>
  <c r="M68" i="22"/>
  <c r="N68" i="22"/>
  <c r="M69" i="22"/>
  <c r="N69" i="22"/>
  <c r="M70" i="22"/>
  <c r="N70" i="22"/>
  <c r="M71" i="22"/>
  <c r="N71" i="22"/>
  <c r="M72" i="22"/>
  <c r="N72" i="22"/>
  <c r="M73" i="22"/>
  <c r="N73" i="22"/>
  <c r="N11" i="22"/>
  <c r="M11" i="22"/>
  <c r="N10" i="22"/>
  <c r="M10" i="22"/>
  <c r="N9" i="22"/>
  <c r="M9" i="22"/>
  <c r="N8" i="22"/>
  <c r="M8" i="22"/>
  <c r="N7" i="22"/>
  <c r="M7" i="22"/>
  <c r="J73" i="22" l="1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8" i="22" l="1"/>
  <c r="J38" i="22" l="1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9" i="22" l="1"/>
  <c r="J10" i="22"/>
  <c r="J11" i="22"/>
  <c r="J12" i="22"/>
  <c r="J13" i="22"/>
  <c r="J7" i="22"/>
  <c r="K76" i="22" l="1"/>
  <c r="L76" i="22" l="1"/>
</calcChain>
</file>

<file path=xl/sharedStrings.xml><?xml version="1.0" encoding="utf-8"?>
<sst xmlns="http://schemas.openxmlformats.org/spreadsheetml/2006/main" count="230" uniqueCount="126">
  <si>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</si>
  <si>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</si>
  <si>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</si>
  <si>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</si>
  <si>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</si>
  <si>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</si>
  <si>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</si>
  <si>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 xml:space="preserve">MYCÍ PROSTŘEDEK NA PODLAHY </t>
  </si>
  <si>
    <t>MYCÍ PROSTŘEDEK NA PODLAHY - mazlavé mýdlo</t>
  </si>
  <si>
    <t>DEZINFEKČNÍ PROSTŘ</t>
  </si>
  <si>
    <t>MYCÍ PROSTŘ. KUCHYNĚ - tekutý krém</t>
  </si>
  <si>
    <t>MYCÍ PROSTŘ. KUCHYNĚ - rozprašovač</t>
  </si>
  <si>
    <t>MYCÍ PROSTŘ. KOUPELNA</t>
  </si>
  <si>
    <t>MYCÍ PROSTŘ. WC</t>
  </si>
  <si>
    <t>MÝDLO  TEKUTÉ- bez aplikátoru</t>
  </si>
  <si>
    <t>KRÉM NA RUCE</t>
  </si>
  <si>
    <t>MYCÍ PASTA</t>
  </si>
  <si>
    <t>TEKUTÁ MYCÍ PASTA</t>
  </si>
  <si>
    <t>Leštěnka na nábytek - spray</t>
  </si>
  <si>
    <t>Čistič oken s rozprašovačem</t>
  </si>
  <si>
    <t>Rukavice gumové - S</t>
  </si>
  <si>
    <t>pár</t>
  </si>
  <si>
    <t xml:space="preserve">Vnitřní bavlněná vložka ,velikost S . 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</si>
  <si>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</si>
  <si>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</si>
  <si>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</si>
  <si>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</si>
  <si>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</si>
  <si>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</si>
  <si>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Pytle zelené, žluté</t>
  </si>
  <si>
    <t>Pytle černé, modré silné</t>
  </si>
  <si>
    <t>Smetáček + lopatka</t>
  </si>
  <si>
    <t xml:space="preserve">Hadr na podlahu  </t>
  </si>
  <si>
    <t xml:space="preserve">Prachovka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</si>
  <si>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</si>
  <si>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</si>
  <si>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</si>
  <si>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</si>
  <si>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</si>
  <si>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</si>
  <si>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</si>
  <si>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</si>
  <si>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</si>
  <si>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</si>
  <si>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</si>
  <si>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</si>
  <si>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</si>
  <si>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</si>
  <si>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</si>
  <si>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</si>
  <si>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</si>
  <si>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</si>
  <si>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</si>
  <si>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</si>
  <si>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</si>
  <si>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</si>
  <si>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 xml:space="preserve">souprava s otvorem pro  zavěšení, - štětiny -  syntetické vlákno polyetylen,   - lopatka opatřena gumou. </t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</si>
  <si>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</si>
  <si>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</si>
  <si>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</si>
  <si>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</si>
  <si>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</si>
  <si>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</si>
  <si>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</si>
  <si>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</si>
  <si>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</si>
  <si>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</si>
  <si>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</si>
  <si>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</si>
  <si>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</si>
  <si>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</si>
  <si>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Univerzitní 22, Plzeň 30614                       Objekt UX,UD</t>
  </si>
  <si>
    <t>Návlek mopu 40 cm</t>
  </si>
  <si>
    <t>Bavlněný návlek mopu,typ mopu smyčka a okrajový lem rozstřih, uchycení mopu pomocí jazyka,délka cca 40 cm, šířka cca 14 cm, cca 190 g, max teplota 95 Cᵒ</t>
  </si>
  <si>
    <t>MÝDLOVÝ PROSTŘEDEK NA PODLAHY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</si>
  <si>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</si>
  <si>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</si>
  <si>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</si>
  <si>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</si>
  <si>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</si>
  <si>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</si>
  <si>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</si>
  <si>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</si>
  <si>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</si>
  <si>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</si>
  <si>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</si>
  <si>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balení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</si>
  <si>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</si>
  <si>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</si>
  <si>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</si>
  <si>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STROJNÍ MYTÍ - DO MYČEK NÁDOBÍ  - mytí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</si>
  <si>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</si>
  <si>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</si>
  <si>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</si>
  <si>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</si>
  <si>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Folie potravinářská v roli </t>
  </si>
  <si>
    <t>role šíře  45cm,  návin min. 300m.</t>
  </si>
  <si>
    <t xml:space="preserve">Smeták - plastový </t>
  </si>
  <si>
    <t>Smeták bez násady pro vnitřní použití, šíře 30cm.</t>
  </si>
  <si>
    <t xml:space="preserve">Smeták - dřevěný </t>
  </si>
  <si>
    <t>Smeták bez násady pro vnitřní použití , šíře 30 cm.</t>
  </si>
  <si>
    <t>Koště venkovní</t>
  </si>
  <si>
    <t>chodníkové dřevěné s násadou tyčí (dřevěnou),  šířka koštěte 25 cm, násada - tyč - hůl 120 cm, syntetická vlákna PVC 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</si>
  <si>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</si>
  <si>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</si>
  <si>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</si>
  <si>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</si>
  <si>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Souprava WC - plast </t>
  </si>
  <si>
    <t>kartáč + odkapávací stojan (držák).</t>
  </si>
  <si>
    <t>Přípravek pro strojní mytí podlah</t>
  </si>
  <si>
    <t>Alkalický čistící prostředek určený pro mytí silně zašpiněných podlah všeho druhu mycími stroji. Balení 10 kg.</t>
  </si>
  <si>
    <t>samostatná faktura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</si>
  <si>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</si>
  <si>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</si>
  <si>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</si>
  <si>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</si>
  <si>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Název </t>
  </si>
  <si>
    <t>Dodávky čisticích prostředků a hygienických potřeb - 024 - 2016 (ČPHP - 024- 2016)</t>
  </si>
  <si>
    <t>Požadavek zadavatele: 
do sloupce označeného textem:</t>
  </si>
  <si>
    <t>Účastník zadávacího řízení doplní do jednotlivých prázdných žlutě podbarvených buněk požadované hodnoty.</t>
  </si>
  <si>
    <t>Jan Pinker, 
602 389 189</t>
  </si>
  <si>
    <t>p. Huml, 
728049293</t>
  </si>
  <si>
    <t>Univerzitní 22, Plzeň, 
UK 010</t>
  </si>
  <si>
    <t>Priloha_c._1_Kupni_smlouvy_technicke_specifikace_CPHP-024-2016</t>
  </si>
  <si>
    <t>[DOPLNÍ UCHAZEČ]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</si>
  <si>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č. 137/2006 Sb. o veřejných zakázkách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</si>
</sst>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5" fontId="0" fillId="0" borderId="21" xfId="0" applyNumberFormat="1" applyFont="1" applyBorder="1" applyAlignment="1" applyProtection="1">
      <alignment horizontal="right" vertical="center" indent="1"/>
    </xf>
    <xf numFmtId="0" fontId="0" fillId="0" borderId="22" xfId="0" applyNumberFormat="1" applyFont="1" applyFill="1" applyBorder="1" applyAlignment="1" applyProtection="1">
      <alignment horizontal="center" vertical="center"/>
    </xf>
    <xf numFmtId="165" fontId="0" fillId="0" borderId="24" xfId="0" applyNumberFormat="1" applyFont="1" applyBorder="1" applyAlignment="1" applyProtection="1">
      <alignment horizontal="right" vertical="center" indent="1"/>
    </xf>
    <xf numFmtId="0" fontId="0" fillId="0" borderId="12" xfId="0" applyNumberFormat="1" applyFont="1" applyFill="1" applyBorder="1" applyAlignment="1" applyProtection="1">
      <alignment horizontal="center" vertical="center"/>
    </xf>
    <xf numFmtId="165" fontId="0" fillId="0" borderId="26" xfId="0" applyNumberFormat="1" applyFont="1" applyBorder="1" applyAlignment="1" applyProtection="1">
      <alignment horizontal="right" vertical="center" indent="1"/>
    </xf>
    <xf numFmtId="0" fontId="0" fillId="0" borderId="13" xfId="0" applyNumberFormat="1" applyFont="1" applyFill="1" applyBorder="1" applyAlignment="1" applyProtection="1">
      <alignment horizontal="center" vertical="center"/>
    </xf>
    <xf numFmtId="164" fontId="11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Alignment="1" applyProtection="1">
      <alignment horizontal="right" vertical="center"/>
    </xf>
    <xf numFmtId="0" fontId="14" fillId="0" borderId="14" xfId="0" applyFont="1" applyFill="1" applyBorder="1" applyAlignment="1" applyProtection="1">
      <alignment horizontal="right" vertical="center" wrapText="1" inden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left" vertical="center"/>
    </xf>
    <xf numFmtId="0" fontId="0" fillId="0" borderId="0" xfId="0" applyFill="1" applyProtection="1"/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0" fillId="0" borderId="9" xfId="0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10" xfId="1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9" xfId="0" applyBorder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2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B2E5FC"/>
      <color rgb="FF91CAFD"/>
      <color rgb="FF53D2FF"/>
      <color rgb="FF99C3F5"/>
      <color rgb="FF57CFE7"/>
      <color rgb="FF1E497C"/>
      <color rgb="FFFCD9BC"/>
      <color rgb="FFF9A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1729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1727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178414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1729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7421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3268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3268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176604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8325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6468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8325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10301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2519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3268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74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91440</xdr:colOff>
      <xdr:row>77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7421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56031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54684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56031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56031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59295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56031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57495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192640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573133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79</xdr:row>
      <xdr:rowOff>130119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13062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165030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8325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15945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15942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567946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736914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174300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109050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4930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2519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3268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91440</xdr:colOff>
      <xdr:row>80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91440</xdr:colOff>
      <xdr:row>80</xdr:row>
      <xdr:rowOff>180974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91440</xdr:colOff>
      <xdr:row>83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91440</xdr:colOff>
      <xdr:row>85</xdr:row>
      <xdr:rowOff>6556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86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91440</xdr:colOff>
      <xdr:row>89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91440</xdr:colOff>
      <xdr:row>90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91440</xdr:colOff>
      <xdr:row>91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91440</xdr:colOff>
      <xdr:row>92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91440</xdr:colOff>
      <xdr:row>93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91440</xdr:colOff>
      <xdr:row>94</xdr:row>
      <xdr:rowOff>180974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91440</xdr:colOff>
      <xdr:row>97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91440</xdr:colOff>
      <xdr:row>98</xdr:row>
      <xdr:rowOff>4081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91440</xdr:colOff>
      <xdr:row>98</xdr:row>
      <xdr:rowOff>4081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91440</xdr:colOff>
      <xdr:row>101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91440</xdr:colOff>
      <xdr:row>101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91440</xdr:colOff>
      <xdr:row>101</xdr:row>
      <xdr:rowOff>180974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91440</xdr:colOff>
      <xdr:row>103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91440</xdr:colOff>
      <xdr:row>104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91440</xdr:colOff>
      <xdr:row>108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91440</xdr:colOff>
      <xdr:row>108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4081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91440</xdr:colOff>
      <xdr:row>110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91440</xdr:colOff>
      <xdr:row>112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91440</xdr:colOff>
      <xdr:row>113</xdr:row>
      <xdr:rowOff>2150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113</xdr:row>
      <xdr:rowOff>0</xdr:rowOff>
    </xdr:from>
    <xdr:to>
      <xdr:col>14</xdr:col>
      <xdr:colOff>91440</xdr:colOff>
      <xdr:row>114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91440</xdr:colOff>
      <xdr:row>115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20956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1975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113</xdr:row>
      <xdr:rowOff>0</xdr:rowOff>
    </xdr:from>
    <xdr:to>
      <xdr:col>14</xdr:col>
      <xdr:colOff>190500</xdr:colOff>
      <xdr:row>114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24990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36196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36196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1975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113</xdr:row>
      <xdr:rowOff>0</xdr:rowOff>
    </xdr:from>
    <xdr:to>
      <xdr:col>14</xdr:col>
      <xdr:colOff>190500</xdr:colOff>
      <xdr:row>114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36196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6721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2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113</xdr:row>
      <xdr:rowOff>0</xdr:rowOff>
    </xdr:from>
    <xdr:to>
      <xdr:col>14</xdr:col>
      <xdr:colOff>190500</xdr:colOff>
      <xdr:row>114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99057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1975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3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113</xdr:row>
      <xdr:rowOff>0</xdr:rowOff>
    </xdr:from>
    <xdr:to>
      <xdr:col>14</xdr:col>
      <xdr:colOff>190500</xdr:colOff>
      <xdr:row>114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36197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78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28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2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23403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22411</xdr:rowOff>
    </xdr:to>
    <xdr:pic>
      <xdr:nvPicPr>
        <xdr:cNvPr id="2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287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14794</xdr:rowOff>
    </xdr:to>
    <xdr:pic>
      <xdr:nvPicPr>
        <xdr:cNvPr id="2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11208</xdr:rowOff>
    </xdr:to>
    <xdr:pic>
      <xdr:nvPicPr>
        <xdr:cNvPr id="2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139336</xdr:rowOff>
    </xdr:to>
    <xdr:pic>
      <xdr:nvPicPr>
        <xdr:cNvPr id="2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51227</xdr:rowOff>
    </xdr:to>
    <xdr:pic>
      <xdr:nvPicPr>
        <xdr:cNvPr id="28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915900"/>
          <a:ext cx="190500" cy="1896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179116</xdr:rowOff>
    </xdr:to>
    <xdr:pic>
      <xdr:nvPicPr>
        <xdr:cNvPr id="28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0</xdr:rowOff>
    </xdr:to>
    <xdr:pic>
      <xdr:nvPicPr>
        <xdr:cNvPr id="28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1727</xdr:rowOff>
    </xdr:to>
    <xdr:pic>
      <xdr:nvPicPr>
        <xdr:cNvPr id="28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28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8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8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8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153423</xdr:rowOff>
    </xdr:to>
    <xdr:pic>
      <xdr:nvPicPr>
        <xdr:cNvPr id="28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8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153424</xdr:rowOff>
    </xdr:to>
    <xdr:pic>
      <xdr:nvPicPr>
        <xdr:cNvPr id="28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8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1026</xdr:rowOff>
    </xdr:to>
    <xdr:pic>
      <xdr:nvPicPr>
        <xdr:cNvPr id="289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1027</xdr:rowOff>
    </xdr:to>
    <xdr:pic>
      <xdr:nvPicPr>
        <xdr:cNvPr id="289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154549</xdr:rowOff>
    </xdr:to>
    <xdr:pic>
      <xdr:nvPicPr>
        <xdr:cNvPr id="289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89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0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0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158955</xdr:rowOff>
    </xdr:to>
    <xdr:pic>
      <xdr:nvPicPr>
        <xdr:cNvPr id="29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154576</xdr:rowOff>
    </xdr:to>
    <xdr:pic>
      <xdr:nvPicPr>
        <xdr:cNvPr id="2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1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1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1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291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1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1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1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155623</xdr:rowOff>
    </xdr:to>
    <xdr:pic>
      <xdr:nvPicPr>
        <xdr:cNvPr id="291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2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2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2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2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155623</xdr:rowOff>
    </xdr:to>
    <xdr:pic>
      <xdr:nvPicPr>
        <xdr:cNvPr id="292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293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3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3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3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154549</xdr:rowOff>
    </xdr:to>
    <xdr:pic>
      <xdr:nvPicPr>
        <xdr:cNvPr id="293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293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293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3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3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3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154549</xdr:rowOff>
    </xdr:to>
    <xdr:pic>
      <xdr:nvPicPr>
        <xdr:cNvPr id="294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294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4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4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294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155622</xdr:rowOff>
    </xdr:to>
    <xdr:pic>
      <xdr:nvPicPr>
        <xdr:cNvPr id="294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166238</xdr:rowOff>
    </xdr:to>
    <xdr:pic>
      <xdr:nvPicPr>
        <xdr:cNvPr id="294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6493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135752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135750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139334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133572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133572</xdr:rowOff>
    </xdr:to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129987</xdr:rowOff>
    </xdr:to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09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178413</xdr:rowOff>
    </xdr:to>
    <xdr:pic>
      <xdr:nvPicPr>
        <xdr:cNvPr id="29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84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29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5763</xdr:rowOff>
    </xdr:to>
    <xdr:pic>
      <xdr:nvPicPr>
        <xdr:cNvPr id="29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96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1025</xdr:rowOff>
    </xdr:to>
    <xdr:pic>
      <xdr:nvPicPr>
        <xdr:cNvPr id="296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9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1024</xdr:rowOff>
    </xdr:to>
    <xdr:pic>
      <xdr:nvPicPr>
        <xdr:cNvPr id="29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153423</xdr:rowOff>
    </xdr:to>
    <xdr:pic>
      <xdr:nvPicPr>
        <xdr:cNvPr id="29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153423</xdr:rowOff>
    </xdr:to>
    <xdr:pic>
      <xdr:nvPicPr>
        <xdr:cNvPr id="29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1026</xdr:rowOff>
    </xdr:to>
    <xdr:pic>
      <xdr:nvPicPr>
        <xdr:cNvPr id="29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14794</xdr:rowOff>
    </xdr:to>
    <xdr:pic>
      <xdr:nvPicPr>
        <xdr:cNvPr id="29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9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9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9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29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11208</xdr:rowOff>
    </xdr:to>
    <xdr:pic>
      <xdr:nvPicPr>
        <xdr:cNvPr id="29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198185</xdr:rowOff>
    </xdr:to>
    <xdr:pic>
      <xdr:nvPicPr>
        <xdr:cNvPr id="29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112520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139336</xdr:rowOff>
    </xdr:to>
    <xdr:pic>
      <xdr:nvPicPr>
        <xdr:cNvPr id="2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135751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2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2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2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2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135751</xdr:rowOff>
    </xdr:to>
    <xdr:pic>
      <xdr:nvPicPr>
        <xdr:cNvPr id="30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135751</xdr:rowOff>
    </xdr:to>
    <xdr:pic>
      <xdr:nvPicPr>
        <xdr:cNvPr id="30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148614</xdr:rowOff>
    </xdr:to>
    <xdr:pic>
      <xdr:nvPicPr>
        <xdr:cNvPr id="30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135751</xdr:rowOff>
    </xdr:to>
    <xdr:pic>
      <xdr:nvPicPr>
        <xdr:cNvPr id="30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0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0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0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7123</xdr:rowOff>
    </xdr:to>
    <xdr:pic>
      <xdr:nvPicPr>
        <xdr:cNvPr id="300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157842</xdr:rowOff>
    </xdr:to>
    <xdr:pic>
      <xdr:nvPicPr>
        <xdr:cNvPr id="300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157842</xdr:rowOff>
    </xdr:to>
    <xdr:pic>
      <xdr:nvPicPr>
        <xdr:cNvPr id="301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159820</xdr:rowOff>
    </xdr:to>
    <xdr:pic>
      <xdr:nvPicPr>
        <xdr:cNvPr id="301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160726</xdr:rowOff>
    </xdr:to>
    <xdr:pic>
      <xdr:nvPicPr>
        <xdr:cNvPr id="3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160726</xdr:rowOff>
    </xdr:to>
    <xdr:pic>
      <xdr:nvPicPr>
        <xdr:cNvPr id="3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154282</xdr:rowOff>
    </xdr:to>
    <xdr:pic>
      <xdr:nvPicPr>
        <xdr:cNvPr id="301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155864</xdr:rowOff>
    </xdr:to>
    <xdr:pic>
      <xdr:nvPicPr>
        <xdr:cNvPr id="301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152404</xdr:rowOff>
    </xdr:to>
    <xdr:pic>
      <xdr:nvPicPr>
        <xdr:cNvPr id="301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155862</xdr:rowOff>
    </xdr:to>
    <xdr:pic>
      <xdr:nvPicPr>
        <xdr:cNvPr id="301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159123</xdr:rowOff>
    </xdr:to>
    <xdr:pic>
      <xdr:nvPicPr>
        <xdr:cNvPr id="301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154285</xdr:rowOff>
    </xdr:to>
    <xdr:pic>
      <xdr:nvPicPr>
        <xdr:cNvPr id="301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154377</xdr:rowOff>
    </xdr:to>
    <xdr:pic>
      <xdr:nvPicPr>
        <xdr:cNvPr id="302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157844</xdr:rowOff>
    </xdr:to>
    <xdr:pic>
      <xdr:nvPicPr>
        <xdr:cNvPr id="302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154284</xdr:rowOff>
    </xdr:to>
    <xdr:pic>
      <xdr:nvPicPr>
        <xdr:cNvPr id="302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159123</xdr:rowOff>
    </xdr:to>
    <xdr:pic>
      <xdr:nvPicPr>
        <xdr:cNvPr id="302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2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159123</xdr:rowOff>
    </xdr:to>
    <xdr:pic>
      <xdr:nvPicPr>
        <xdr:cNvPr id="302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159124</xdr:rowOff>
    </xdr:to>
    <xdr:pic>
      <xdr:nvPicPr>
        <xdr:cNvPr id="302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2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154284</xdr:rowOff>
    </xdr:to>
    <xdr:pic>
      <xdr:nvPicPr>
        <xdr:cNvPr id="30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157840</xdr:rowOff>
    </xdr:to>
    <xdr:pic>
      <xdr:nvPicPr>
        <xdr:cNvPr id="30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152402</xdr:rowOff>
    </xdr:to>
    <xdr:pic>
      <xdr:nvPicPr>
        <xdr:cNvPr id="30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154377</xdr:rowOff>
    </xdr:to>
    <xdr:pic>
      <xdr:nvPicPr>
        <xdr:cNvPr id="30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154284</xdr:rowOff>
    </xdr:to>
    <xdr:pic>
      <xdr:nvPicPr>
        <xdr:cNvPr id="30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152403</xdr:rowOff>
    </xdr:to>
    <xdr:pic>
      <xdr:nvPicPr>
        <xdr:cNvPr id="30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155862</xdr:rowOff>
    </xdr:to>
    <xdr:pic>
      <xdr:nvPicPr>
        <xdr:cNvPr id="30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154379</xdr:rowOff>
    </xdr:to>
    <xdr:pic>
      <xdr:nvPicPr>
        <xdr:cNvPr id="303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152403</xdr:rowOff>
    </xdr:to>
    <xdr:pic>
      <xdr:nvPicPr>
        <xdr:cNvPr id="303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157841</xdr:rowOff>
    </xdr:to>
    <xdr:pic>
      <xdr:nvPicPr>
        <xdr:cNvPr id="303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152402</xdr:rowOff>
    </xdr:to>
    <xdr:pic>
      <xdr:nvPicPr>
        <xdr:cNvPr id="303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155862</xdr:rowOff>
    </xdr:to>
    <xdr:pic>
      <xdr:nvPicPr>
        <xdr:cNvPr id="303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154283</xdr:rowOff>
    </xdr:to>
    <xdr:pic>
      <xdr:nvPicPr>
        <xdr:cNvPr id="304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154378</xdr:rowOff>
    </xdr:to>
    <xdr:pic>
      <xdr:nvPicPr>
        <xdr:cNvPr id="304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4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152403</xdr:rowOff>
    </xdr:to>
    <xdr:pic>
      <xdr:nvPicPr>
        <xdr:cNvPr id="3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0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154379</xdr:rowOff>
    </xdr:to>
    <xdr:pic>
      <xdr:nvPicPr>
        <xdr:cNvPr id="30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152402</xdr:rowOff>
    </xdr:to>
    <xdr:pic>
      <xdr:nvPicPr>
        <xdr:cNvPr id="30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154283</xdr:rowOff>
    </xdr:to>
    <xdr:pic>
      <xdr:nvPicPr>
        <xdr:cNvPr id="30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0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154377</xdr:rowOff>
    </xdr:to>
    <xdr:pic>
      <xdr:nvPicPr>
        <xdr:cNvPr id="30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154286</xdr:rowOff>
    </xdr:to>
    <xdr:pic>
      <xdr:nvPicPr>
        <xdr:cNvPr id="30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154284</xdr:rowOff>
    </xdr:to>
    <xdr:pic>
      <xdr:nvPicPr>
        <xdr:cNvPr id="30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154282</xdr:rowOff>
    </xdr:to>
    <xdr:pic>
      <xdr:nvPicPr>
        <xdr:cNvPr id="30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159123</xdr:rowOff>
    </xdr:to>
    <xdr:pic>
      <xdr:nvPicPr>
        <xdr:cNvPr id="30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152402</xdr:rowOff>
    </xdr:to>
    <xdr:pic>
      <xdr:nvPicPr>
        <xdr:cNvPr id="30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0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0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165123</xdr:rowOff>
    </xdr:to>
    <xdr:pic>
      <xdr:nvPicPr>
        <xdr:cNvPr id="30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143098</xdr:rowOff>
    </xdr:to>
    <xdr:pic>
      <xdr:nvPicPr>
        <xdr:cNvPr id="3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41571</xdr:rowOff>
    </xdr:to>
    <xdr:pic>
      <xdr:nvPicPr>
        <xdr:cNvPr id="3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91440" cy="17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3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3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3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157842</xdr:rowOff>
    </xdr:to>
    <xdr:pic>
      <xdr:nvPicPr>
        <xdr:cNvPr id="30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157842</xdr:rowOff>
    </xdr:to>
    <xdr:pic>
      <xdr:nvPicPr>
        <xdr:cNvPr id="30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160724</xdr:rowOff>
    </xdr:to>
    <xdr:pic>
      <xdr:nvPicPr>
        <xdr:cNvPr id="30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6467</xdr:rowOff>
    </xdr:to>
    <xdr:pic>
      <xdr:nvPicPr>
        <xdr:cNvPr id="30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160724</xdr:rowOff>
    </xdr:to>
    <xdr:pic>
      <xdr:nvPicPr>
        <xdr:cNvPr id="308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157843</xdr:rowOff>
    </xdr:to>
    <xdr:pic>
      <xdr:nvPicPr>
        <xdr:cNvPr id="308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162702</xdr:rowOff>
    </xdr:to>
    <xdr:pic>
      <xdr:nvPicPr>
        <xdr:cNvPr id="308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200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160682</xdr:rowOff>
    </xdr:to>
    <xdr:pic>
      <xdr:nvPicPr>
        <xdr:cNvPr id="30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160726</xdr:rowOff>
    </xdr:to>
    <xdr:pic>
      <xdr:nvPicPr>
        <xdr:cNvPr id="30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91440</xdr:colOff>
      <xdr:row>76</xdr:row>
      <xdr:rowOff>14794</xdr:rowOff>
    </xdr:to>
    <xdr:pic>
      <xdr:nvPicPr>
        <xdr:cNvPr id="30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91440</xdr:colOff>
      <xdr:row>77</xdr:row>
      <xdr:rowOff>182880</xdr:rowOff>
    </xdr:to>
    <xdr:pic>
      <xdr:nvPicPr>
        <xdr:cNvPr id="30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135751</xdr:rowOff>
    </xdr:to>
    <xdr:pic>
      <xdr:nvPicPr>
        <xdr:cNvPr id="30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148614</xdr:rowOff>
    </xdr:to>
    <xdr:pic>
      <xdr:nvPicPr>
        <xdr:cNvPr id="30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135751</xdr:rowOff>
    </xdr:to>
    <xdr:pic>
      <xdr:nvPicPr>
        <xdr:cNvPr id="30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0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0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80</xdr:row>
      <xdr:rowOff>133573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1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1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1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1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1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2465</xdr:rowOff>
    </xdr:to>
    <xdr:pic>
      <xdr:nvPicPr>
        <xdr:cNvPr id="31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2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2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2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20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2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2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20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320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20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20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21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21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21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157844</xdr:rowOff>
    </xdr:to>
    <xdr:pic>
      <xdr:nvPicPr>
        <xdr:cNvPr id="321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21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21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1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21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159124</xdr:rowOff>
    </xdr:to>
    <xdr:pic>
      <xdr:nvPicPr>
        <xdr:cNvPr id="321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1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2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2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2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2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2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2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2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22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22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22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23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23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23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23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3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2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236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2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238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240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241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42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243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154286</xdr:rowOff>
    </xdr:to>
    <xdr:pic>
      <xdr:nvPicPr>
        <xdr:cNvPr id="3244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245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46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247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248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249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250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251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3252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2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26106</xdr:rowOff>
    </xdr:to>
    <xdr:pic>
      <xdr:nvPicPr>
        <xdr:cNvPr id="32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2468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2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2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2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2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2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29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29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9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3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3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3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3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157844</xdr:rowOff>
    </xdr:to>
    <xdr:pic>
      <xdr:nvPicPr>
        <xdr:cNvPr id="3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159124</xdr:rowOff>
    </xdr:to>
    <xdr:pic>
      <xdr:nvPicPr>
        <xdr:cNvPr id="3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154286</xdr:rowOff>
    </xdr:to>
    <xdr:pic>
      <xdr:nvPicPr>
        <xdr:cNvPr id="3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3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3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3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3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38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3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3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39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39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39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39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3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3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39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39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39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0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41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62111</xdr:rowOff>
    </xdr:to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144186</xdr:rowOff>
    </xdr:to>
    <xdr:pic>
      <xdr:nvPicPr>
        <xdr:cNvPr id="3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185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342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4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4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42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1329</xdr:rowOff>
    </xdr:to>
    <xdr:pic>
      <xdr:nvPicPr>
        <xdr:cNvPr id="342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42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42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4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4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4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4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4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4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4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4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343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43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4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43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440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44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157844</xdr:rowOff>
    </xdr:to>
    <xdr:pic>
      <xdr:nvPicPr>
        <xdr:cNvPr id="3442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44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44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45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44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344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4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44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450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451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4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4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4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154280</xdr:rowOff>
    </xdr:to>
    <xdr:pic>
      <xdr:nvPicPr>
        <xdr:cNvPr id="34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456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457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45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5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46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61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464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465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6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467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46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4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4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4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2465</xdr:rowOff>
    </xdr:to>
    <xdr:pic>
      <xdr:nvPicPr>
        <xdr:cNvPr id="347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4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4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48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48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5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5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5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5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5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5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5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5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5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5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53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53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353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53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5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5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5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3457</xdr:rowOff>
    </xdr:to>
    <xdr:pic>
      <xdr:nvPicPr>
        <xdr:cNvPr id="35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2465</xdr:rowOff>
    </xdr:to>
    <xdr:pic>
      <xdr:nvPicPr>
        <xdr:cNvPr id="35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2143</xdr:rowOff>
    </xdr:to>
    <xdr:pic>
      <xdr:nvPicPr>
        <xdr:cNvPr id="354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979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1329</xdr:rowOff>
    </xdr:to>
    <xdr:pic>
      <xdr:nvPicPr>
        <xdr:cNvPr id="35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54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5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54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5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55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5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5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2465</xdr:rowOff>
    </xdr:to>
    <xdr:pic>
      <xdr:nvPicPr>
        <xdr:cNvPr id="35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5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1408</xdr:rowOff>
    </xdr:to>
    <xdr:pic>
      <xdr:nvPicPr>
        <xdr:cNvPr id="35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5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5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5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5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5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35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5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5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5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5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5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157844</xdr:rowOff>
    </xdr:to>
    <xdr:pic>
      <xdr:nvPicPr>
        <xdr:cNvPr id="35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5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5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5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5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159124</xdr:rowOff>
    </xdr:to>
    <xdr:pic>
      <xdr:nvPicPr>
        <xdr:cNvPr id="35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5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5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5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5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5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5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5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5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5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5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5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5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5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5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5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5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5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5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6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6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6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6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6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6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6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154286</xdr:rowOff>
    </xdr:to>
    <xdr:pic>
      <xdr:nvPicPr>
        <xdr:cNvPr id="36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6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6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6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61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61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61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61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361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347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6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6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6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6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64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64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64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64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6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6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6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6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6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6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2758</xdr:rowOff>
    </xdr:to>
    <xdr:pic>
      <xdr:nvPicPr>
        <xdr:cNvPr id="367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67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1963</xdr:rowOff>
    </xdr:to>
    <xdr:pic>
      <xdr:nvPicPr>
        <xdr:cNvPr id="36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6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6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9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6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62111</xdr:rowOff>
    </xdr:to>
    <xdr:pic>
      <xdr:nvPicPr>
        <xdr:cNvPr id="369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76</xdr:row>
      <xdr:rowOff>22414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206828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77</xdr:row>
      <xdr:rowOff>206828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154255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205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7123</xdr:rowOff>
    </xdr:to>
    <xdr:pic>
      <xdr:nvPicPr>
        <xdr:cNvPr id="37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7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165462</xdr:rowOff>
    </xdr:to>
    <xdr:pic>
      <xdr:nvPicPr>
        <xdr:cNvPr id="37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7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7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7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7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7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7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7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7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7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7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37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159124</xdr:rowOff>
    </xdr:to>
    <xdr:pic>
      <xdr:nvPicPr>
        <xdr:cNvPr id="37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155240</xdr:rowOff>
    </xdr:to>
    <xdr:pic>
      <xdr:nvPicPr>
        <xdr:cNvPr id="37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3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7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7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7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7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7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7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7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7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7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7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7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7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37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37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7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7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7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7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7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7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7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7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37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55579</xdr:rowOff>
    </xdr:to>
    <xdr:pic>
      <xdr:nvPicPr>
        <xdr:cNvPr id="37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37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165029</xdr:rowOff>
    </xdr:to>
    <xdr:pic>
      <xdr:nvPicPr>
        <xdr:cNvPr id="3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50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7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7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3586</xdr:rowOff>
    </xdr:to>
    <xdr:pic>
      <xdr:nvPicPr>
        <xdr:cNvPr id="37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160724</xdr:rowOff>
    </xdr:to>
    <xdr:pic>
      <xdr:nvPicPr>
        <xdr:cNvPr id="37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7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168344</xdr:rowOff>
    </xdr:to>
    <xdr:pic>
      <xdr:nvPicPr>
        <xdr:cNvPr id="37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7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168343</xdr:rowOff>
    </xdr:to>
    <xdr:pic>
      <xdr:nvPicPr>
        <xdr:cNvPr id="37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7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4614</xdr:rowOff>
    </xdr:to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1908</xdr:rowOff>
    </xdr:to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78</xdr:row>
      <xdr:rowOff>2172</xdr:rowOff>
    </xdr:to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77</xdr:row>
      <xdr:rowOff>83372</xdr:rowOff>
    </xdr:to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68067</xdr:rowOff>
    </xdr:to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143371</xdr:rowOff>
    </xdr:to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133573</xdr:rowOff>
    </xdr:to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133574</xdr:rowOff>
    </xdr:to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7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7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165462</xdr:rowOff>
    </xdr:to>
    <xdr:pic>
      <xdr:nvPicPr>
        <xdr:cNvPr id="37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7123</xdr:rowOff>
    </xdr:to>
    <xdr:pic>
      <xdr:nvPicPr>
        <xdr:cNvPr id="37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159820</xdr:rowOff>
    </xdr:to>
    <xdr:pic>
      <xdr:nvPicPr>
        <xdr:cNvPr id="38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8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8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157478</xdr:rowOff>
    </xdr:to>
    <xdr:pic>
      <xdr:nvPicPr>
        <xdr:cNvPr id="38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152404</xdr:rowOff>
    </xdr:to>
    <xdr:pic>
      <xdr:nvPicPr>
        <xdr:cNvPr id="38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8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8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38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8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8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8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8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38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8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157840</xdr:rowOff>
    </xdr:to>
    <xdr:pic>
      <xdr:nvPicPr>
        <xdr:cNvPr id="38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38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8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38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38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38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8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157841</xdr:rowOff>
    </xdr:to>
    <xdr:pic>
      <xdr:nvPicPr>
        <xdr:cNvPr id="38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157480</xdr:rowOff>
    </xdr:to>
    <xdr:pic>
      <xdr:nvPicPr>
        <xdr:cNvPr id="38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8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38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157478</xdr:rowOff>
    </xdr:to>
    <xdr:pic>
      <xdr:nvPicPr>
        <xdr:cNvPr id="383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383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3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3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383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383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3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384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384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384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84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384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384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157479</xdr:rowOff>
    </xdr:to>
    <xdr:pic>
      <xdr:nvPicPr>
        <xdr:cNvPr id="384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84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384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384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82</xdr:row>
      <xdr:rowOff>12119</xdr:rowOff>
    </xdr:to>
    <xdr:pic>
      <xdr:nvPicPr>
        <xdr:cNvPr id="38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174697</xdr:rowOff>
    </xdr:to>
    <xdr:pic>
      <xdr:nvPicPr>
        <xdr:cNvPr id="38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38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3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138505</xdr:rowOff>
    </xdr:to>
    <xdr:pic>
      <xdr:nvPicPr>
        <xdr:cNvPr id="3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8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157842</xdr:rowOff>
    </xdr:to>
    <xdr:pic>
      <xdr:nvPicPr>
        <xdr:cNvPr id="38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6466</xdr:rowOff>
    </xdr:to>
    <xdr:pic>
      <xdr:nvPicPr>
        <xdr:cNvPr id="38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6467</xdr:rowOff>
    </xdr:to>
    <xdr:pic>
      <xdr:nvPicPr>
        <xdr:cNvPr id="38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157843</xdr:rowOff>
    </xdr:to>
    <xdr:pic>
      <xdr:nvPicPr>
        <xdr:cNvPr id="3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5073</xdr:rowOff>
    </xdr:to>
    <xdr:pic>
      <xdr:nvPicPr>
        <xdr:cNvPr id="3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160682</xdr:rowOff>
    </xdr:to>
    <xdr:pic>
      <xdr:nvPicPr>
        <xdr:cNvPr id="3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160726</xdr:rowOff>
    </xdr:to>
    <xdr:pic>
      <xdr:nvPicPr>
        <xdr:cNvPr id="3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158955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177799</xdr:rowOff>
    </xdr:to>
    <xdr:pic>
      <xdr:nvPicPr>
        <xdr:cNvPr id="38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1681</xdr:rowOff>
    </xdr:to>
    <xdr:pic>
      <xdr:nvPicPr>
        <xdr:cNvPr id="38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9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8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8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8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9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9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166238</xdr:rowOff>
    </xdr:to>
    <xdr:pic>
      <xdr:nvPicPr>
        <xdr:cNvPr id="39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78</xdr:row>
      <xdr:rowOff>129540</xdr:rowOff>
    </xdr:to>
    <xdr:pic>
      <xdr:nvPicPr>
        <xdr:cNvPr id="39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158954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158955</xdr:rowOff>
    </xdr:to>
    <xdr:pic>
      <xdr:nvPicPr>
        <xdr:cNvPr id="39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5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5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154549</xdr:rowOff>
    </xdr:to>
    <xdr:pic>
      <xdr:nvPicPr>
        <xdr:cNvPr id="39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152401</xdr:rowOff>
    </xdr:to>
    <xdr:pic>
      <xdr:nvPicPr>
        <xdr:cNvPr id="39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152400</xdr:rowOff>
    </xdr:to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3585</xdr:rowOff>
    </xdr:to>
    <xdr:pic>
      <xdr:nvPicPr>
        <xdr:cNvPr id="39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3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3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3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3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179073</xdr:rowOff>
    </xdr:to>
    <xdr:pic>
      <xdr:nvPicPr>
        <xdr:cNvPr id="3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165733</xdr:rowOff>
    </xdr:to>
    <xdr:pic>
      <xdr:nvPicPr>
        <xdr:cNvPr id="3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3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4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4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4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179072</xdr:rowOff>
    </xdr:to>
    <xdr:pic>
      <xdr:nvPicPr>
        <xdr:cNvPr id="40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0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0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0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0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0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0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0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0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0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0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0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0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0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0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165733</xdr:rowOff>
    </xdr:to>
    <xdr:pic>
      <xdr:nvPicPr>
        <xdr:cNvPr id="40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40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0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1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1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1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1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1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1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41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1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1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1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1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41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1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1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41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1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1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1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1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1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1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1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1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1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1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1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1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1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1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1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1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1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1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1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1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18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1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1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1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418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1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1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1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1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4192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19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1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1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19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1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1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1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2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42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2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203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04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20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154286</xdr:rowOff>
    </xdr:to>
    <xdr:pic>
      <xdr:nvPicPr>
        <xdr:cNvPr id="42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207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2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09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154282</xdr:rowOff>
    </xdr:to>
    <xdr:pic>
      <xdr:nvPicPr>
        <xdr:cNvPr id="421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21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21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21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1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179073</xdr:rowOff>
    </xdr:to>
    <xdr:pic>
      <xdr:nvPicPr>
        <xdr:cNvPr id="42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165733</xdr:rowOff>
    </xdr:to>
    <xdr:pic>
      <xdr:nvPicPr>
        <xdr:cNvPr id="42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42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22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22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2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2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2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2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2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24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2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2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25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25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2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2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2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2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29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29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429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29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3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3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3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7394</xdr:rowOff>
    </xdr:to>
    <xdr:pic>
      <xdr:nvPicPr>
        <xdr:cNvPr id="43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179073</xdr:rowOff>
    </xdr:to>
    <xdr:pic>
      <xdr:nvPicPr>
        <xdr:cNvPr id="43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7393</xdr:rowOff>
    </xdr:to>
    <xdr:pic>
      <xdr:nvPicPr>
        <xdr:cNvPr id="430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3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43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3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30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3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31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3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3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179073</xdr:rowOff>
    </xdr:to>
    <xdr:pic>
      <xdr:nvPicPr>
        <xdr:cNvPr id="4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165733</xdr:rowOff>
    </xdr:to>
    <xdr:pic>
      <xdr:nvPicPr>
        <xdr:cNvPr id="43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7395</xdr:rowOff>
    </xdr:to>
    <xdr:pic>
      <xdr:nvPicPr>
        <xdr:cNvPr id="43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34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34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34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34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34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34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35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5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435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35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35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35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35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435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35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35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165123</xdr:rowOff>
    </xdr:to>
    <xdr:pic>
      <xdr:nvPicPr>
        <xdr:cNvPr id="436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3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3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3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3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179070</xdr:rowOff>
    </xdr:to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3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3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3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3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3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3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3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3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3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4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4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4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4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4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4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1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89984</xdr:rowOff>
    </xdr:to>
    <xdr:pic>
      <xdr:nvPicPr>
        <xdr:cNvPr id="4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4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44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82363</xdr:rowOff>
    </xdr:to>
    <xdr:pic>
      <xdr:nvPicPr>
        <xdr:cNvPr id="445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4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4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6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6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6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154380</xdr:rowOff>
    </xdr:to>
    <xdr:pic>
      <xdr:nvPicPr>
        <xdr:cNvPr id="446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4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154576</xdr:rowOff>
    </xdr:to>
    <xdr:pic>
      <xdr:nvPicPr>
        <xdr:cNvPr id="448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1681</xdr:rowOff>
    </xdr:to>
    <xdr:pic>
      <xdr:nvPicPr>
        <xdr:cNvPr id="44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8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4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8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4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155863</xdr:rowOff>
    </xdr:to>
    <xdr:pic>
      <xdr:nvPicPr>
        <xdr:cNvPr id="44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159124</xdr:rowOff>
    </xdr:to>
    <xdr:pic>
      <xdr:nvPicPr>
        <xdr:cNvPr id="448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9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9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449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49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49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49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4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4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4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4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45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166406</xdr:rowOff>
    </xdr:to>
    <xdr:pic>
      <xdr:nvPicPr>
        <xdr:cNvPr id="45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99060</xdr:rowOff>
    </xdr:to>
    <xdr:pic>
      <xdr:nvPicPr>
        <xdr:cNvPr id="45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5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5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169767</xdr:rowOff>
    </xdr:to>
    <xdr:pic>
      <xdr:nvPicPr>
        <xdr:cNvPr id="452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976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2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2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52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52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2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155864</xdr:rowOff>
    </xdr:to>
    <xdr:pic>
      <xdr:nvPicPr>
        <xdr:cNvPr id="45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5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98948</xdr:rowOff>
    </xdr:to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99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72388</xdr:rowOff>
    </xdr:to>
    <xdr:pic>
      <xdr:nvPicPr>
        <xdr:cNvPr id="4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82362</xdr:rowOff>
    </xdr:to>
    <xdr:pic>
      <xdr:nvPicPr>
        <xdr:cNvPr id="4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89981</xdr:rowOff>
    </xdr:to>
    <xdr:pic>
      <xdr:nvPicPr>
        <xdr:cNvPr id="4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72391</xdr:rowOff>
    </xdr:to>
    <xdr:pic>
      <xdr:nvPicPr>
        <xdr:cNvPr id="4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126661</xdr:rowOff>
    </xdr:to>
    <xdr:pic>
      <xdr:nvPicPr>
        <xdr:cNvPr id="4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160021</xdr:rowOff>
    </xdr:to>
    <xdr:pic>
      <xdr:nvPicPr>
        <xdr:cNvPr id="4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154285</xdr:rowOff>
    </xdr:to>
    <xdr:pic>
      <xdr:nvPicPr>
        <xdr:cNvPr id="4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5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165733</xdr:rowOff>
    </xdr:to>
    <xdr:pic>
      <xdr:nvPicPr>
        <xdr:cNvPr id="45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5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175258</xdr:rowOff>
    </xdr:to>
    <xdr:pic>
      <xdr:nvPicPr>
        <xdr:cNvPr id="454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544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54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154577</xdr:rowOff>
    </xdr:to>
    <xdr:pic>
      <xdr:nvPicPr>
        <xdr:cNvPr id="454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154575</xdr:rowOff>
    </xdr:to>
    <xdr:pic>
      <xdr:nvPicPr>
        <xdr:cNvPr id="454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548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154283</xdr:rowOff>
    </xdr:to>
    <xdr:pic>
      <xdr:nvPicPr>
        <xdr:cNvPr id="4549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3585</xdr:rowOff>
    </xdr:to>
    <xdr:pic>
      <xdr:nvPicPr>
        <xdr:cNvPr id="455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154377</xdr:rowOff>
    </xdr:to>
    <xdr:pic>
      <xdr:nvPicPr>
        <xdr:cNvPr id="455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154576</xdr:rowOff>
    </xdr:to>
    <xdr:pic>
      <xdr:nvPicPr>
        <xdr:cNvPr id="4552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553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5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159123</xdr:rowOff>
    </xdr:to>
    <xdr:pic>
      <xdr:nvPicPr>
        <xdr:cNvPr id="4555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154379</xdr:rowOff>
    </xdr:to>
    <xdr:pic>
      <xdr:nvPicPr>
        <xdr:cNvPr id="4556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152402</xdr:rowOff>
    </xdr:to>
    <xdr:pic>
      <xdr:nvPicPr>
        <xdr:cNvPr id="4557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55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161857</xdr:rowOff>
    </xdr:to>
    <xdr:pic>
      <xdr:nvPicPr>
        <xdr:cNvPr id="455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26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11431</xdr:rowOff>
    </xdr:to>
    <xdr:pic>
      <xdr:nvPicPr>
        <xdr:cNvPr id="4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129540</xdr:rowOff>
    </xdr:to>
    <xdr:pic>
      <xdr:nvPicPr>
        <xdr:cNvPr id="45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152401</xdr:rowOff>
    </xdr:to>
    <xdr:pic>
      <xdr:nvPicPr>
        <xdr:cNvPr id="45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78</xdr:row>
      <xdr:rowOff>138505</xdr:rowOff>
    </xdr:to>
    <xdr:pic>
      <xdr:nvPicPr>
        <xdr:cNvPr id="457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5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155862</xdr:rowOff>
    </xdr:to>
    <xdr:pic>
      <xdr:nvPicPr>
        <xdr:cNvPr id="45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154575</xdr:rowOff>
    </xdr:to>
    <xdr:pic>
      <xdr:nvPicPr>
        <xdr:cNvPr id="45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154378</xdr:rowOff>
    </xdr:to>
    <xdr:pic>
      <xdr:nvPicPr>
        <xdr:cNvPr id="45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152403</xdr:rowOff>
    </xdr:to>
    <xdr:pic>
      <xdr:nvPicPr>
        <xdr:cNvPr id="4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144441</xdr:rowOff>
    </xdr:to>
    <xdr:pic>
      <xdr:nvPicPr>
        <xdr:cNvPr id="4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154284</xdr:rowOff>
    </xdr:to>
    <xdr:pic>
      <xdr:nvPicPr>
        <xdr:cNvPr id="4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152400</xdr:rowOff>
    </xdr:to>
    <xdr:pic>
      <xdr:nvPicPr>
        <xdr:cNvPr id="4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78</xdr:row>
      <xdr:rowOff>0</xdr:rowOff>
    </xdr:from>
    <xdr:ext cx="190500" cy="185057"/>
    <xdr:pic>
      <xdr:nvPicPr>
        <xdr:cNvPr id="458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78</xdr:row>
      <xdr:rowOff>0</xdr:rowOff>
    </xdr:from>
    <xdr:ext cx="190500" cy="195943"/>
    <xdr:pic>
      <xdr:nvPicPr>
        <xdr:cNvPr id="4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78</xdr:row>
      <xdr:rowOff>0</xdr:rowOff>
    </xdr:from>
    <xdr:ext cx="190500" cy="195943"/>
    <xdr:pic>
      <xdr:nvPicPr>
        <xdr:cNvPr id="45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78</xdr:row>
      <xdr:rowOff>0</xdr:rowOff>
    </xdr:from>
    <xdr:ext cx="190500" cy="195943"/>
    <xdr:pic>
      <xdr:nvPicPr>
        <xdr:cNvPr id="45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45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4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4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7"/>
    <xdr:pic>
      <xdr:nvPicPr>
        <xdr:cNvPr id="4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1"/>
    <xdr:pic>
      <xdr:nvPicPr>
        <xdr:cNvPr id="4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4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4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79294"/>
    <xdr:pic>
      <xdr:nvPicPr>
        <xdr:cNvPr id="46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198185"/>
    <xdr:pic>
      <xdr:nvPicPr>
        <xdr:cNvPr id="46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1252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46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4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4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4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4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91440" cy="182880"/>
    <xdr:pic>
      <xdr:nvPicPr>
        <xdr:cNvPr id="46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4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4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4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5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66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6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6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0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7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567146"/>
    <xdr:pic>
      <xdr:nvPicPr>
        <xdr:cNvPr id="474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4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4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5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206828"/>
    <xdr:pic>
      <xdr:nvPicPr>
        <xdr:cNvPr id="4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77</xdr:row>
      <xdr:rowOff>0</xdr:rowOff>
    </xdr:from>
    <xdr:ext cx="190500" cy="206828"/>
    <xdr:pic>
      <xdr:nvPicPr>
        <xdr:cNvPr id="4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203562"/>
    <xdr:pic>
      <xdr:nvPicPr>
        <xdr:cNvPr id="4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4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4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4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1"/>
    <xdr:pic>
      <xdr:nvPicPr>
        <xdr:cNvPr id="4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85057"/>
    <xdr:pic>
      <xdr:nvPicPr>
        <xdr:cNvPr id="476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78</xdr:row>
      <xdr:rowOff>0</xdr:rowOff>
    </xdr:from>
    <xdr:ext cx="190500" cy="195943"/>
    <xdr:pic>
      <xdr:nvPicPr>
        <xdr:cNvPr id="47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78</xdr:row>
      <xdr:rowOff>0</xdr:rowOff>
    </xdr:from>
    <xdr:ext cx="190500" cy="195943"/>
    <xdr:pic>
      <xdr:nvPicPr>
        <xdr:cNvPr id="4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1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477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47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477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85057"/>
    <xdr:pic>
      <xdr:nvPicPr>
        <xdr:cNvPr id="477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78</xdr:row>
      <xdr:rowOff>0</xdr:rowOff>
    </xdr:from>
    <xdr:ext cx="190500" cy="195943"/>
    <xdr:pic>
      <xdr:nvPicPr>
        <xdr:cNvPr id="47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78</xdr:row>
      <xdr:rowOff>0</xdr:rowOff>
    </xdr:from>
    <xdr:ext cx="190500" cy="195943"/>
    <xdr:pic>
      <xdr:nvPicPr>
        <xdr:cNvPr id="47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78</xdr:row>
      <xdr:rowOff>0</xdr:rowOff>
    </xdr:from>
    <xdr:ext cx="190500" cy="195943"/>
    <xdr:pic>
      <xdr:nvPicPr>
        <xdr:cNvPr id="477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78</xdr:row>
      <xdr:rowOff>0</xdr:rowOff>
    </xdr:from>
    <xdr:ext cx="190500" cy="195943"/>
    <xdr:pic>
      <xdr:nvPicPr>
        <xdr:cNvPr id="47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182880</xdr:rowOff>
    </xdr:to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179294</xdr:rowOff>
    </xdr:to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147180</xdr:rowOff>
    </xdr:to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1361</xdr:rowOff>
    </xdr:to>
    <xdr:pic>
      <xdr:nvPicPr>
        <xdr:cNvPr id="4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27785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7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8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8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143596</xdr:rowOff>
    </xdr:to>
    <xdr:pic>
      <xdr:nvPicPr>
        <xdr:cNvPr id="48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143594</xdr:rowOff>
    </xdr:to>
    <xdr:pic>
      <xdr:nvPicPr>
        <xdr:cNvPr id="48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147178</xdr:rowOff>
    </xdr:to>
    <xdr:pic>
      <xdr:nvPicPr>
        <xdr:cNvPr id="48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141416</xdr:rowOff>
    </xdr:to>
    <xdr:pic>
      <xdr:nvPicPr>
        <xdr:cNvPr id="48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141416</xdr:rowOff>
    </xdr:to>
    <xdr:pic>
      <xdr:nvPicPr>
        <xdr:cNvPr id="48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141913</xdr:rowOff>
    </xdr:to>
    <xdr:pic>
      <xdr:nvPicPr>
        <xdr:cNvPr id="480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182880</xdr:rowOff>
    </xdr:to>
    <xdr:pic>
      <xdr:nvPicPr>
        <xdr:cNvPr id="48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8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8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8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48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179294</xdr:rowOff>
    </xdr:to>
    <xdr:pic>
      <xdr:nvPicPr>
        <xdr:cNvPr id="48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7685</xdr:rowOff>
    </xdr:to>
    <xdr:pic>
      <xdr:nvPicPr>
        <xdr:cNvPr id="48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22777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1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147180</xdr:rowOff>
    </xdr:to>
    <xdr:pic>
      <xdr:nvPicPr>
        <xdr:cNvPr id="48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1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143595</xdr:rowOff>
    </xdr:to>
    <xdr:pic>
      <xdr:nvPicPr>
        <xdr:cNvPr id="4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143595</xdr:rowOff>
    </xdr:to>
    <xdr:pic>
      <xdr:nvPicPr>
        <xdr:cNvPr id="48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143595</xdr:rowOff>
    </xdr:to>
    <xdr:pic>
      <xdr:nvPicPr>
        <xdr:cNvPr id="48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156458</xdr:rowOff>
    </xdr:to>
    <xdr:pic>
      <xdr:nvPicPr>
        <xdr:cNvPr id="48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143595</xdr:rowOff>
    </xdr:to>
    <xdr:pic>
      <xdr:nvPicPr>
        <xdr:cNvPr id="48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48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3586</xdr:rowOff>
    </xdr:to>
    <xdr:pic>
      <xdr:nvPicPr>
        <xdr:cNvPr id="48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143595</xdr:rowOff>
    </xdr:to>
    <xdr:pic>
      <xdr:nvPicPr>
        <xdr:cNvPr id="48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156458</xdr:rowOff>
    </xdr:to>
    <xdr:pic>
      <xdr:nvPicPr>
        <xdr:cNvPr id="48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143595</xdr:rowOff>
    </xdr:to>
    <xdr:pic>
      <xdr:nvPicPr>
        <xdr:cNvPr id="48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81</xdr:row>
      <xdr:rowOff>141417</xdr:rowOff>
    </xdr:to>
    <xdr:pic>
      <xdr:nvPicPr>
        <xdr:cNvPr id="48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195543</xdr:colOff>
      <xdr:row>83</xdr:row>
      <xdr:rowOff>83613</xdr:rowOff>
    </xdr:to>
    <xdr:pic>
      <xdr:nvPicPr>
        <xdr:cNvPr id="4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5543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8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8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8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8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8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8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8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8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8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2720</xdr:rowOff>
    </xdr:to>
    <xdr:pic>
      <xdr:nvPicPr>
        <xdr:cNvPr id="4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9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9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9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9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6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9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49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49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4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4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4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4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4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4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4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50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50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50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50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81757</xdr:rowOff>
    </xdr:to>
    <xdr:pic>
      <xdr:nvPicPr>
        <xdr:cNvPr id="50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50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83</xdr:row>
      <xdr:rowOff>44872</xdr:rowOff>
    </xdr:to>
    <xdr:pic>
      <xdr:nvPicPr>
        <xdr:cNvPr id="50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50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5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2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2720</xdr:rowOff>
    </xdr:to>
    <xdr:pic>
      <xdr:nvPicPr>
        <xdr:cNvPr id="502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5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5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190500</xdr:rowOff>
    </xdr:to>
    <xdr:pic>
      <xdr:nvPicPr>
        <xdr:cNvPr id="5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16328</xdr:rowOff>
    </xdr:to>
    <xdr:pic>
      <xdr:nvPicPr>
        <xdr:cNvPr id="5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16328</xdr:rowOff>
    </xdr:to>
    <xdr:pic>
      <xdr:nvPicPr>
        <xdr:cNvPr id="5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5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162099</xdr:rowOff>
    </xdr:to>
    <xdr:pic>
      <xdr:nvPicPr>
        <xdr:cNvPr id="5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5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80</xdr:row>
      <xdr:rowOff>175483</xdr:rowOff>
    </xdr:to>
    <xdr:pic>
      <xdr:nvPicPr>
        <xdr:cNvPr id="50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83613</xdr:rowOff>
    </xdr:to>
    <xdr:pic>
      <xdr:nvPicPr>
        <xdr:cNvPr id="5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83</xdr:row>
      <xdr:rowOff>80908</xdr:rowOff>
    </xdr:to>
    <xdr:pic>
      <xdr:nvPicPr>
        <xdr:cNvPr id="5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3291</xdr:rowOff>
    </xdr:to>
    <xdr:pic>
      <xdr:nvPicPr>
        <xdr:cNvPr id="5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78</xdr:row>
      <xdr:rowOff>4931</xdr:rowOff>
    </xdr:to>
    <xdr:pic>
      <xdr:nvPicPr>
        <xdr:cNvPr id="5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84</xdr:row>
      <xdr:rowOff>128020</xdr:rowOff>
    </xdr:to>
    <xdr:pic>
      <xdr:nvPicPr>
        <xdr:cNvPr id="50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151215</xdr:rowOff>
    </xdr:to>
    <xdr:pic>
      <xdr:nvPicPr>
        <xdr:cNvPr id="50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141417</xdr:rowOff>
    </xdr:to>
    <xdr:pic>
      <xdr:nvPicPr>
        <xdr:cNvPr id="50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81</xdr:row>
      <xdr:rowOff>141418</xdr:rowOff>
    </xdr:to>
    <xdr:pic>
      <xdr:nvPicPr>
        <xdr:cNvPr id="50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77</xdr:row>
      <xdr:rowOff>168088</xdr:rowOff>
    </xdr:from>
    <xdr:ext cx="190500" cy="185058"/>
    <xdr:pic>
      <xdr:nvPicPr>
        <xdr:cNvPr id="5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64131" y="112932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5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9"/>
    <xdr:pic>
      <xdr:nvPicPr>
        <xdr:cNvPr id="5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7"/>
    <xdr:pic>
      <xdr:nvPicPr>
        <xdr:cNvPr id="5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1"/>
    <xdr:pic>
      <xdr:nvPicPr>
        <xdr:cNvPr id="5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5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79"/>
    <xdr:pic>
      <xdr:nvPicPr>
        <xdr:cNvPr id="5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79294"/>
    <xdr:pic>
      <xdr:nvPicPr>
        <xdr:cNvPr id="50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8185"/>
    <xdr:pic>
      <xdr:nvPicPr>
        <xdr:cNvPr id="5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06203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8643"/>
    <xdr:pic>
      <xdr:nvPicPr>
        <xdr:cNvPr id="5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5058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5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5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5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5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5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97921"/>
    <xdr:pic>
      <xdr:nvPicPr>
        <xdr:cNvPr id="5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5058"/>
    <xdr:pic>
      <xdr:nvPicPr>
        <xdr:cNvPr id="5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91440" cy="182880"/>
    <xdr:pic>
      <xdr:nvPicPr>
        <xdr:cNvPr id="5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19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19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19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567146"/>
    <xdr:pic>
      <xdr:nvPicPr>
        <xdr:cNvPr id="52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2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22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2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206828"/>
    <xdr:pic>
      <xdr:nvPicPr>
        <xdr:cNvPr id="52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206828"/>
    <xdr:pic>
      <xdr:nvPicPr>
        <xdr:cNvPr id="52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203562"/>
    <xdr:pic>
      <xdr:nvPicPr>
        <xdr:cNvPr id="5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396242"/>
    <xdr:pic>
      <xdr:nvPicPr>
        <xdr:cNvPr id="5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92678"/>
    <xdr:pic>
      <xdr:nvPicPr>
        <xdr:cNvPr id="5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0"/>
    <xdr:pic>
      <xdr:nvPicPr>
        <xdr:cNvPr id="5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78</xdr:row>
      <xdr:rowOff>0</xdr:rowOff>
    </xdr:from>
    <xdr:ext cx="190500" cy="182881"/>
    <xdr:pic>
      <xdr:nvPicPr>
        <xdr:cNvPr id="5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179294</xdr:rowOff>
    </xdr:to>
    <xdr:pic>
      <xdr:nvPicPr>
        <xdr:cNvPr id="52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182879</xdr:rowOff>
    </xdr:to>
    <xdr:pic>
      <xdr:nvPicPr>
        <xdr:cNvPr id="52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2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2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2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38</xdr:row>
      <xdr:rowOff>182880</xdr:rowOff>
    </xdr:to>
    <xdr:pic>
      <xdr:nvPicPr>
        <xdr:cNvPr id="52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2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2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3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3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3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3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3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3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4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182880</xdr:rowOff>
    </xdr:to>
    <xdr:pic>
      <xdr:nvPicPr>
        <xdr:cNvPr id="54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413077</xdr:rowOff>
    </xdr:to>
    <xdr:pic>
      <xdr:nvPicPr>
        <xdr:cNvPr id="54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7940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252277</xdr:rowOff>
    </xdr:to>
    <xdr:pic>
      <xdr:nvPicPr>
        <xdr:cNvPr id="54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4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247800</xdr:rowOff>
    </xdr:to>
    <xdr:pic>
      <xdr:nvPicPr>
        <xdr:cNvPr id="54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195943</xdr:rowOff>
    </xdr:to>
    <xdr:pic>
      <xdr:nvPicPr>
        <xdr:cNvPr id="54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244096</xdr:rowOff>
    </xdr:to>
    <xdr:pic>
      <xdr:nvPicPr>
        <xdr:cNvPr id="5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38</xdr:row>
      <xdr:rowOff>249008</xdr:rowOff>
    </xdr:to>
    <xdr:pic>
      <xdr:nvPicPr>
        <xdr:cNvPr id="5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2533650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showGridLines="0" tabSelected="1" zoomScaleNormal="100" workbookViewId="0">
      <selection activeCell="L7" sqref="L7:L73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45" customWidth="1"/>
    <col min="4" max="4" width="9.6640625" style="49" customWidth="1"/>
    <col min="5" max="5" width="11.6640625" style="50" customWidth="1"/>
    <col min="6" max="6" width="59.6640625" style="2" customWidth="1"/>
    <col min="7" max="7" width="14" style="2" customWidth="1"/>
    <col min="8" max="8" width="15.664062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44140625" style="1" customWidth="1"/>
    <col min="13" max="13" width="21" style="1" customWidth="1"/>
    <col min="14" max="14" width="19.44140625" style="1" customWidth="1"/>
    <col min="15" max="15" width="9.109375" style="1" customWidth="1"/>
    <col min="16" max="17" width="8.88671875" style="1"/>
    <col min="18" max="18" width="14.88671875" style="1" customWidth="1"/>
    <col min="19" max="16384" width="8.88671875" style="1"/>
  </cols>
  <sheetData>
    <row r="1" spans="1:18" ht="24.6" customHeight="1" x14ac:dyDescent="0.3">
      <c r="B1" s="43" t="s">
        <v>117</v>
      </c>
      <c r="C1" s="43"/>
      <c r="D1" s="43"/>
      <c r="E1" s="43"/>
      <c r="F1" s="43"/>
      <c r="K1" s="32" t="s">
        <v>123</v>
      </c>
      <c r="L1" s="32"/>
      <c r="M1" s="32"/>
      <c r="N1" s="32"/>
      <c r="O1" s="44"/>
    </row>
    <row r="2" spans="1:18" ht="18.75" customHeight="1" x14ac:dyDescent="0.3">
      <c r="D2" s="3"/>
      <c r="E2" s="4"/>
      <c r="G2" s="1"/>
      <c r="L2" s="46"/>
      <c r="M2" s="46"/>
    </row>
    <row r="3" spans="1:18" ht="18" customHeight="1" x14ac:dyDescent="0.3">
      <c r="C3" s="33" t="s">
        <v>118</v>
      </c>
      <c r="D3" s="34" t="s">
        <v>124</v>
      </c>
      <c r="E3" s="35"/>
      <c r="F3" s="38" t="s">
        <v>119</v>
      </c>
      <c r="G3" s="39"/>
      <c r="H3" s="47"/>
      <c r="I3" s="46"/>
      <c r="J3" s="48"/>
      <c r="K3" s="48"/>
      <c r="L3" s="46"/>
      <c r="M3" s="46"/>
    </row>
    <row r="4" spans="1:18" ht="19.95" customHeight="1" thickBot="1" x14ac:dyDescent="0.35">
      <c r="C4" s="33"/>
      <c r="D4" s="36"/>
      <c r="E4" s="37"/>
      <c r="F4" s="38"/>
      <c r="G4" s="39"/>
      <c r="H4" s="46"/>
      <c r="I4" s="46"/>
      <c r="K4" s="2"/>
      <c r="L4" s="46"/>
      <c r="M4" s="46"/>
    </row>
    <row r="5" spans="1:18" ht="32.4" customHeight="1" thickBot="1" x14ac:dyDescent="0.35">
      <c r="J5" s="5"/>
      <c r="L5" s="22" t="s">
        <v>124</v>
      </c>
    </row>
    <row r="6" spans="1:18" s="51" customFormat="1" ht="58.8" thickTop="1" thickBot="1" x14ac:dyDescent="0.35">
      <c r="B6" s="17" t="s">
        <v>1</v>
      </c>
      <c r="C6" s="18" t="s">
        <v>116</v>
      </c>
      <c r="D6" s="18" t="s">
        <v>0</v>
      </c>
      <c r="E6" s="18" t="s">
        <v>64</v>
      </c>
      <c r="F6" s="18" t="s">
        <v>112</v>
      </c>
      <c r="G6" s="18" t="s">
        <v>113</v>
      </c>
      <c r="H6" s="21" t="s">
        <v>114</v>
      </c>
      <c r="I6" s="18" t="s">
        <v>115</v>
      </c>
      <c r="J6" s="18" t="s">
        <v>65</v>
      </c>
      <c r="K6" s="18" t="s">
        <v>67</v>
      </c>
      <c r="L6" s="15" t="s">
        <v>68</v>
      </c>
      <c r="M6" s="21" t="s">
        <v>69</v>
      </c>
      <c r="N6" s="19" t="s">
        <v>66</v>
      </c>
    </row>
    <row r="7" spans="1:18" ht="46.2" thickTop="1" x14ac:dyDescent="0.3">
      <c r="A7" s="52"/>
      <c r="B7" s="53">
        <v>1</v>
      </c>
      <c r="C7" s="54" t="s">
        <v>2</v>
      </c>
      <c r="D7" s="55">
        <v>400</v>
      </c>
      <c r="E7" s="56" t="s">
        <v>3</v>
      </c>
      <c r="F7" s="54" t="s">
        <v>70</v>
      </c>
      <c r="G7" s="57" t="s">
        <v>111</v>
      </c>
      <c r="H7" s="57" t="s">
        <v>121</v>
      </c>
      <c r="I7" s="57" t="s">
        <v>71</v>
      </c>
      <c r="J7" s="6">
        <f t="shared" ref="J7:J38" si="0">D7*K7</f>
        <v>5800</v>
      </c>
      <c r="K7" s="6">
        <v>14.5</v>
      </c>
      <c r="L7" s="29"/>
      <c r="M7" s="23">
        <f>D7*L7</f>
        <v>0</v>
      </c>
      <c r="N7" s="24" t="str">
        <f t="shared" ref="N7:N9" si="1">IF(ISNUMBER(L7), IF(L7&gt;K7,"NEVYHOVUJE","VYHOVUJE")," ")</f>
        <v xml:space="preserve"> </v>
      </c>
      <c r="R7" s="52"/>
    </row>
    <row r="8" spans="1:18" ht="47.25" customHeight="1" x14ac:dyDescent="0.3">
      <c r="B8" s="58">
        <v>2</v>
      </c>
      <c r="C8" s="59" t="s">
        <v>5</v>
      </c>
      <c r="D8" s="60">
        <v>288</v>
      </c>
      <c r="E8" s="61" t="s">
        <v>4</v>
      </c>
      <c r="F8" s="59" t="s">
        <v>40</v>
      </c>
      <c r="G8" s="62"/>
      <c r="H8" s="62"/>
      <c r="I8" s="62"/>
      <c r="J8" s="7">
        <f t="shared" si="0"/>
        <v>8784</v>
      </c>
      <c r="K8" s="7">
        <v>30.5</v>
      </c>
      <c r="L8" s="30"/>
      <c r="M8" s="25">
        <f>D8*L8</f>
        <v>0</v>
      </c>
      <c r="N8" s="26" t="str">
        <f t="shared" si="1"/>
        <v xml:space="preserve"> </v>
      </c>
      <c r="R8" s="52"/>
    </row>
    <row r="9" spans="1:18" ht="81" customHeight="1" x14ac:dyDescent="0.3">
      <c r="B9" s="58">
        <v>3</v>
      </c>
      <c r="C9" s="59" t="s">
        <v>7</v>
      </c>
      <c r="D9" s="60">
        <v>12</v>
      </c>
      <c r="E9" s="63" t="s">
        <v>6</v>
      </c>
      <c r="F9" s="59" t="s">
        <v>60</v>
      </c>
      <c r="G9" s="62"/>
      <c r="H9" s="62"/>
      <c r="I9" s="62"/>
      <c r="J9" s="7">
        <f t="shared" si="0"/>
        <v>1320</v>
      </c>
      <c r="K9" s="7">
        <v>110</v>
      </c>
      <c r="L9" s="30"/>
      <c r="M9" s="25">
        <f>D9*L9</f>
        <v>0</v>
      </c>
      <c r="N9" s="26" t="str">
        <f t="shared" si="1"/>
        <v xml:space="preserve"> </v>
      </c>
      <c r="R9" s="52"/>
    </row>
    <row r="10" spans="1:18" ht="81" customHeight="1" x14ac:dyDescent="0.3">
      <c r="B10" s="58">
        <v>4</v>
      </c>
      <c r="C10" s="59" t="s">
        <v>8</v>
      </c>
      <c r="D10" s="60">
        <v>1</v>
      </c>
      <c r="E10" s="63" t="s">
        <v>6</v>
      </c>
      <c r="F10" s="59" t="s">
        <v>41</v>
      </c>
      <c r="G10" s="62"/>
      <c r="H10" s="62"/>
      <c r="I10" s="62"/>
      <c r="J10" s="7">
        <f t="shared" si="0"/>
        <v>185</v>
      </c>
      <c r="K10" s="7">
        <v>185</v>
      </c>
      <c r="L10" s="30"/>
      <c r="M10" s="25">
        <f>D10*L10</f>
        <v>0</v>
      </c>
      <c r="N10" s="26" t="str">
        <f t="shared" ref="N10:N12" si="2">IF(ISNUMBER(L10), IF(L10&gt;K10,"NEVYHOVUJE","VYHOVUJE")," ")</f>
        <v xml:space="preserve"> </v>
      </c>
      <c r="R10" s="52"/>
    </row>
    <row r="11" spans="1:18" ht="81" customHeight="1" x14ac:dyDescent="0.3">
      <c r="B11" s="58">
        <v>5</v>
      </c>
      <c r="C11" s="59" t="s">
        <v>9</v>
      </c>
      <c r="D11" s="60">
        <v>20</v>
      </c>
      <c r="E11" s="63" t="s">
        <v>6</v>
      </c>
      <c r="F11" s="59" t="s">
        <v>43</v>
      </c>
      <c r="G11" s="62"/>
      <c r="H11" s="62"/>
      <c r="I11" s="62"/>
      <c r="J11" s="7">
        <f t="shared" si="0"/>
        <v>400</v>
      </c>
      <c r="K11" s="7">
        <v>20</v>
      </c>
      <c r="L11" s="30"/>
      <c r="M11" s="25">
        <f>D11*L11</f>
        <v>0</v>
      </c>
      <c r="N11" s="26" t="str">
        <f t="shared" si="2"/>
        <v xml:space="preserve"> </v>
      </c>
      <c r="R11" s="52"/>
    </row>
    <row r="12" spans="1:18" ht="81" customHeight="1" x14ac:dyDescent="0.3">
      <c r="B12" s="58">
        <v>6</v>
      </c>
      <c r="C12" s="59" t="s">
        <v>9</v>
      </c>
      <c r="D12" s="60">
        <v>3</v>
      </c>
      <c r="E12" s="63" t="s">
        <v>6</v>
      </c>
      <c r="F12" s="59" t="s">
        <v>42</v>
      </c>
      <c r="G12" s="62"/>
      <c r="H12" s="62"/>
      <c r="I12" s="62"/>
      <c r="J12" s="7">
        <f t="shared" si="0"/>
        <v>300</v>
      </c>
      <c r="K12" s="7">
        <v>100</v>
      </c>
      <c r="L12" s="30"/>
      <c r="M12" s="25">
        <f t="shared" ref="M12:M73" si="3">D12*L12</f>
        <v>0</v>
      </c>
      <c r="N12" s="26" t="str">
        <f t="shared" si="2"/>
        <v xml:space="preserve"> </v>
      </c>
      <c r="R12" s="52"/>
    </row>
    <row r="13" spans="1:18" ht="109.5" customHeight="1" x14ac:dyDescent="0.3">
      <c r="B13" s="58">
        <v>7</v>
      </c>
      <c r="C13" s="59" t="s">
        <v>10</v>
      </c>
      <c r="D13" s="60">
        <v>16</v>
      </c>
      <c r="E13" s="63" t="s">
        <v>6</v>
      </c>
      <c r="F13" s="59" t="s">
        <v>44</v>
      </c>
      <c r="G13" s="62"/>
      <c r="H13" s="62"/>
      <c r="I13" s="62"/>
      <c r="J13" s="7">
        <f t="shared" si="0"/>
        <v>608</v>
      </c>
      <c r="K13" s="7">
        <v>38</v>
      </c>
      <c r="L13" s="30"/>
      <c r="M13" s="25">
        <f t="shared" si="3"/>
        <v>0</v>
      </c>
      <c r="N13" s="26" t="str">
        <f t="shared" ref="N13:N73" si="4">IF(ISNUMBER(L13), IF(L13&gt;K13,"NEVYHOVUJE","VYHOVUJE")," ")</f>
        <v xml:space="preserve"> </v>
      </c>
      <c r="R13" s="52"/>
    </row>
    <row r="14" spans="1:18" ht="72.75" customHeight="1" x14ac:dyDescent="0.3">
      <c r="B14" s="58">
        <v>8</v>
      </c>
      <c r="C14" s="59" t="s">
        <v>11</v>
      </c>
      <c r="D14" s="60">
        <v>12</v>
      </c>
      <c r="E14" s="63" t="s">
        <v>6</v>
      </c>
      <c r="F14" s="59" t="s">
        <v>45</v>
      </c>
      <c r="G14" s="62"/>
      <c r="H14" s="62"/>
      <c r="I14" s="62"/>
      <c r="J14" s="7">
        <f t="shared" si="0"/>
        <v>504</v>
      </c>
      <c r="K14" s="7">
        <v>42</v>
      </c>
      <c r="L14" s="30"/>
      <c r="M14" s="25">
        <f t="shared" si="3"/>
        <v>0</v>
      </c>
      <c r="N14" s="26" t="str">
        <f t="shared" si="4"/>
        <v xml:space="preserve"> </v>
      </c>
      <c r="R14" s="52"/>
    </row>
    <row r="15" spans="1:18" ht="72.75" customHeight="1" x14ac:dyDescent="0.3">
      <c r="B15" s="58">
        <v>9</v>
      </c>
      <c r="C15" s="59" t="s">
        <v>12</v>
      </c>
      <c r="D15" s="60">
        <v>12</v>
      </c>
      <c r="E15" s="63" t="s">
        <v>6</v>
      </c>
      <c r="F15" s="59" t="s">
        <v>55</v>
      </c>
      <c r="G15" s="62"/>
      <c r="H15" s="62"/>
      <c r="I15" s="62"/>
      <c r="J15" s="7">
        <f t="shared" si="0"/>
        <v>492</v>
      </c>
      <c r="K15" s="7">
        <v>41</v>
      </c>
      <c r="L15" s="30"/>
      <c r="M15" s="25">
        <f t="shared" si="3"/>
        <v>0</v>
      </c>
      <c r="N15" s="26" t="str">
        <f t="shared" si="4"/>
        <v xml:space="preserve"> </v>
      </c>
      <c r="R15" s="52"/>
    </row>
    <row r="16" spans="1:18" ht="72.75" customHeight="1" x14ac:dyDescent="0.3">
      <c r="B16" s="58">
        <v>10</v>
      </c>
      <c r="C16" s="59" t="s">
        <v>12</v>
      </c>
      <c r="D16" s="60">
        <v>8</v>
      </c>
      <c r="E16" s="63" t="s">
        <v>6</v>
      </c>
      <c r="F16" s="59" t="s">
        <v>54</v>
      </c>
      <c r="G16" s="62"/>
      <c r="H16" s="62"/>
      <c r="I16" s="62"/>
      <c r="J16" s="7">
        <f t="shared" si="0"/>
        <v>240</v>
      </c>
      <c r="K16" s="7">
        <v>30</v>
      </c>
      <c r="L16" s="30"/>
      <c r="M16" s="25">
        <f t="shared" si="3"/>
        <v>0</v>
      </c>
      <c r="N16" s="26" t="str">
        <f t="shared" si="4"/>
        <v xml:space="preserve"> </v>
      </c>
      <c r="R16" s="52"/>
    </row>
    <row r="17" spans="2:18" ht="66.75" customHeight="1" x14ac:dyDescent="0.3">
      <c r="B17" s="58">
        <v>11</v>
      </c>
      <c r="C17" s="59" t="s">
        <v>13</v>
      </c>
      <c r="D17" s="60">
        <v>24</v>
      </c>
      <c r="E17" s="63" t="s">
        <v>6</v>
      </c>
      <c r="F17" s="59" t="s">
        <v>53</v>
      </c>
      <c r="G17" s="62"/>
      <c r="H17" s="62"/>
      <c r="I17" s="62"/>
      <c r="J17" s="7">
        <f t="shared" si="0"/>
        <v>840</v>
      </c>
      <c r="K17" s="7">
        <v>35</v>
      </c>
      <c r="L17" s="30"/>
      <c r="M17" s="25">
        <f t="shared" si="3"/>
        <v>0</v>
      </c>
      <c r="N17" s="26" t="str">
        <f t="shared" si="4"/>
        <v xml:space="preserve"> </v>
      </c>
      <c r="R17" s="52"/>
    </row>
    <row r="18" spans="2:18" ht="48.75" customHeight="1" x14ac:dyDescent="0.3">
      <c r="B18" s="58">
        <v>12</v>
      </c>
      <c r="C18" s="59" t="s">
        <v>14</v>
      </c>
      <c r="D18" s="60">
        <v>8</v>
      </c>
      <c r="E18" s="63" t="s">
        <v>6</v>
      </c>
      <c r="F18" s="59" t="s">
        <v>52</v>
      </c>
      <c r="G18" s="62"/>
      <c r="H18" s="62"/>
      <c r="I18" s="62"/>
      <c r="J18" s="7">
        <f t="shared" si="0"/>
        <v>640</v>
      </c>
      <c r="K18" s="7">
        <v>80</v>
      </c>
      <c r="L18" s="30"/>
      <c r="M18" s="25">
        <f t="shared" si="3"/>
        <v>0</v>
      </c>
      <c r="N18" s="26" t="str">
        <f t="shared" si="4"/>
        <v xml:space="preserve"> </v>
      </c>
      <c r="R18" s="52"/>
    </row>
    <row r="19" spans="2:18" ht="30.75" customHeight="1" x14ac:dyDescent="0.3">
      <c r="B19" s="58">
        <v>13</v>
      </c>
      <c r="C19" s="59" t="s">
        <v>15</v>
      </c>
      <c r="D19" s="60">
        <v>4</v>
      </c>
      <c r="E19" s="63" t="s">
        <v>6</v>
      </c>
      <c r="F19" s="59" t="s">
        <v>51</v>
      </c>
      <c r="G19" s="62"/>
      <c r="H19" s="62"/>
      <c r="I19" s="62"/>
      <c r="J19" s="7">
        <f t="shared" si="0"/>
        <v>80</v>
      </c>
      <c r="K19" s="7">
        <v>20</v>
      </c>
      <c r="L19" s="30"/>
      <c r="M19" s="25">
        <f t="shared" si="3"/>
        <v>0</v>
      </c>
      <c r="N19" s="26" t="str">
        <f t="shared" si="4"/>
        <v xml:space="preserve"> </v>
      </c>
      <c r="R19" s="52"/>
    </row>
    <row r="20" spans="2:18" ht="30.75" customHeight="1" x14ac:dyDescent="0.3">
      <c r="B20" s="58">
        <v>14</v>
      </c>
      <c r="C20" s="59" t="s">
        <v>15</v>
      </c>
      <c r="D20" s="60">
        <v>4</v>
      </c>
      <c r="E20" s="63" t="s">
        <v>6</v>
      </c>
      <c r="F20" s="59" t="s">
        <v>50</v>
      </c>
      <c r="G20" s="62"/>
      <c r="H20" s="62"/>
      <c r="I20" s="62"/>
      <c r="J20" s="7">
        <f t="shared" si="0"/>
        <v>80</v>
      </c>
      <c r="K20" s="7">
        <v>20</v>
      </c>
      <c r="L20" s="30"/>
      <c r="M20" s="25">
        <f t="shared" si="3"/>
        <v>0</v>
      </c>
      <c r="N20" s="26" t="str">
        <f t="shared" si="4"/>
        <v xml:space="preserve"> </v>
      </c>
      <c r="R20" s="52"/>
    </row>
    <row r="21" spans="2:18" ht="55.5" customHeight="1" x14ac:dyDescent="0.3">
      <c r="B21" s="58">
        <v>15</v>
      </c>
      <c r="C21" s="59" t="s">
        <v>15</v>
      </c>
      <c r="D21" s="60">
        <v>4</v>
      </c>
      <c r="E21" s="63" t="s">
        <v>6</v>
      </c>
      <c r="F21" s="59" t="s">
        <v>49</v>
      </c>
      <c r="G21" s="62"/>
      <c r="H21" s="62"/>
      <c r="I21" s="62"/>
      <c r="J21" s="7">
        <f t="shared" si="0"/>
        <v>80</v>
      </c>
      <c r="K21" s="7">
        <v>20</v>
      </c>
      <c r="L21" s="30"/>
      <c r="M21" s="25">
        <f t="shared" si="3"/>
        <v>0</v>
      </c>
      <c r="N21" s="26" t="str">
        <f t="shared" si="4"/>
        <v xml:space="preserve"> </v>
      </c>
      <c r="R21" s="52"/>
    </row>
    <row r="22" spans="2:18" ht="55.5" customHeight="1" x14ac:dyDescent="0.3">
      <c r="B22" s="58">
        <v>16</v>
      </c>
      <c r="C22" s="59" t="s">
        <v>16</v>
      </c>
      <c r="D22" s="60">
        <v>4</v>
      </c>
      <c r="E22" s="63" t="s">
        <v>6</v>
      </c>
      <c r="F22" s="59" t="s">
        <v>48</v>
      </c>
      <c r="G22" s="62"/>
      <c r="H22" s="62"/>
      <c r="I22" s="62"/>
      <c r="J22" s="7">
        <f t="shared" si="0"/>
        <v>72</v>
      </c>
      <c r="K22" s="7">
        <v>18</v>
      </c>
      <c r="L22" s="30"/>
      <c r="M22" s="25">
        <f t="shared" si="3"/>
        <v>0</v>
      </c>
      <c r="N22" s="26" t="str">
        <f t="shared" si="4"/>
        <v xml:space="preserve"> </v>
      </c>
      <c r="R22" s="52"/>
    </row>
    <row r="23" spans="2:18" ht="55.5" customHeight="1" x14ac:dyDescent="0.3">
      <c r="B23" s="58">
        <v>17</v>
      </c>
      <c r="C23" s="59" t="s">
        <v>17</v>
      </c>
      <c r="D23" s="60">
        <v>4</v>
      </c>
      <c r="E23" s="63" t="s">
        <v>6</v>
      </c>
      <c r="F23" s="59" t="s">
        <v>47</v>
      </c>
      <c r="G23" s="62"/>
      <c r="H23" s="62"/>
      <c r="I23" s="62"/>
      <c r="J23" s="7">
        <f t="shared" si="0"/>
        <v>76</v>
      </c>
      <c r="K23" s="7">
        <v>19</v>
      </c>
      <c r="L23" s="30"/>
      <c r="M23" s="25">
        <f t="shared" si="3"/>
        <v>0</v>
      </c>
      <c r="N23" s="26" t="str">
        <f t="shared" si="4"/>
        <v xml:space="preserve"> </v>
      </c>
      <c r="R23" s="52"/>
    </row>
    <row r="24" spans="2:18" ht="55.5" customHeight="1" x14ac:dyDescent="0.3">
      <c r="B24" s="58">
        <v>18</v>
      </c>
      <c r="C24" s="59" t="s">
        <v>18</v>
      </c>
      <c r="D24" s="60">
        <v>8</v>
      </c>
      <c r="E24" s="63" t="s">
        <v>6</v>
      </c>
      <c r="F24" s="59" t="s">
        <v>46</v>
      </c>
      <c r="G24" s="62"/>
      <c r="H24" s="62"/>
      <c r="I24" s="62"/>
      <c r="J24" s="7">
        <f t="shared" si="0"/>
        <v>592</v>
      </c>
      <c r="K24" s="7">
        <v>74</v>
      </c>
      <c r="L24" s="30"/>
      <c r="M24" s="25">
        <f t="shared" si="3"/>
        <v>0</v>
      </c>
      <c r="N24" s="26" t="str">
        <f t="shared" si="4"/>
        <v xml:space="preserve"> </v>
      </c>
      <c r="R24" s="52"/>
    </row>
    <row r="25" spans="2:18" ht="55.5" customHeight="1" x14ac:dyDescent="0.3">
      <c r="B25" s="58">
        <v>19</v>
      </c>
      <c r="C25" s="59" t="s">
        <v>19</v>
      </c>
      <c r="D25" s="60">
        <v>8</v>
      </c>
      <c r="E25" s="63" t="s">
        <v>6</v>
      </c>
      <c r="F25" s="59" t="s">
        <v>39</v>
      </c>
      <c r="G25" s="62"/>
      <c r="H25" s="62"/>
      <c r="I25" s="62"/>
      <c r="J25" s="7">
        <f t="shared" si="0"/>
        <v>256</v>
      </c>
      <c r="K25" s="7">
        <v>32</v>
      </c>
      <c r="L25" s="30"/>
      <c r="M25" s="25">
        <f t="shared" si="3"/>
        <v>0</v>
      </c>
      <c r="N25" s="26" t="str">
        <f t="shared" si="4"/>
        <v xml:space="preserve"> </v>
      </c>
      <c r="R25" s="52"/>
    </row>
    <row r="26" spans="2:18" ht="30.75" customHeight="1" x14ac:dyDescent="0.3">
      <c r="B26" s="58">
        <v>20</v>
      </c>
      <c r="C26" s="59" t="s">
        <v>20</v>
      </c>
      <c r="D26" s="60">
        <v>4</v>
      </c>
      <c r="E26" s="63" t="s">
        <v>21</v>
      </c>
      <c r="F26" s="59" t="s">
        <v>22</v>
      </c>
      <c r="G26" s="62"/>
      <c r="H26" s="62"/>
      <c r="I26" s="62"/>
      <c r="J26" s="7">
        <f t="shared" si="0"/>
        <v>60</v>
      </c>
      <c r="K26" s="7">
        <v>15</v>
      </c>
      <c r="L26" s="30"/>
      <c r="M26" s="25">
        <f t="shared" si="3"/>
        <v>0</v>
      </c>
      <c r="N26" s="26" t="str">
        <f t="shared" si="4"/>
        <v xml:space="preserve"> </v>
      </c>
      <c r="R26" s="52"/>
    </row>
    <row r="27" spans="2:18" ht="30.75" customHeight="1" x14ac:dyDescent="0.3">
      <c r="B27" s="58">
        <v>21</v>
      </c>
      <c r="C27" s="59" t="s">
        <v>23</v>
      </c>
      <c r="D27" s="60">
        <v>4</v>
      </c>
      <c r="E27" s="63" t="s">
        <v>21</v>
      </c>
      <c r="F27" s="59" t="s">
        <v>24</v>
      </c>
      <c r="G27" s="62"/>
      <c r="H27" s="62"/>
      <c r="I27" s="62"/>
      <c r="J27" s="7">
        <f t="shared" si="0"/>
        <v>60</v>
      </c>
      <c r="K27" s="7">
        <v>15</v>
      </c>
      <c r="L27" s="30"/>
      <c r="M27" s="25">
        <f t="shared" si="3"/>
        <v>0</v>
      </c>
      <c r="N27" s="26" t="str">
        <f t="shared" si="4"/>
        <v xml:space="preserve"> </v>
      </c>
      <c r="R27" s="52"/>
    </row>
    <row r="28" spans="2:18" ht="30.75" customHeight="1" x14ac:dyDescent="0.3">
      <c r="B28" s="58">
        <v>22</v>
      </c>
      <c r="C28" s="59" t="s">
        <v>25</v>
      </c>
      <c r="D28" s="60">
        <v>8</v>
      </c>
      <c r="E28" s="63" t="s">
        <v>21</v>
      </c>
      <c r="F28" s="59" t="s">
        <v>26</v>
      </c>
      <c r="G28" s="62"/>
      <c r="H28" s="62"/>
      <c r="I28" s="62"/>
      <c r="J28" s="7">
        <f t="shared" si="0"/>
        <v>120</v>
      </c>
      <c r="K28" s="7">
        <v>15</v>
      </c>
      <c r="L28" s="30"/>
      <c r="M28" s="25">
        <f t="shared" si="3"/>
        <v>0</v>
      </c>
      <c r="N28" s="26" t="str">
        <f t="shared" si="4"/>
        <v xml:space="preserve"> </v>
      </c>
      <c r="R28" s="52"/>
    </row>
    <row r="29" spans="2:18" ht="30.75" customHeight="1" x14ac:dyDescent="0.3">
      <c r="B29" s="58">
        <v>23</v>
      </c>
      <c r="C29" s="59" t="s">
        <v>27</v>
      </c>
      <c r="D29" s="60">
        <v>30</v>
      </c>
      <c r="E29" s="63" t="s">
        <v>28</v>
      </c>
      <c r="F29" s="59" t="s">
        <v>38</v>
      </c>
      <c r="G29" s="62"/>
      <c r="H29" s="62"/>
      <c r="I29" s="62"/>
      <c r="J29" s="7">
        <f t="shared" si="0"/>
        <v>360</v>
      </c>
      <c r="K29" s="7">
        <v>12</v>
      </c>
      <c r="L29" s="30"/>
      <c r="M29" s="25">
        <f t="shared" si="3"/>
        <v>0</v>
      </c>
      <c r="N29" s="26" t="str">
        <f t="shared" si="4"/>
        <v xml:space="preserve"> </v>
      </c>
      <c r="R29" s="52"/>
    </row>
    <row r="30" spans="2:18" ht="30.75" customHeight="1" x14ac:dyDescent="0.3">
      <c r="B30" s="58">
        <v>24</v>
      </c>
      <c r="C30" s="59" t="s">
        <v>27</v>
      </c>
      <c r="D30" s="60">
        <v>20</v>
      </c>
      <c r="E30" s="63" t="s">
        <v>28</v>
      </c>
      <c r="F30" s="59" t="s">
        <v>37</v>
      </c>
      <c r="G30" s="62"/>
      <c r="H30" s="62"/>
      <c r="I30" s="62"/>
      <c r="J30" s="7">
        <f t="shared" si="0"/>
        <v>400</v>
      </c>
      <c r="K30" s="7">
        <v>20</v>
      </c>
      <c r="L30" s="30"/>
      <c r="M30" s="25">
        <f t="shared" si="3"/>
        <v>0</v>
      </c>
      <c r="N30" s="26" t="str">
        <f t="shared" si="4"/>
        <v xml:space="preserve"> </v>
      </c>
      <c r="R30" s="52"/>
    </row>
    <row r="31" spans="2:18" ht="30.75" customHeight="1" x14ac:dyDescent="0.3">
      <c r="B31" s="58">
        <v>25</v>
      </c>
      <c r="C31" s="59" t="s">
        <v>27</v>
      </c>
      <c r="D31" s="60">
        <v>20</v>
      </c>
      <c r="E31" s="63" t="s">
        <v>28</v>
      </c>
      <c r="F31" s="59" t="s">
        <v>36</v>
      </c>
      <c r="G31" s="62"/>
      <c r="H31" s="62"/>
      <c r="I31" s="62"/>
      <c r="J31" s="7">
        <f t="shared" si="0"/>
        <v>510</v>
      </c>
      <c r="K31" s="7">
        <v>25.5</v>
      </c>
      <c r="L31" s="30"/>
      <c r="M31" s="25">
        <f t="shared" si="3"/>
        <v>0</v>
      </c>
      <c r="N31" s="26" t="str">
        <f t="shared" si="4"/>
        <v xml:space="preserve"> </v>
      </c>
      <c r="R31" s="52"/>
    </row>
    <row r="32" spans="2:18" ht="30.75" customHeight="1" x14ac:dyDescent="0.3">
      <c r="B32" s="58">
        <v>26</v>
      </c>
      <c r="C32" s="59" t="s">
        <v>29</v>
      </c>
      <c r="D32" s="60">
        <v>20</v>
      </c>
      <c r="E32" s="63" t="s">
        <v>28</v>
      </c>
      <c r="F32" s="59" t="s">
        <v>35</v>
      </c>
      <c r="G32" s="62"/>
      <c r="H32" s="62"/>
      <c r="I32" s="62"/>
      <c r="J32" s="7">
        <f t="shared" si="0"/>
        <v>2000</v>
      </c>
      <c r="K32" s="7">
        <v>100</v>
      </c>
      <c r="L32" s="30"/>
      <c r="M32" s="25">
        <f t="shared" si="3"/>
        <v>0</v>
      </c>
      <c r="N32" s="26" t="str">
        <f t="shared" si="4"/>
        <v xml:space="preserve"> </v>
      </c>
      <c r="R32" s="52"/>
    </row>
    <row r="33" spans="1:18" ht="30.75" customHeight="1" x14ac:dyDescent="0.3">
      <c r="B33" s="58">
        <v>27</v>
      </c>
      <c r="C33" s="59" t="s">
        <v>30</v>
      </c>
      <c r="D33" s="60">
        <v>10</v>
      </c>
      <c r="E33" s="63" t="s">
        <v>28</v>
      </c>
      <c r="F33" s="59" t="s">
        <v>34</v>
      </c>
      <c r="G33" s="62"/>
      <c r="H33" s="62"/>
      <c r="I33" s="62"/>
      <c r="J33" s="7">
        <f t="shared" si="0"/>
        <v>750</v>
      </c>
      <c r="K33" s="7">
        <v>75</v>
      </c>
      <c r="L33" s="30"/>
      <c r="M33" s="25">
        <f t="shared" si="3"/>
        <v>0</v>
      </c>
      <c r="N33" s="26" t="str">
        <f t="shared" si="4"/>
        <v xml:space="preserve"> </v>
      </c>
      <c r="R33" s="52"/>
    </row>
    <row r="34" spans="1:18" ht="30.75" customHeight="1" x14ac:dyDescent="0.3">
      <c r="B34" s="58">
        <v>28</v>
      </c>
      <c r="C34" s="59" t="s">
        <v>31</v>
      </c>
      <c r="D34" s="60">
        <v>3</v>
      </c>
      <c r="E34" s="63" t="s">
        <v>6</v>
      </c>
      <c r="F34" s="59" t="s">
        <v>56</v>
      </c>
      <c r="G34" s="62"/>
      <c r="H34" s="62"/>
      <c r="I34" s="62"/>
      <c r="J34" s="7">
        <f t="shared" si="0"/>
        <v>109.5</v>
      </c>
      <c r="K34" s="7">
        <v>36.5</v>
      </c>
      <c r="L34" s="30"/>
      <c r="M34" s="25">
        <f t="shared" si="3"/>
        <v>0</v>
      </c>
      <c r="N34" s="26" t="str">
        <f t="shared" si="4"/>
        <v xml:space="preserve"> </v>
      </c>
      <c r="R34" s="52"/>
    </row>
    <row r="35" spans="1:18" ht="30.75" customHeight="1" x14ac:dyDescent="0.3">
      <c r="B35" s="58">
        <v>29</v>
      </c>
      <c r="C35" s="59" t="s">
        <v>32</v>
      </c>
      <c r="D35" s="60">
        <v>20</v>
      </c>
      <c r="E35" s="63" t="s">
        <v>6</v>
      </c>
      <c r="F35" s="59" t="s">
        <v>57</v>
      </c>
      <c r="G35" s="62"/>
      <c r="H35" s="62"/>
      <c r="I35" s="62"/>
      <c r="J35" s="7">
        <f t="shared" si="0"/>
        <v>270</v>
      </c>
      <c r="K35" s="7">
        <v>13.5</v>
      </c>
      <c r="L35" s="30"/>
      <c r="M35" s="25">
        <f t="shared" si="3"/>
        <v>0</v>
      </c>
      <c r="N35" s="26" t="str">
        <f t="shared" si="4"/>
        <v xml:space="preserve"> </v>
      </c>
      <c r="R35" s="52"/>
    </row>
    <row r="36" spans="1:18" ht="30.75" customHeight="1" x14ac:dyDescent="0.3">
      <c r="B36" s="58">
        <v>30</v>
      </c>
      <c r="C36" s="59" t="s">
        <v>32</v>
      </c>
      <c r="D36" s="60">
        <v>20</v>
      </c>
      <c r="E36" s="63" t="s">
        <v>6</v>
      </c>
      <c r="F36" s="59" t="s">
        <v>58</v>
      </c>
      <c r="G36" s="62"/>
      <c r="H36" s="62"/>
      <c r="I36" s="62"/>
      <c r="J36" s="7">
        <f t="shared" si="0"/>
        <v>296</v>
      </c>
      <c r="K36" s="7">
        <v>14.8</v>
      </c>
      <c r="L36" s="30"/>
      <c r="M36" s="25">
        <f t="shared" si="3"/>
        <v>0</v>
      </c>
      <c r="N36" s="26" t="str">
        <f t="shared" si="4"/>
        <v xml:space="preserve"> </v>
      </c>
      <c r="R36" s="52"/>
    </row>
    <row r="37" spans="1:18" ht="30.75" customHeight="1" x14ac:dyDescent="0.3">
      <c r="B37" s="58">
        <v>31</v>
      </c>
      <c r="C37" s="59" t="s">
        <v>33</v>
      </c>
      <c r="D37" s="60">
        <v>20</v>
      </c>
      <c r="E37" s="63" t="s">
        <v>6</v>
      </c>
      <c r="F37" s="59" t="s">
        <v>59</v>
      </c>
      <c r="G37" s="62"/>
      <c r="H37" s="62"/>
      <c r="I37" s="62"/>
      <c r="J37" s="7">
        <f t="shared" si="0"/>
        <v>220</v>
      </c>
      <c r="K37" s="7">
        <v>11</v>
      </c>
      <c r="L37" s="30"/>
      <c r="M37" s="25">
        <f t="shared" si="3"/>
        <v>0</v>
      </c>
      <c r="N37" s="26" t="str">
        <f t="shared" si="4"/>
        <v xml:space="preserve"> </v>
      </c>
      <c r="R37" s="52"/>
    </row>
    <row r="38" spans="1:18" ht="78.75" customHeight="1" thickBot="1" x14ac:dyDescent="0.35">
      <c r="A38" s="64"/>
      <c r="B38" s="65">
        <v>32</v>
      </c>
      <c r="C38" s="66" t="s">
        <v>72</v>
      </c>
      <c r="D38" s="67">
        <v>4</v>
      </c>
      <c r="E38" s="68" t="s">
        <v>6</v>
      </c>
      <c r="F38" s="66" t="s">
        <v>73</v>
      </c>
      <c r="G38" s="69"/>
      <c r="H38" s="69"/>
      <c r="I38" s="69"/>
      <c r="J38" s="14">
        <f t="shared" si="0"/>
        <v>360</v>
      </c>
      <c r="K38" s="14">
        <v>90</v>
      </c>
      <c r="L38" s="31"/>
      <c r="M38" s="27">
        <f t="shared" si="3"/>
        <v>0</v>
      </c>
      <c r="N38" s="28" t="str">
        <f t="shared" si="4"/>
        <v xml:space="preserve"> </v>
      </c>
      <c r="R38" s="52"/>
    </row>
    <row r="39" spans="1:18" ht="49.5" customHeight="1" thickTop="1" x14ac:dyDescent="0.3">
      <c r="B39" s="53">
        <v>33</v>
      </c>
      <c r="C39" s="54" t="s">
        <v>5</v>
      </c>
      <c r="D39" s="55">
        <v>1440</v>
      </c>
      <c r="E39" s="56" t="s">
        <v>4</v>
      </c>
      <c r="F39" s="54" t="s">
        <v>40</v>
      </c>
      <c r="G39" s="57" t="s">
        <v>111</v>
      </c>
      <c r="H39" s="57" t="s">
        <v>120</v>
      </c>
      <c r="I39" s="57" t="s">
        <v>122</v>
      </c>
      <c r="J39" s="6">
        <f t="shared" ref="J39:J70" si="5">D39*K39</f>
        <v>43920</v>
      </c>
      <c r="K39" s="6">
        <v>30.5</v>
      </c>
      <c r="L39" s="29"/>
      <c r="M39" s="23">
        <f t="shared" si="3"/>
        <v>0</v>
      </c>
      <c r="N39" s="24" t="str">
        <f t="shared" si="4"/>
        <v xml:space="preserve"> </v>
      </c>
      <c r="R39" s="52"/>
    </row>
    <row r="40" spans="1:18" ht="77.25" customHeight="1" x14ac:dyDescent="0.3">
      <c r="B40" s="58">
        <v>34</v>
      </c>
      <c r="C40" s="70" t="s">
        <v>7</v>
      </c>
      <c r="D40" s="60">
        <v>50</v>
      </c>
      <c r="E40" s="63" t="s">
        <v>6</v>
      </c>
      <c r="F40" s="70" t="s">
        <v>60</v>
      </c>
      <c r="G40" s="62"/>
      <c r="H40" s="62"/>
      <c r="I40" s="62"/>
      <c r="J40" s="7">
        <f t="shared" si="5"/>
        <v>5500</v>
      </c>
      <c r="K40" s="7">
        <v>110</v>
      </c>
      <c r="L40" s="30"/>
      <c r="M40" s="25">
        <f t="shared" si="3"/>
        <v>0</v>
      </c>
      <c r="N40" s="26" t="str">
        <f t="shared" si="4"/>
        <v xml:space="preserve"> </v>
      </c>
      <c r="R40" s="52"/>
    </row>
    <row r="41" spans="1:18" ht="48" customHeight="1" x14ac:dyDescent="0.3">
      <c r="B41" s="58">
        <v>35</v>
      </c>
      <c r="C41" s="70" t="s">
        <v>74</v>
      </c>
      <c r="D41" s="60">
        <v>10</v>
      </c>
      <c r="E41" s="63" t="s">
        <v>6</v>
      </c>
      <c r="F41" s="70" t="s">
        <v>75</v>
      </c>
      <c r="G41" s="62"/>
      <c r="H41" s="62"/>
      <c r="I41" s="62"/>
      <c r="J41" s="7">
        <f t="shared" si="5"/>
        <v>700</v>
      </c>
      <c r="K41" s="7">
        <v>70</v>
      </c>
      <c r="L41" s="30"/>
      <c r="M41" s="25">
        <f t="shared" si="3"/>
        <v>0</v>
      </c>
      <c r="N41" s="26" t="str">
        <f t="shared" si="4"/>
        <v xml:space="preserve"> </v>
      </c>
      <c r="R41" s="52"/>
    </row>
    <row r="42" spans="1:18" ht="67.5" customHeight="1" x14ac:dyDescent="0.3">
      <c r="B42" s="58">
        <v>36</v>
      </c>
      <c r="C42" s="70" t="s">
        <v>8</v>
      </c>
      <c r="D42" s="60">
        <v>2</v>
      </c>
      <c r="E42" s="63" t="s">
        <v>6</v>
      </c>
      <c r="F42" s="70" t="s">
        <v>41</v>
      </c>
      <c r="G42" s="62"/>
      <c r="H42" s="62"/>
      <c r="I42" s="62"/>
      <c r="J42" s="7">
        <f t="shared" si="5"/>
        <v>370</v>
      </c>
      <c r="K42" s="7">
        <v>185</v>
      </c>
      <c r="L42" s="30"/>
      <c r="M42" s="25">
        <f t="shared" si="3"/>
        <v>0</v>
      </c>
      <c r="N42" s="26" t="str">
        <f t="shared" si="4"/>
        <v xml:space="preserve"> </v>
      </c>
      <c r="R42" s="52"/>
    </row>
    <row r="43" spans="1:18" ht="73.2" x14ac:dyDescent="0.3">
      <c r="B43" s="58">
        <v>37</v>
      </c>
      <c r="C43" s="70" t="s">
        <v>9</v>
      </c>
      <c r="D43" s="60">
        <v>10</v>
      </c>
      <c r="E43" s="63" t="s">
        <v>6</v>
      </c>
      <c r="F43" s="70" t="s">
        <v>76</v>
      </c>
      <c r="G43" s="62"/>
      <c r="H43" s="62"/>
      <c r="I43" s="62"/>
      <c r="J43" s="7">
        <f t="shared" si="5"/>
        <v>850</v>
      </c>
      <c r="K43" s="7">
        <v>85</v>
      </c>
      <c r="L43" s="30"/>
      <c r="M43" s="25">
        <f t="shared" si="3"/>
        <v>0</v>
      </c>
      <c r="N43" s="26" t="str">
        <f t="shared" si="4"/>
        <v xml:space="preserve"> </v>
      </c>
      <c r="R43" s="52"/>
    </row>
    <row r="44" spans="1:18" ht="59.25" customHeight="1" x14ac:dyDescent="0.3">
      <c r="B44" s="58">
        <v>38</v>
      </c>
      <c r="C44" s="70" t="s">
        <v>9</v>
      </c>
      <c r="D44" s="60">
        <v>100</v>
      </c>
      <c r="E44" s="63" t="s">
        <v>6</v>
      </c>
      <c r="F44" s="70" t="s">
        <v>77</v>
      </c>
      <c r="G44" s="62"/>
      <c r="H44" s="62"/>
      <c r="I44" s="62"/>
      <c r="J44" s="7">
        <f t="shared" si="5"/>
        <v>4800</v>
      </c>
      <c r="K44" s="7">
        <v>48</v>
      </c>
      <c r="L44" s="30"/>
      <c r="M44" s="25">
        <f t="shared" si="3"/>
        <v>0</v>
      </c>
      <c r="N44" s="26" t="str">
        <f t="shared" si="4"/>
        <v xml:space="preserve"> </v>
      </c>
      <c r="R44" s="52"/>
    </row>
    <row r="45" spans="1:18" ht="50.25" customHeight="1" x14ac:dyDescent="0.3">
      <c r="B45" s="58">
        <v>39</v>
      </c>
      <c r="C45" s="70" t="s">
        <v>78</v>
      </c>
      <c r="D45" s="60">
        <v>20</v>
      </c>
      <c r="E45" s="63" t="s">
        <v>6</v>
      </c>
      <c r="F45" s="70" t="s">
        <v>79</v>
      </c>
      <c r="G45" s="62"/>
      <c r="H45" s="62"/>
      <c r="I45" s="62"/>
      <c r="J45" s="7">
        <f t="shared" si="5"/>
        <v>500</v>
      </c>
      <c r="K45" s="7">
        <v>25</v>
      </c>
      <c r="L45" s="30"/>
      <c r="M45" s="25">
        <f t="shared" si="3"/>
        <v>0</v>
      </c>
      <c r="N45" s="26" t="str">
        <f t="shared" si="4"/>
        <v xml:space="preserve"> </v>
      </c>
      <c r="R45" s="52"/>
    </row>
    <row r="46" spans="1:18" ht="73.5" customHeight="1" x14ac:dyDescent="0.3">
      <c r="B46" s="58">
        <v>40</v>
      </c>
      <c r="C46" s="70" t="s">
        <v>12</v>
      </c>
      <c r="D46" s="60">
        <v>50</v>
      </c>
      <c r="E46" s="63" t="s">
        <v>6</v>
      </c>
      <c r="F46" s="70" t="s">
        <v>55</v>
      </c>
      <c r="G46" s="62"/>
      <c r="H46" s="62"/>
      <c r="I46" s="62"/>
      <c r="J46" s="7">
        <f t="shared" si="5"/>
        <v>2050</v>
      </c>
      <c r="K46" s="7">
        <v>41</v>
      </c>
      <c r="L46" s="30"/>
      <c r="M46" s="25">
        <f t="shared" si="3"/>
        <v>0</v>
      </c>
      <c r="N46" s="26" t="str">
        <f t="shared" si="4"/>
        <v xml:space="preserve"> </v>
      </c>
      <c r="R46" s="52"/>
    </row>
    <row r="47" spans="1:18" ht="81.75" customHeight="1" x14ac:dyDescent="0.3">
      <c r="B47" s="58">
        <v>41</v>
      </c>
      <c r="C47" s="70" t="s">
        <v>12</v>
      </c>
      <c r="D47" s="60">
        <v>20</v>
      </c>
      <c r="E47" s="63" t="s">
        <v>6</v>
      </c>
      <c r="F47" s="70" t="s">
        <v>54</v>
      </c>
      <c r="G47" s="62"/>
      <c r="H47" s="62"/>
      <c r="I47" s="62"/>
      <c r="J47" s="7">
        <f t="shared" si="5"/>
        <v>600</v>
      </c>
      <c r="K47" s="7">
        <v>30</v>
      </c>
      <c r="L47" s="30"/>
      <c r="M47" s="25">
        <f t="shared" si="3"/>
        <v>0</v>
      </c>
      <c r="N47" s="26" t="str">
        <f t="shared" si="4"/>
        <v xml:space="preserve"> </v>
      </c>
      <c r="R47" s="52"/>
    </row>
    <row r="48" spans="1:18" ht="59.25" customHeight="1" x14ac:dyDescent="0.3">
      <c r="B48" s="58">
        <v>42</v>
      </c>
      <c r="C48" s="70" t="s">
        <v>13</v>
      </c>
      <c r="D48" s="60">
        <v>20</v>
      </c>
      <c r="E48" s="63" t="s">
        <v>6</v>
      </c>
      <c r="F48" s="70" t="s">
        <v>80</v>
      </c>
      <c r="G48" s="62"/>
      <c r="H48" s="62"/>
      <c r="I48" s="62"/>
      <c r="J48" s="7">
        <f t="shared" si="5"/>
        <v>1060</v>
      </c>
      <c r="K48" s="7">
        <v>53</v>
      </c>
      <c r="L48" s="30"/>
      <c r="M48" s="25">
        <f t="shared" si="3"/>
        <v>0</v>
      </c>
      <c r="N48" s="26" t="str">
        <f t="shared" si="4"/>
        <v xml:space="preserve"> </v>
      </c>
      <c r="R48" s="52"/>
    </row>
    <row r="49" spans="2:18" ht="30" x14ac:dyDescent="0.3">
      <c r="B49" s="58">
        <v>43</v>
      </c>
      <c r="C49" s="70" t="s">
        <v>13</v>
      </c>
      <c r="D49" s="60">
        <v>20</v>
      </c>
      <c r="E49" s="63" t="s">
        <v>6</v>
      </c>
      <c r="F49" s="70" t="s">
        <v>81</v>
      </c>
      <c r="G49" s="62"/>
      <c r="H49" s="62"/>
      <c r="I49" s="62"/>
      <c r="J49" s="7">
        <f t="shared" si="5"/>
        <v>1640</v>
      </c>
      <c r="K49" s="7">
        <v>82</v>
      </c>
      <c r="L49" s="30"/>
      <c r="M49" s="25">
        <f t="shared" si="3"/>
        <v>0</v>
      </c>
      <c r="N49" s="26" t="str">
        <f t="shared" si="4"/>
        <v xml:space="preserve"> </v>
      </c>
      <c r="R49" s="52"/>
    </row>
    <row r="50" spans="2:18" ht="30" x14ac:dyDescent="0.3">
      <c r="B50" s="58">
        <v>44</v>
      </c>
      <c r="C50" s="70" t="s">
        <v>13</v>
      </c>
      <c r="D50" s="60">
        <v>100</v>
      </c>
      <c r="E50" s="63" t="s">
        <v>6</v>
      </c>
      <c r="F50" s="70" t="s">
        <v>53</v>
      </c>
      <c r="G50" s="62"/>
      <c r="H50" s="62"/>
      <c r="I50" s="62"/>
      <c r="J50" s="7">
        <f t="shared" si="5"/>
        <v>3500</v>
      </c>
      <c r="K50" s="7">
        <v>35</v>
      </c>
      <c r="L50" s="30"/>
      <c r="M50" s="25">
        <f t="shared" si="3"/>
        <v>0</v>
      </c>
      <c r="N50" s="26" t="str">
        <f t="shared" si="4"/>
        <v xml:space="preserve"> </v>
      </c>
      <c r="R50" s="52"/>
    </row>
    <row r="51" spans="2:18" ht="58.5" customHeight="1" x14ac:dyDescent="0.3">
      <c r="B51" s="58">
        <v>45</v>
      </c>
      <c r="C51" s="70" t="s">
        <v>13</v>
      </c>
      <c r="D51" s="60">
        <v>20</v>
      </c>
      <c r="E51" s="63" t="s">
        <v>6</v>
      </c>
      <c r="F51" s="70" t="s">
        <v>82</v>
      </c>
      <c r="G51" s="62"/>
      <c r="H51" s="62"/>
      <c r="I51" s="62"/>
      <c r="J51" s="7">
        <f t="shared" si="5"/>
        <v>780</v>
      </c>
      <c r="K51" s="7">
        <v>39</v>
      </c>
      <c r="L51" s="30"/>
      <c r="M51" s="25">
        <f t="shared" si="3"/>
        <v>0</v>
      </c>
      <c r="N51" s="26" t="str">
        <f t="shared" si="4"/>
        <v xml:space="preserve"> </v>
      </c>
      <c r="R51" s="52"/>
    </row>
    <row r="52" spans="2:18" ht="58.5" customHeight="1" x14ac:dyDescent="0.3">
      <c r="B52" s="58">
        <v>46</v>
      </c>
      <c r="C52" s="70" t="s">
        <v>83</v>
      </c>
      <c r="D52" s="60">
        <v>20</v>
      </c>
      <c r="E52" s="63" t="s">
        <v>6</v>
      </c>
      <c r="F52" s="70" t="s">
        <v>84</v>
      </c>
      <c r="G52" s="62"/>
      <c r="H52" s="62"/>
      <c r="I52" s="62"/>
      <c r="J52" s="7">
        <f t="shared" si="5"/>
        <v>620</v>
      </c>
      <c r="K52" s="7">
        <v>31</v>
      </c>
      <c r="L52" s="30"/>
      <c r="M52" s="25">
        <f t="shared" si="3"/>
        <v>0</v>
      </c>
      <c r="N52" s="26" t="str">
        <f t="shared" si="4"/>
        <v xml:space="preserve"> </v>
      </c>
      <c r="R52" s="52"/>
    </row>
    <row r="53" spans="2:18" ht="58.5" customHeight="1" x14ac:dyDescent="0.3">
      <c r="B53" s="58">
        <v>47</v>
      </c>
      <c r="C53" s="70" t="s">
        <v>83</v>
      </c>
      <c r="D53" s="60">
        <v>20</v>
      </c>
      <c r="E53" s="63" t="s">
        <v>6</v>
      </c>
      <c r="F53" s="70" t="s">
        <v>85</v>
      </c>
      <c r="G53" s="62"/>
      <c r="H53" s="62"/>
      <c r="I53" s="62"/>
      <c r="J53" s="7">
        <f t="shared" si="5"/>
        <v>280</v>
      </c>
      <c r="K53" s="7">
        <v>14</v>
      </c>
      <c r="L53" s="30"/>
      <c r="M53" s="25">
        <f t="shared" si="3"/>
        <v>0</v>
      </c>
      <c r="N53" s="26" t="str">
        <f t="shared" si="4"/>
        <v xml:space="preserve"> </v>
      </c>
      <c r="R53" s="52"/>
    </row>
    <row r="54" spans="2:18" ht="58.5" customHeight="1" x14ac:dyDescent="0.3">
      <c r="B54" s="58">
        <v>48</v>
      </c>
      <c r="C54" s="70" t="s">
        <v>83</v>
      </c>
      <c r="D54" s="60">
        <v>2</v>
      </c>
      <c r="E54" s="63" t="s">
        <v>86</v>
      </c>
      <c r="F54" s="70" t="s">
        <v>87</v>
      </c>
      <c r="G54" s="62"/>
      <c r="H54" s="62"/>
      <c r="I54" s="62"/>
      <c r="J54" s="7">
        <f t="shared" si="5"/>
        <v>798</v>
      </c>
      <c r="K54" s="7">
        <v>399</v>
      </c>
      <c r="L54" s="30"/>
      <c r="M54" s="25">
        <f t="shared" si="3"/>
        <v>0</v>
      </c>
      <c r="N54" s="26" t="str">
        <f t="shared" si="4"/>
        <v xml:space="preserve"> </v>
      </c>
      <c r="R54" s="52"/>
    </row>
    <row r="55" spans="2:18" ht="58.5" customHeight="1" x14ac:dyDescent="0.3">
      <c r="B55" s="58">
        <v>49</v>
      </c>
      <c r="C55" s="70" t="s">
        <v>88</v>
      </c>
      <c r="D55" s="60">
        <v>10</v>
      </c>
      <c r="E55" s="63" t="s">
        <v>6</v>
      </c>
      <c r="F55" s="70" t="s">
        <v>89</v>
      </c>
      <c r="G55" s="62"/>
      <c r="H55" s="62"/>
      <c r="I55" s="62"/>
      <c r="J55" s="7">
        <f t="shared" si="5"/>
        <v>280</v>
      </c>
      <c r="K55" s="7">
        <v>28</v>
      </c>
      <c r="L55" s="30"/>
      <c r="M55" s="25">
        <f t="shared" si="3"/>
        <v>0</v>
      </c>
      <c r="N55" s="26" t="str">
        <f t="shared" si="4"/>
        <v xml:space="preserve"> </v>
      </c>
      <c r="R55" s="52"/>
    </row>
    <row r="56" spans="2:18" ht="58.5" customHeight="1" x14ac:dyDescent="0.3">
      <c r="B56" s="58">
        <v>50</v>
      </c>
      <c r="C56" s="70" t="s">
        <v>14</v>
      </c>
      <c r="D56" s="60">
        <v>50</v>
      </c>
      <c r="E56" s="63" t="s">
        <v>6</v>
      </c>
      <c r="F56" s="70" t="s">
        <v>52</v>
      </c>
      <c r="G56" s="62"/>
      <c r="H56" s="62"/>
      <c r="I56" s="62"/>
      <c r="J56" s="7">
        <f t="shared" si="5"/>
        <v>4000</v>
      </c>
      <c r="K56" s="7">
        <v>80</v>
      </c>
      <c r="L56" s="30"/>
      <c r="M56" s="25">
        <f t="shared" si="3"/>
        <v>0</v>
      </c>
      <c r="N56" s="26" t="str">
        <f t="shared" si="4"/>
        <v xml:space="preserve"> </v>
      </c>
      <c r="R56" s="52"/>
    </row>
    <row r="57" spans="2:18" ht="58.5" customHeight="1" x14ac:dyDescent="0.3">
      <c r="B57" s="58">
        <v>51</v>
      </c>
      <c r="C57" s="70" t="s">
        <v>90</v>
      </c>
      <c r="D57" s="60">
        <v>2</v>
      </c>
      <c r="E57" s="63" t="s">
        <v>86</v>
      </c>
      <c r="F57" s="70" t="s">
        <v>91</v>
      </c>
      <c r="G57" s="62"/>
      <c r="H57" s="62"/>
      <c r="I57" s="62"/>
      <c r="J57" s="7">
        <f t="shared" si="5"/>
        <v>390</v>
      </c>
      <c r="K57" s="7">
        <v>195</v>
      </c>
      <c r="L57" s="30"/>
      <c r="M57" s="25">
        <f t="shared" si="3"/>
        <v>0</v>
      </c>
      <c r="N57" s="26" t="str">
        <f t="shared" si="4"/>
        <v xml:space="preserve"> </v>
      </c>
      <c r="R57" s="52"/>
    </row>
    <row r="58" spans="2:18" ht="58.5" customHeight="1" x14ac:dyDescent="0.3">
      <c r="B58" s="58">
        <v>52</v>
      </c>
      <c r="C58" s="70" t="s">
        <v>18</v>
      </c>
      <c r="D58" s="60">
        <v>20</v>
      </c>
      <c r="E58" s="63" t="s">
        <v>6</v>
      </c>
      <c r="F58" s="70" t="s">
        <v>92</v>
      </c>
      <c r="G58" s="62"/>
      <c r="H58" s="62"/>
      <c r="I58" s="62"/>
      <c r="J58" s="7">
        <f t="shared" si="5"/>
        <v>1420</v>
      </c>
      <c r="K58" s="7">
        <v>71</v>
      </c>
      <c r="L58" s="30"/>
      <c r="M58" s="25">
        <f t="shared" si="3"/>
        <v>0</v>
      </c>
      <c r="N58" s="26" t="str">
        <f t="shared" si="4"/>
        <v xml:space="preserve"> </v>
      </c>
      <c r="R58" s="52"/>
    </row>
    <row r="59" spans="2:18" ht="58.5" customHeight="1" x14ac:dyDescent="0.3">
      <c r="B59" s="58">
        <v>53</v>
      </c>
      <c r="C59" s="70" t="s">
        <v>19</v>
      </c>
      <c r="D59" s="60">
        <v>20</v>
      </c>
      <c r="E59" s="63" t="s">
        <v>6</v>
      </c>
      <c r="F59" s="70" t="s">
        <v>39</v>
      </c>
      <c r="G59" s="62"/>
      <c r="H59" s="62"/>
      <c r="I59" s="62"/>
      <c r="J59" s="7">
        <f t="shared" si="5"/>
        <v>640</v>
      </c>
      <c r="K59" s="7">
        <v>32</v>
      </c>
      <c r="L59" s="30"/>
      <c r="M59" s="25">
        <f t="shared" si="3"/>
        <v>0</v>
      </c>
      <c r="N59" s="26" t="str">
        <f t="shared" si="4"/>
        <v xml:space="preserve"> </v>
      </c>
      <c r="R59" s="52"/>
    </row>
    <row r="60" spans="2:18" ht="34.5" customHeight="1" x14ac:dyDescent="0.3">
      <c r="B60" s="58">
        <v>54</v>
      </c>
      <c r="C60" s="70" t="s">
        <v>23</v>
      </c>
      <c r="D60" s="60">
        <v>100</v>
      </c>
      <c r="E60" s="63" t="s">
        <v>21</v>
      </c>
      <c r="F60" s="70" t="s">
        <v>24</v>
      </c>
      <c r="G60" s="62"/>
      <c r="H60" s="62"/>
      <c r="I60" s="62"/>
      <c r="J60" s="7">
        <f t="shared" si="5"/>
        <v>1500</v>
      </c>
      <c r="K60" s="7">
        <v>15</v>
      </c>
      <c r="L60" s="30"/>
      <c r="M60" s="25">
        <f t="shared" si="3"/>
        <v>0</v>
      </c>
      <c r="N60" s="26" t="str">
        <f t="shared" si="4"/>
        <v xml:space="preserve"> </v>
      </c>
      <c r="R60" s="52"/>
    </row>
    <row r="61" spans="2:18" ht="34.5" customHeight="1" x14ac:dyDescent="0.3">
      <c r="B61" s="58">
        <v>55</v>
      </c>
      <c r="C61" s="70" t="s">
        <v>27</v>
      </c>
      <c r="D61" s="60">
        <v>100</v>
      </c>
      <c r="E61" s="63" t="s">
        <v>28</v>
      </c>
      <c r="F61" s="70" t="s">
        <v>36</v>
      </c>
      <c r="G61" s="62"/>
      <c r="H61" s="62"/>
      <c r="I61" s="62"/>
      <c r="J61" s="7">
        <f t="shared" si="5"/>
        <v>2550</v>
      </c>
      <c r="K61" s="7">
        <v>25.5</v>
      </c>
      <c r="L61" s="30"/>
      <c r="M61" s="25">
        <f t="shared" si="3"/>
        <v>0</v>
      </c>
      <c r="N61" s="26" t="str">
        <f t="shared" si="4"/>
        <v xml:space="preserve"> </v>
      </c>
      <c r="R61" s="52"/>
    </row>
    <row r="62" spans="2:18" ht="15.6" x14ac:dyDescent="0.3">
      <c r="B62" s="58">
        <v>56</v>
      </c>
      <c r="C62" s="70" t="s">
        <v>93</v>
      </c>
      <c r="D62" s="60">
        <v>20</v>
      </c>
      <c r="E62" s="63" t="s">
        <v>86</v>
      </c>
      <c r="F62" s="70" t="s">
        <v>94</v>
      </c>
      <c r="G62" s="62"/>
      <c r="H62" s="62"/>
      <c r="I62" s="62"/>
      <c r="J62" s="7">
        <f t="shared" si="5"/>
        <v>220</v>
      </c>
      <c r="K62" s="7">
        <v>11</v>
      </c>
      <c r="L62" s="30"/>
      <c r="M62" s="25">
        <f t="shared" si="3"/>
        <v>0</v>
      </c>
      <c r="N62" s="26" t="str">
        <f t="shared" si="4"/>
        <v xml:space="preserve"> </v>
      </c>
      <c r="R62" s="52"/>
    </row>
    <row r="63" spans="2:18" x14ac:dyDescent="0.3">
      <c r="B63" s="58">
        <v>57</v>
      </c>
      <c r="C63" s="70" t="s">
        <v>95</v>
      </c>
      <c r="D63" s="60">
        <v>2</v>
      </c>
      <c r="E63" s="63" t="s">
        <v>28</v>
      </c>
      <c r="F63" s="70" t="s">
        <v>96</v>
      </c>
      <c r="G63" s="62"/>
      <c r="H63" s="62"/>
      <c r="I63" s="62"/>
      <c r="J63" s="7">
        <f t="shared" si="5"/>
        <v>170</v>
      </c>
      <c r="K63" s="7">
        <v>85</v>
      </c>
      <c r="L63" s="30"/>
      <c r="M63" s="25">
        <f t="shared" si="3"/>
        <v>0</v>
      </c>
      <c r="N63" s="26" t="str">
        <f t="shared" si="4"/>
        <v xml:space="preserve"> </v>
      </c>
      <c r="R63" s="52"/>
    </row>
    <row r="64" spans="2:18" x14ac:dyDescent="0.3">
      <c r="B64" s="58">
        <v>58</v>
      </c>
      <c r="C64" s="70" t="s">
        <v>97</v>
      </c>
      <c r="D64" s="60">
        <v>10</v>
      </c>
      <c r="E64" s="63" t="s">
        <v>6</v>
      </c>
      <c r="F64" s="70" t="s">
        <v>98</v>
      </c>
      <c r="G64" s="62"/>
      <c r="H64" s="62"/>
      <c r="I64" s="62"/>
      <c r="J64" s="7">
        <f t="shared" si="5"/>
        <v>350</v>
      </c>
      <c r="K64" s="7">
        <v>35</v>
      </c>
      <c r="L64" s="30"/>
      <c r="M64" s="25">
        <f t="shared" si="3"/>
        <v>0</v>
      </c>
      <c r="N64" s="26" t="str">
        <f t="shared" si="4"/>
        <v xml:space="preserve"> </v>
      </c>
      <c r="R64" s="52"/>
    </row>
    <row r="65" spans="1:18" x14ac:dyDescent="0.3">
      <c r="B65" s="58">
        <v>59</v>
      </c>
      <c r="C65" s="70" t="s">
        <v>99</v>
      </c>
      <c r="D65" s="60">
        <v>10</v>
      </c>
      <c r="E65" s="63" t="s">
        <v>6</v>
      </c>
      <c r="F65" s="70" t="s">
        <v>100</v>
      </c>
      <c r="G65" s="62"/>
      <c r="H65" s="62"/>
      <c r="I65" s="62"/>
      <c r="J65" s="7">
        <f t="shared" si="5"/>
        <v>590</v>
      </c>
      <c r="K65" s="7">
        <v>59</v>
      </c>
      <c r="L65" s="30"/>
      <c r="M65" s="25">
        <f t="shared" si="3"/>
        <v>0</v>
      </c>
      <c r="N65" s="26" t="str">
        <f t="shared" si="4"/>
        <v xml:space="preserve"> </v>
      </c>
      <c r="R65" s="52"/>
    </row>
    <row r="66" spans="1:18" ht="53.25" customHeight="1" x14ac:dyDescent="0.3">
      <c r="B66" s="58">
        <v>60</v>
      </c>
      <c r="C66" s="70" t="s">
        <v>101</v>
      </c>
      <c r="D66" s="60">
        <v>5</v>
      </c>
      <c r="E66" s="63" t="s">
        <v>6</v>
      </c>
      <c r="F66" s="70" t="s">
        <v>102</v>
      </c>
      <c r="G66" s="62"/>
      <c r="H66" s="62"/>
      <c r="I66" s="62"/>
      <c r="J66" s="7">
        <f t="shared" si="5"/>
        <v>280</v>
      </c>
      <c r="K66" s="7">
        <v>56</v>
      </c>
      <c r="L66" s="30"/>
      <c r="M66" s="25">
        <f t="shared" si="3"/>
        <v>0</v>
      </c>
      <c r="N66" s="26" t="str">
        <f t="shared" si="4"/>
        <v xml:space="preserve"> </v>
      </c>
      <c r="R66" s="52"/>
    </row>
    <row r="67" spans="1:18" x14ac:dyDescent="0.3">
      <c r="B67" s="58">
        <v>61</v>
      </c>
      <c r="C67" s="70" t="s">
        <v>103</v>
      </c>
      <c r="D67" s="60">
        <v>10</v>
      </c>
      <c r="E67" s="63" t="s">
        <v>6</v>
      </c>
      <c r="F67" s="70" t="s">
        <v>104</v>
      </c>
      <c r="G67" s="62"/>
      <c r="H67" s="62"/>
      <c r="I67" s="62"/>
      <c r="J67" s="7">
        <f t="shared" si="5"/>
        <v>160</v>
      </c>
      <c r="K67" s="7">
        <v>16</v>
      </c>
      <c r="L67" s="30"/>
      <c r="M67" s="25">
        <f t="shared" si="3"/>
        <v>0</v>
      </c>
      <c r="N67" s="26" t="str">
        <f t="shared" si="4"/>
        <v xml:space="preserve"> </v>
      </c>
      <c r="R67" s="52"/>
    </row>
    <row r="68" spans="1:18" ht="57.6" x14ac:dyDescent="0.3">
      <c r="B68" s="58">
        <v>62</v>
      </c>
      <c r="C68" s="70" t="s">
        <v>105</v>
      </c>
      <c r="D68" s="60">
        <v>2</v>
      </c>
      <c r="E68" s="63" t="s">
        <v>6</v>
      </c>
      <c r="F68" s="70" t="s">
        <v>106</v>
      </c>
      <c r="G68" s="62"/>
      <c r="H68" s="62"/>
      <c r="I68" s="62"/>
      <c r="J68" s="7">
        <f t="shared" si="5"/>
        <v>86</v>
      </c>
      <c r="K68" s="7">
        <v>43</v>
      </c>
      <c r="L68" s="30"/>
      <c r="M68" s="25">
        <f t="shared" si="3"/>
        <v>0</v>
      </c>
      <c r="N68" s="26" t="str">
        <f t="shared" si="4"/>
        <v xml:space="preserve"> </v>
      </c>
      <c r="R68" s="52"/>
    </row>
    <row r="69" spans="1:18" x14ac:dyDescent="0.3">
      <c r="B69" s="58">
        <v>63</v>
      </c>
      <c r="C69" s="70" t="s">
        <v>32</v>
      </c>
      <c r="D69" s="60">
        <v>100</v>
      </c>
      <c r="E69" s="63" t="s">
        <v>6</v>
      </c>
      <c r="F69" s="70" t="s">
        <v>57</v>
      </c>
      <c r="G69" s="62"/>
      <c r="H69" s="62"/>
      <c r="I69" s="62"/>
      <c r="J69" s="7">
        <f t="shared" si="5"/>
        <v>1350</v>
      </c>
      <c r="K69" s="7">
        <v>13.5</v>
      </c>
      <c r="L69" s="30"/>
      <c r="M69" s="25">
        <f t="shared" si="3"/>
        <v>0</v>
      </c>
      <c r="N69" s="26" t="str">
        <f t="shared" si="4"/>
        <v xml:space="preserve"> </v>
      </c>
      <c r="R69" s="52"/>
    </row>
    <row r="70" spans="1:18" ht="28.8" x14ac:dyDescent="0.3">
      <c r="B70" s="58">
        <v>64</v>
      </c>
      <c r="C70" s="70" t="s">
        <v>32</v>
      </c>
      <c r="D70" s="60">
        <v>100</v>
      </c>
      <c r="E70" s="63" t="s">
        <v>6</v>
      </c>
      <c r="F70" s="70" t="s">
        <v>58</v>
      </c>
      <c r="G70" s="62"/>
      <c r="H70" s="62"/>
      <c r="I70" s="62"/>
      <c r="J70" s="7">
        <f t="shared" si="5"/>
        <v>1480</v>
      </c>
      <c r="K70" s="7">
        <v>14.8</v>
      </c>
      <c r="L70" s="30"/>
      <c r="M70" s="25">
        <f t="shared" si="3"/>
        <v>0</v>
      </c>
      <c r="N70" s="26" t="str">
        <f t="shared" si="4"/>
        <v xml:space="preserve"> </v>
      </c>
      <c r="R70" s="52"/>
    </row>
    <row r="71" spans="1:18" x14ac:dyDescent="0.3">
      <c r="B71" s="58">
        <v>65</v>
      </c>
      <c r="C71" s="70" t="s">
        <v>33</v>
      </c>
      <c r="D71" s="60">
        <v>100</v>
      </c>
      <c r="E71" s="63" t="s">
        <v>6</v>
      </c>
      <c r="F71" s="70" t="s">
        <v>59</v>
      </c>
      <c r="G71" s="62"/>
      <c r="H71" s="62"/>
      <c r="I71" s="62"/>
      <c r="J71" s="7">
        <f t="shared" ref="J71:J102" si="6">D71*K71</f>
        <v>1100</v>
      </c>
      <c r="K71" s="7">
        <v>11</v>
      </c>
      <c r="L71" s="30"/>
      <c r="M71" s="25">
        <f t="shared" si="3"/>
        <v>0</v>
      </c>
      <c r="N71" s="26" t="str">
        <f t="shared" si="4"/>
        <v xml:space="preserve"> </v>
      </c>
      <c r="R71" s="52"/>
    </row>
    <row r="72" spans="1:18" x14ac:dyDescent="0.3">
      <c r="B72" s="58">
        <v>66</v>
      </c>
      <c r="C72" s="70" t="s">
        <v>107</v>
      </c>
      <c r="D72" s="60">
        <v>20</v>
      </c>
      <c r="E72" s="63" t="s">
        <v>6</v>
      </c>
      <c r="F72" s="70" t="s">
        <v>108</v>
      </c>
      <c r="G72" s="62"/>
      <c r="H72" s="62"/>
      <c r="I72" s="62"/>
      <c r="J72" s="7">
        <f t="shared" si="6"/>
        <v>600</v>
      </c>
      <c r="K72" s="7">
        <v>30</v>
      </c>
      <c r="L72" s="30"/>
      <c r="M72" s="25">
        <f t="shared" si="3"/>
        <v>0</v>
      </c>
      <c r="N72" s="26" t="str">
        <f t="shared" si="4"/>
        <v xml:space="preserve"> </v>
      </c>
      <c r="R72" s="52"/>
    </row>
    <row r="73" spans="1:18" ht="63" customHeight="1" thickBot="1" x14ac:dyDescent="0.35">
      <c r="B73" s="65">
        <v>67</v>
      </c>
      <c r="C73" s="71" t="s">
        <v>109</v>
      </c>
      <c r="D73" s="67">
        <v>3</v>
      </c>
      <c r="E73" s="68" t="s">
        <v>6</v>
      </c>
      <c r="F73" s="71" t="s">
        <v>110</v>
      </c>
      <c r="G73" s="69"/>
      <c r="H73" s="69"/>
      <c r="I73" s="69"/>
      <c r="J73" s="14">
        <f t="shared" si="6"/>
        <v>1200</v>
      </c>
      <c r="K73" s="14">
        <v>400</v>
      </c>
      <c r="L73" s="31"/>
      <c r="M73" s="27">
        <f t="shared" si="3"/>
        <v>0</v>
      </c>
      <c r="N73" s="28" t="str">
        <f t="shared" si="4"/>
        <v xml:space="preserve"> </v>
      </c>
      <c r="R73" s="52"/>
    </row>
    <row r="74" spans="1:18" ht="13.5" customHeight="1" thickTop="1" thickBot="1" x14ac:dyDescent="0.35">
      <c r="A74" s="72"/>
      <c r="B74" s="73"/>
      <c r="C74" s="74"/>
      <c r="D74" s="72"/>
      <c r="E74" s="72"/>
      <c r="F74" s="72"/>
      <c r="G74" s="72"/>
      <c r="H74" s="72"/>
      <c r="I74" s="72"/>
      <c r="J74" s="73"/>
      <c r="K74" s="75"/>
      <c r="L74" s="72"/>
      <c r="M74" s="72"/>
      <c r="N74" s="72"/>
      <c r="R74" s="52"/>
    </row>
    <row r="75" spans="1:18" ht="60.75" customHeight="1" thickTop="1" thickBot="1" x14ac:dyDescent="0.35">
      <c r="A75" s="44"/>
      <c r="B75" s="42" t="s">
        <v>125</v>
      </c>
      <c r="C75" s="42"/>
      <c r="D75" s="42"/>
      <c r="E75" s="42"/>
      <c r="F75" s="42"/>
      <c r="G75" s="8"/>
      <c r="H75" s="76"/>
      <c r="I75" s="76"/>
      <c r="J75" s="9"/>
      <c r="K75" s="20" t="s">
        <v>61</v>
      </c>
      <c r="L75" s="40" t="s">
        <v>62</v>
      </c>
      <c r="M75" s="77"/>
      <c r="N75" s="78"/>
    </row>
    <row r="76" spans="1:18" ht="33" customHeight="1" thickTop="1" thickBot="1" x14ac:dyDescent="0.35">
      <c r="A76" s="44"/>
      <c r="B76" s="79" t="s">
        <v>63</v>
      </c>
      <c r="C76" s="79"/>
      <c r="D76" s="79"/>
      <c r="E76" s="79"/>
      <c r="F76" s="79"/>
      <c r="G76" s="80"/>
      <c r="H76" s="10"/>
      <c r="I76" s="10"/>
      <c r="J76" s="11"/>
      <c r="K76" s="16">
        <f>SUM(J7:J73)</f>
        <v>113198.5</v>
      </c>
      <c r="L76" s="41">
        <f>SUM(M7:M73)</f>
        <v>0</v>
      </c>
      <c r="M76" s="81"/>
      <c r="N76" s="82"/>
    </row>
    <row r="77" spans="1:18" ht="39.75" customHeight="1" thickTop="1" x14ac:dyDescent="0.3">
      <c r="A77" s="44"/>
      <c r="H77" s="12"/>
      <c r="I77" s="12"/>
      <c r="J77" s="83"/>
      <c r="K77" s="83"/>
      <c r="L77" s="84"/>
      <c r="M77" s="84"/>
      <c r="N77" s="84"/>
    </row>
    <row r="78" spans="1:18" ht="19.95" customHeight="1" x14ac:dyDescent="0.3">
      <c r="A78" s="44"/>
      <c r="H78" s="12"/>
      <c r="I78" s="12"/>
      <c r="J78" s="83"/>
      <c r="K78" s="13"/>
      <c r="L78" s="13"/>
      <c r="M78" s="13"/>
      <c r="N78" s="84"/>
    </row>
    <row r="79" spans="1:18" x14ac:dyDescent="0.3">
      <c r="C79" s="51"/>
      <c r="D79" s="1"/>
      <c r="E79" s="1"/>
      <c r="F79" s="1"/>
      <c r="G79" s="1"/>
      <c r="I79" s="1"/>
      <c r="J79" s="1"/>
    </row>
    <row r="80" spans="1:18" x14ac:dyDescent="0.3">
      <c r="C80" s="51"/>
      <c r="D80" s="1"/>
      <c r="E80" s="1"/>
      <c r="F80" s="1"/>
      <c r="G80" s="1"/>
      <c r="I80" s="1"/>
      <c r="J80" s="1"/>
    </row>
    <row r="81" spans="3:10" x14ac:dyDescent="0.3">
      <c r="C81" s="51"/>
      <c r="D81" s="1"/>
      <c r="E81" s="1"/>
      <c r="F81" s="1"/>
      <c r="G81" s="1"/>
      <c r="I81" s="1"/>
      <c r="J81" s="1"/>
    </row>
    <row r="82" spans="3:10" x14ac:dyDescent="0.3">
      <c r="C82" s="51"/>
      <c r="D82" s="1"/>
      <c r="E82" s="1"/>
      <c r="F82" s="1"/>
      <c r="G82" s="1"/>
      <c r="I82" s="1"/>
      <c r="J82" s="1"/>
    </row>
    <row r="83" spans="3:10" x14ac:dyDescent="0.3">
      <c r="C83" s="51"/>
      <c r="D83" s="1"/>
      <c r="E83" s="1"/>
      <c r="F83" s="1"/>
      <c r="G83" s="1"/>
      <c r="I83" s="1"/>
      <c r="J83" s="1"/>
    </row>
    <row r="84" spans="3:10" x14ac:dyDescent="0.3">
      <c r="C84" s="51"/>
      <c r="D84" s="1"/>
      <c r="E84" s="1"/>
      <c r="F84" s="1"/>
      <c r="G84" s="1"/>
      <c r="I84" s="1"/>
      <c r="J84" s="1"/>
    </row>
    <row r="85" spans="3:10" x14ac:dyDescent="0.3">
      <c r="C85" s="51"/>
      <c r="D85" s="1"/>
      <c r="E85" s="1"/>
      <c r="F85" s="1"/>
      <c r="G85" s="1"/>
      <c r="I85" s="1"/>
      <c r="J85" s="1"/>
    </row>
    <row r="86" spans="3:10" x14ac:dyDescent="0.3">
      <c r="C86" s="51"/>
      <c r="D86" s="1"/>
      <c r="E86" s="1"/>
      <c r="F86" s="1"/>
      <c r="G86" s="1"/>
      <c r="I86" s="1"/>
      <c r="J86" s="1"/>
    </row>
    <row r="87" spans="3:10" x14ac:dyDescent="0.3">
      <c r="C87" s="51"/>
      <c r="D87" s="1"/>
      <c r="E87" s="1"/>
      <c r="F87" s="1"/>
      <c r="G87" s="1"/>
      <c r="I87" s="1"/>
      <c r="J87" s="1"/>
    </row>
    <row r="88" spans="3:10" x14ac:dyDescent="0.3">
      <c r="C88" s="51"/>
      <c r="D88" s="1"/>
      <c r="E88" s="1"/>
      <c r="F88" s="1"/>
      <c r="G88" s="1"/>
      <c r="I88" s="1"/>
      <c r="J88" s="1"/>
    </row>
    <row r="89" spans="3:10" x14ac:dyDescent="0.3">
      <c r="C89" s="51"/>
      <c r="D89" s="1"/>
      <c r="E89" s="1"/>
      <c r="F89" s="1"/>
      <c r="G89" s="1"/>
      <c r="I89" s="1"/>
      <c r="J89" s="1"/>
    </row>
    <row r="90" spans="3:10" x14ac:dyDescent="0.3">
      <c r="C90" s="51"/>
      <c r="D90" s="1"/>
      <c r="E90" s="1"/>
      <c r="F90" s="1"/>
      <c r="G90" s="1"/>
      <c r="I90" s="1"/>
      <c r="J90" s="1"/>
    </row>
    <row r="91" spans="3:10" x14ac:dyDescent="0.3">
      <c r="C91" s="51"/>
      <c r="D91" s="1"/>
      <c r="E91" s="1"/>
      <c r="F91" s="1"/>
      <c r="G91" s="1"/>
      <c r="I91" s="1"/>
      <c r="J91" s="1"/>
    </row>
    <row r="92" spans="3:10" x14ac:dyDescent="0.3">
      <c r="C92" s="51"/>
      <c r="D92" s="1"/>
      <c r="E92" s="1"/>
      <c r="F92" s="1"/>
      <c r="G92" s="1"/>
      <c r="I92" s="1"/>
      <c r="J92" s="1"/>
    </row>
    <row r="93" spans="3:10" x14ac:dyDescent="0.3">
      <c r="C93" s="51"/>
      <c r="D93" s="1"/>
      <c r="E93" s="1"/>
      <c r="F93" s="1"/>
      <c r="G93" s="1"/>
      <c r="I93" s="1"/>
      <c r="J93" s="1"/>
    </row>
    <row r="94" spans="3:10" x14ac:dyDescent="0.3">
      <c r="C94" s="51"/>
      <c r="D94" s="1"/>
      <c r="E94" s="1"/>
      <c r="F94" s="1"/>
      <c r="G94" s="1"/>
      <c r="I94" s="1"/>
      <c r="J94" s="1"/>
    </row>
    <row r="95" spans="3:10" x14ac:dyDescent="0.3">
      <c r="C95" s="51"/>
      <c r="D95" s="1"/>
      <c r="E95" s="1"/>
      <c r="F95" s="1"/>
      <c r="G95" s="1"/>
      <c r="I95" s="1"/>
      <c r="J95" s="1"/>
    </row>
    <row r="96" spans="3:10" x14ac:dyDescent="0.3">
      <c r="C96" s="51"/>
      <c r="D96" s="1"/>
      <c r="E96" s="1"/>
      <c r="F96" s="1"/>
      <c r="G96" s="1"/>
      <c r="I96" s="1"/>
      <c r="J96" s="1"/>
    </row>
    <row r="97" spans="3:10" x14ac:dyDescent="0.3">
      <c r="C97" s="51"/>
      <c r="D97" s="1"/>
      <c r="E97" s="1"/>
      <c r="F97" s="1"/>
      <c r="G97" s="1"/>
      <c r="I97" s="1"/>
      <c r="J97" s="1"/>
    </row>
    <row r="98" spans="3:10" x14ac:dyDescent="0.3">
      <c r="C98" s="51"/>
      <c r="D98" s="1"/>
      <c r="E98" s="1"/>
      <c r="F98" s="1"/>
      <c r="G98" s="1"/>
      <c r="I98" s="1"/>
      <c r="J98" s="1"/>
    </row>
    <row r="99" spans="3:10" x14ac:dyDescent="0.3">
      <c r="C99" s="51"/>
      <c r="D99" s="1"/>
      <c r="E99" s="1"/>
      <c r="F99" s="1"/>
      <c r="G99" s="1"/>
      <c r="I99" s="1"/>
      <c r="J99" s="1"/>
    </row>
    <row r="100" spans="3:10" x14ac:dyDescent="0.3">
      <c r="C100" s="51"/>
      <c r="D100" s="1"/>
      <c r="E100" s="1"/>
      <c r="F100" s="1"/>
      <c r="G100" s="1"/>
      <c r="I100" s="1"/>
      <c r="J100" s="1"/>
    </row>
    <row r="101" spans="3:10" x14ac:dyDescent="0.3">
      <c r="C101" s="51"/>
      <c r="D101" s="1"/>
      <c r="E101" s="1"/>
      <c r="F101" s="1"/>
      <c r="G101" s="1"/>
      <c r="I101" s="1"/>
      <c r="J101" s="1"/>
    </row>
    <row r="102" spans="3:10" x14ac:dyDescent="0.3">
      <c r="C102" s="51"/>
      <c r="D102" s="1"/>
      <c r="E102" s="1"/>
      <c r="F102" s="1"/>
      <c r="G102" s="1"/>
      <c r="I102" s="1"/>
      <c r="J102" s="1"/>
    </row>
    <row r="103" spans="3:10" x14ac:dyDescent="0.3">
      <c r="C103" s="51"/>
      <c r="D103" s="1"/>
      <c r="E103" s="1"/>
      <c r="F103" s="1"/>
      <c r="G103" s="1"/>
      <c r="I103" s="1"/>
      <c r="J103" s="1"/>
    </row>
    <row r="104" spans="3:10" x14ac:dyDescent="0.3">
      <c r="C104" s="51"/>
      <c r="D104" s="1"/>
      <c r="E104" s="1"/>
      <c r="F104" s="1"/>
      <c r="G104" s="1"/>
      <c r="I104" s="1"/>
      <c r="J104" s="1"/>
    </row>
    <row r="105" spans="3:10" x14ac:dyDescent="0.3">
      <c r="C105" s="51"/>
      <c r="D105" s="1"/>
      <c r="E105" s="1"/>
      <c r="F105" s="1"/>
      <c r="G105" s="1"/>
      <c r="I105" s="1"/>
      <c r="J105" s="1"/>
    </row>
    <row r="106" spans="3:10" x14ac:dyDescent="0.3">
      <c r="C106" s="51"/>
      <c r="D106" s="1"/>
      <c r="E106" s="1"/>
      <c r="F106" s="1"/>
      <c r="G106" s="1"/>
      <c r="I106" s="1"/>
      <c r="J106" s="1"/>
    </row>
    <row r="107" spans="3:10" x14ac:dyDescent="0.3">
      <c r="C107" s="51"/>
      <c r="D107" s="1"/>
      <c r="E107" s="1"/>
      <c r="F107" s="1"/>
      <c r="G107" s="1"/>
      <c r="I107" s="1"/>
      <c r="J107" s="1"/>
    </row>
    <row r="108" spans="3:10" x14ac:dyDescent="0.3">
      <c r="C108" s="51"/>
      <c r="D108" s="1"/>
      <c r="E108" s="1"/>
      <c r="F108" s="1"/>
      <c r="G108" s="1"/>
      <c r="I108" s="1"/>
      <c r="J108" s="1"/>
    </row>
    <row r="109" spans="3:10" x14ac:dyDescent="0.3">
      <c r="C109" s="51"/>
      <c r="D109" s="1"/>
      <c r="E109" s="1"/>
      <c r="F109" s="1"/>
      <c r="G109" s="1"/>
      <c r="I109" s="1"/>
      <c r="J109" s="1"/>
    </row>
    <row r="110" spans="3:10" x14ac:dyDescent="0.3">
      <c r="C110" s="51"/>
      <c r="D110" s="1"/>
      <c r="E110" s="1"/>
      <c r="F110" s="1"/>
      <c r="G110" s="1"/>
      <c r="I110" s="1"/>
      <c r="J110" s="1"/>
    </row>
    <row r="111" spans="3:10" x14ac:dyDescent="0.3">
      <c r="C111" s="51"/>
      <c r="D111" s="1"/>
      <c r="E111" s="1"/>
      <c r="F111" s="1"/>
      <c r="G111" s="1"/>
      <c r="I111" s="1"/>
      <c r="J111" s="1"/>
    </row>
    <row r="112" spans="3:10" x14ac:dyDescent="0.3">
      <c r="C112" s="51"/>
      <c r="D112" s="1"/>
      <c r="E112" s="1"/>
      <c r="F112" s="1"/>
      <c r="G112" s="1"/>
      <c r="I112" s="1"/>
      <c r="J112" s="1"/>
    </row>
    <row r="113" spans="3:10" x14ac:dyDescent="0.3">
      <c r="C113" s="51"/>
      <c r="D113" s="1"/>
      <c r="E113" s="1"/>
      <c r="F113" s="1"/>
      <c r="G113" s="1"/>
      <c r="I113" s="1"/>
      <c r="J113" s="1"/>
    </row>
    <row r="114" spans="3:10" x14ac:dyDescent="0.3">
      <c r="C114" s="51"/>
      <c r="D114" s="1"/>
      <c r="E114" s="1"/>
      <c r="F114" s="1"/>
      <c r="G114" s="1"/>
      <c r="I114" s="1"/>
      <c r="J114" s="1"/>
    </row>
    <row r="115" spans="3:10" x14ac:dyDescent="0.3">
      <c r="C115" s="51"/>
      <c r="D115" s="1"/>
      <c r="E115" s="1"/>
      <c r="F115" s="1"/>
      <c r="G115" s="1"/>
      <c r="I115" s="1"/>
      <c r="J115" s="1"/>
    </row>
    <row r="116" spans="3:10" x14ac:dyDescent="0.3">
      <c r="C116" s="51"/>
      <c r="D116" s="1"/>
      <c r="E116" s="1"/>
      <c r="F116" s="1"/>
      <c r="G116" s="1"/>
      <c r="I116" s="1"/>
      <c r="J116" s="1"/>
    </row>
    <row r="117" spans="3:10" x14ac:dyDescent="0.3">
      <c r="C117" s="51"/>
      <c r="D117" s="1"/>
      <c r="E117" s="1"/>
      <c r="F117" s="1"/>
      <c r="G117" s="1"/>
      <c r="I117" s="1"/>
      <c r="J117" s="1"/>
    </row>
    <row r="118" spans="3:10" x14ac:dyDescent="0.3">
      <c r="C118" s="51"/>
      <c r="D118" s="1"/>
      <c r="E118" s="1"/>
      <c r="F118" s="1"/>
      <c r="G118" s="1"/>
      <c r="I118" s="1"/>
      <c r="J118" s="1"/>
    </row>
    <row r="119" spans="3:10" x14ac:dyDescent="0.3">
      <c r="C119" s="51"/>
      <c r="D119" s="1"/>
      <c r="E119" s="1"/>
      <c r="F119" s="1"/>
      <c r="G119" s="1"/>
      <c r="I119" s="1"/>
      <c r="J119" s="1"/>
    </row>
    <row r="120" spans="3:10" x14ac:dyDescent="0.3">
      <c r="C120" s="51"/>
      <c r="D120" s="1"/>
      <c r="E120" s="1"/>
      <c r="F120" s="1"/>
      <c r="G120" s="1"/>
      <c r="I120" s="1"/>
      <c r="J120" s="1"/>
    </row>
    <row r="121" spans="3:10" x14ac:dyDescent="0.3">
      <c r="C121" s="51"/>
      <c r="D121" s="1"/>
      <c r="E121" s="1"/>
      <c r="F121" s="1"/>
      <c r="G121" s="1"/>
      <c r="I121" s="1"/>
      <c r="J121" s="1"/>
    </row>
    <row r="122" spans="3:10" x14ac:dyDescent="0.3">
      <c r="C122" s="51"/>
      <c r="D122" s="1"/>
      <c r="E122" s="1"/>
      <c r="F122" s="1"/>
      <c r="G122" s="1"/>
      <c r="I122" s="1"/>
      <c r="J122" s="1"/>
    </row>
    <row r="123" spans="3:10" x14ac:dyDescent="0.3">
      <c r="C123" s="51"/>
      <c r="D123" s="1"/>
      <c r="E123" s="1"/>
      <c r="F123" s="1"/>
      <c r="G123" s="1"/>
      <c r="I123" s="1"/>
      <c r="J123" s="1"/>
    </row>
    <row r="124" spans="3:10" x14ac:dyDescent="0.3">
      <c r="C124" s="51"/>
      <c r="D124" s="1"/>
      <c r="E124" s="1"/>
      <c r="F124" s="1"/>
      <c r="G124" s="1"/>
      <c r="I124" s="1"/>
      <c r="J124" s="1"/>
    </row>
    <row r="125" spans="3:10" x14ac:dyDescent="0.3">
      <c r="C125" s="51"/>
      <c r="D125" s="1"/>
      <c r="E125" s="1"/>
      <c r="F125" s="1"/>
      <c r="G125" s="1"/>
      <c r="I125" s="1"/>
      <c r="J125" s="1"/>
    </row>
    <row r="126" spans="3:10" x14ac:dyDescent="0.3">
      <c r="C126" s="51"/>
      <c r="D126" s="1"/>
      <c r="E126" s="1"/>
      <c r="F126" s="1"/>
      <c r="G126" s="1"/>
      <c r="I126" s="1"/>
      <c r="J126" s="1"/>
    </row>
    <row r="127" spans="3:10" x14ac:dyDescent="0.3">
      <c r="C127" s="51"/>
      <c r="D127" s="1"/>
      <c r="E127" s="1"/>
      <c r="F127" s="1"/>
      <c r="G127" s="1"/>
      <c r="I127" s="1"/>
      <c r="J127" s="1"/>
    </row>
    <row r="128" spans="3:10" x14ac:dyDescent="0.3">
      <c r="C128" s="51"/>
      <c r="D128" s="1"/>
      <c r="E128" s="1"/>
      <c r="F128" s="1"/>
      <c r="G128" s="1"/>
      <c r="I128" s="1"/>
      <c r="J128" s="1"/>
    </row>
    <row r="129" spans="3:10" x14ac:dyDescent="0.3">
      <c r="C129" s="51"/>
      <c r="D129" s="1"/>
      <c r="E129" s="1"/>
      <c r="F129" s="1"/>
      <c r="G129" s="1"/>
      <c r="I129" s="1"/>
      <c r="J129" s="1"/>
    </row>
    <row r="130" spans="3:10" x14ac:dyDescent="0.3">
      <c r="C130" s="51"/>
      <c r="D130" s="1"/>
      <c r="E130" s="1"/>
      <c r="F130" s="1"/>
      <c r="G130" s="1"/>
      <c r="I130" s="1"/>
      <c r="J130" s="1"/>
    </row>
    <row r="131" spans="3:10" x14ac:dyDescent="0.3">
      <c r="C131" s="51"/>
      <c r="D131" s="1"/>
      <c r="E131" s="1"/>
      <c r="F131" s="1"/>
      <c r="G131" s="1"/>
      <c r="I131" s="1"/>
      <c r="J131" s="1"/>
    </row>
    <row r="132" spans="3:10" x14ac:dyDescent="0.3">
      <c r="C132" s="51"/>
      <c r="D132" s="1"/>
      <c r="E132" s="1"/>
      <c r="F132" s="1"/>
      <c r="G132" s="1"/>
      <c r="I132" s="1"/>
      <c r="J132" s="1"/>
    </row>
    <row r="133" spans="3:10" x14ac:dyDescent="0.3">
      <c r="C133" s="51"/>
      <c r="D133" s="1"/>
      <c r="E133" s="1"/>
      <c r="F133" s="1"/>
      <c r="G133" s="1"/>
      <c r="I133" s="1"/>
      <c r="J133" s="1"/>
    </row>
    <row r="134" spans="3:10" x14ac:dyDescent="0.3">
      <c r="C134" s="51"/>
      <c r="D134" s="1"/>
      <c r="E134" s="1"/>
      <c r="F134" s="1"/>
      <c r="G134" s="1"/>
      <c r="I134" s="1"/>
      <c r="J134" s="1"/>
    </row>
    <row r="135" spans="3:10" x14ac:dyDescent="0.3">
      <c r="C135" s="51"/>
      <c r="D135" s="1"/>
      <c r="E135" s="1"/>
      <c r="F135" s="1"/>
      <c r="G135" s="1"/>
      <c r="I135" s="1"/>
      <c r="J135" s="1"/>
    </row>
    <row r="136" spans="3:10" x14ac:dyDescent="0.3">
      <c r="C136" s="51"/>
      <c r="D136" s="1"/>
      <c r="E136" s="1"/>
      <c r="F136" s="1"/>
      <c r="G136" s="1"/>
      <c r="I136" s="1"/>
      <c r="J136" s="1"/>
    </row>
    <row r="137" spans="3:10" x14ac:dyDescent="0.3">
      <c r="C137" s="51"/>
      <c r="D137" s="1"/>
      <c r="E137" s="1"/>
      <c r="F137" s="1"/>
      <c r="G137" s="1"/>
      <c r="I137" s="1"/>
      <c r="J137" s="1"/>
    </row>
    <row r="138" spans="3:10" x14ac:dyDescent="0.3">
      <c r="C138" s="51"/>
      <c r="D138" s="1"/>
      <c r="E138" s="1"/>
      <c r="F138" s="1"/>
      <c r="G138" s="1"/>
      <c r="I138" s="1"/>
      <c r="J138" s="1"/>
    </row>
    <row r="139" spans="3:10" x14ac:dyDescent="0.3">
      <c r="C139" s="51"/>
      <c r="D139" s="1"/>
      <c r="E139" s="1"/>
      <c r="F139" s="1"/>
      <c r="G139" s="1"/>
      <c r="I139" s="1"/>
      <c r="J139" s="1"/>
    </row>
    <row r="140" spans="3:10" x14ac:dyDescent="0.3">
      <c r="C140" s="51"/>
      <c r="D140" s="1"/>
      <c r="E140" s="1"/>
      <c r="F140" s="1"/>
      <c r="G140" s="1"/>
      <c r="I140" s="1"/>
      <c r="J140" s="1"/>
    </row>
    <row r="141" spans="3:10" x14ac:dyDescent="0.3">
      <c r="C141" s="51"/>
      <c r="D141" s="1"/>
      <c r="E141" s="1"/>
      <c r="F141" s="1"/>
      <c r="G141" s="1"/>
      <c r="I141" s="1"/>
      <c r="J141" s="1"/>
    </row>
    <row r="142" spans="3:10" x14ac:dyDescent="0.3">
      <c r="C142" s="51"/>
      <c r="D142" s="1"/>
      <c r="E142" s="1"/>
      <c r="F142" s="1"/>
      <c r="G142" s="1"/>
      <c r="I142" s="1"/>
      <c r="J142" s="1"/>
    </row>
    <row r="143" spans="3:10" x14ac:dyDescent="0.3">
      <c r="C143" s="51"/>
      <c r="D143" s="1"/>
      <c r="E143" s="1"/>
      <c r="F143" s="1"/>
      <c r="G143" s="1"/>
      <c r="I143" s="1"/>
      <c r="J143" s="1"/>
    </row>
    <row r="144" spans="3:10" x14ac:dyDescent="0.3">
      <c r="C144" s="51"/>
      <c r="D144" s="1"/>
      <c r="E144" s="1"/>
      <c r="F144" s="1"/>
      <c r="G144" s="1"/>
      <c r="I144" s="1"/>
      <c r="J144" s="1"/>
    </row>
    <row r="145" spans="3:10" x14ac:dyDescent="0.3">
      <c r="C145" s="51"/>
      <c r="D145" s="1"/>
      <c r="E145" s="1"/>
      <c r="F145" s="1"/>
      <c r="G145" s="1"/>
      <c r="I145" s="1"/>
      <c r="J145" s="1"/>
    </row>
    <row r="146" spans="3:10" x14ac:dyDescent="0.3">
      <c r="C146" s="51"/>
      <c r="D146" s="1"/>
      <c r="E146" s="1"/>
      <c r="F146" s="1"/>
      <c r="G146" s="1"/>
      <c r="I146" s="1"/>
      <c r="J146" s="1"/>
    </row>
    <row r="147" spans="3:10" x14ac:dyDescent="0.3">
      <c r="C147" s="51"/>
      <c r="D147" s="1"/>
      <c r="E147" s="1"/>
      <c r="F147" s="1"/>
      <c r="G147" s="1"/>
      <c r="I147" s="1"/>
      <c r="J147" s="1"/>
    </row>
    <row r="148" spans="3:10" x14ac:dyDescent="0.3">
      <c r="C148" s="51"/>
      <c r="D148" s="1"/>
      <c r="E148" s="1"/>
      <c r="F148" s="1"/>
      <c r="G148" s="1"/>
      <c r="I148" s="1"/>
      <c r="J148" s="1"/>
    </row>
    <row r="149" spans="3:10" x14ac:dyDescent="0.3">
      <c r="C149" s="51"/>
      <c r="D149" s="1"/>
      <c r="E149" s="1"/>
      <c r="F149" s="1"/>
      <c r="G149" s="1"/>
      <c r="I149" s="1"/>
      <c r="J149" s="1"/>
    </row>
    <row r="150" spans="3:10" x14ac:dyDescent="0.3">
      <c r="C150" s="51"/>
      <c r="D150" s="1"/>
      <c r="E150" s="1"/>
      <c r="F150" s="1"/>
      <c r="G150" s="1"/>
      <c r="I150" s="1"/>
      <c r="J150" s="1"/>
    </row>
    <row r="151" spans="3:10" x14ac:dyDescent="0.3">
      <c r="C151" s="51"/>
      <c r="D151" s="1"/>
      <c r="E151" s="1"/>
      <c r="F151" s="1"/>
      <c r="G151" s="1"/>
      <c r="I151" s="1"/>
      <c r="J151" s="1"/>
    </row>
    <row r="152" spans="3:10" x14ac:dyDescent="0.3">
      <c r="C152" s="51"/>
      <c r="D152" s="1"/>
      <c r="E152" s="1"/>
      <c r="F152" s="1"/>
      <c r="G152" s="1"/>
      <c r="I152" s="1"/>
      <c r="J152" s="1"/>
    </row>
    <row r="153" spans="3:10" x14ac:dyDescent="0.3">
      <c r="C153" s="51"/>
      <c r="D153" s="1"/>
      <c r="E153" s="1"/>
      <c r="F153" s="1"/>
      <c r="G153" s="1"/>
      <c r="I153" s="1"/>
      <c r="J153" s="1"/>
    </row>
    <row r="154" spans="3:10" x14ac:dyDescent="0.3">
      <c r="C154" s="51"/>
      <c r="D154" s="1"/>
      <c r="E154" s="1"/>
      <c r="F154" s="1"/>
      <c r="G154" s="1"/>
      <c r="I154" s="1"/>
      <c r="J154" s="1"/>
    </row>
    <row r="155" spans="3:10" x14ac:dyDescent="0.3">
      <c r="C155" s="51"/>
      <c r="D155" s="1"/>
      <c r="E155" s="1"/>
      <c r="F155" s="1"/>
      <c r="G155" s="1"/>
      <c r="I155" s="1"/>
      <c r="J155" s="1"/>
    </row>
    <row r="156" spans="3:10" x14ac:dyDescent="0.3">
      <c r="C156" s="51"/>
      <c r="D156" s="1"/>
      <c r="E156" s="1"/>
      <c r="F156" s="1"/>
      <c r="G156" s="1"/>
      <c r="I156" s="1"/>
      <c r="J156" s="1"/>
    </row>
    <row r="157" spans="3:10" x14ac:dyDescent="0.3">
      <c r="C157" s="51"/>
      <c r="D157" s="1"/>
      <c r="E157" s="1"/>
      <c r="F157" s="1"/>
      <c r="G157" s="1"/>
      <c r="I157" s="1"/>
      <c r="J157" s="1"/>
    </row>
    <row r="158" spans="3:10" x14ac:dyDescent="0.3">
      <c r="C158" s="51"/>
      <c r="D158" s="1"/>
      <c r="E158" s="1"/>
      <c r="F158" s="1"/>
      <c r="G158" s="1"/>
      <c r="I158" s="1"/>
      <c r="J158" s="1"/>
    </row>
    <row r="159" spans="3:10" x14ac:dyDescent="0.3">
      <c r="C159" s="51"/>
      <c r="D159" s="1"/>
      <c r="E159" s="1"/>
      <c r="F159" s="1"/>
      <c r="G159" s="1"/>
      <c r="I159" s="1"/>
      <c r="J159" s="1"/>
    </row>
  </sheetData>
  <sheetProtection password="F79C" sheet="1" objects="1" scenarios="1" selectLockedCells="1"/>
  <mergeCells count="15">
    <mergeCell ref="L75:N75"/>
    <mergeCell ref="L76:N76"/>
    <mergeCell ref="B75:F75"/>
    <mergeCell ref="B76:F76"/>
    <mergeCell ref="G7:G38"/>
    <mergeCell ref="G39:G73"/>
    <mergeCell ref="K1:N1"/>
    <mergeCell ref="C3:C4"/>
    <mergeCell ref="D3:E4"/>
    <mergeCell ref="F3:G4"/>
    <mergeCell ref="H39:H73"/>
    <mergeCell ref="I39:I73"/>
    <mergeCell ref="I7:I38"/>
    <mergeCell ref="H7:H38"/>
    <mergeCell ref="B1:F1"/>
  </mergeCells>
  <conditionalFormatting sqref="D7:D38 B7:B73">
    <cfRule type="containsBlanks" dxfId="23" priority="503">
      <formula>LEN(TRIM(B7))=0</formula>
    </cfRule>
  </conditionalFormatting>
  <conditionalFormatting sqref="B7:B73">
    <cfRule type="cellIs" dxfId="22" priority="498" operator="greaterThanOrEqual">
      <formula>1</formula>
    </cfRule>
  </conditionalFormatting>
  <conditionalFormatting sqref="D38">
    <cfRule type="containsBlanks" dxfId="21" priority="95">
      <formula>LEN(TRIM(D38))=0</formula>
    </cfRule>
  </conditionalFormatting>
  <conditionalFormatting sqref="D39:D73">
    <cfRule type="containsBlanks" dxfId="20" priority="26">
      <formula>LEN(TRIM(D39))=0</formula>
    </cfRule>
  </conditionalFormatting>
  <conditionalFormatting sqref="N7:N8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L7:L8">
    <cfRule type="notContainsBlanks" dxfId="17" priority="17">
      <formula>LEN(TRIM(L7))&gt;0</formula>
    </cfRule>
    <cfRule type="containsBlanks" dxfId="16" priority="18">
      <formula>LEN(TRIM(L7))=0</formula>
    </cfRule>
  </conditionalFormatting>
  <conditionalFormatting sqref="L7:L8">
    <cfRule type="notContainsBlanks" dxfId="15" priority="16">
      <formula>LEN(TRIM(L7))&gt;0</formula>
    </cfRule>
  </conditionalFormatting>
  <conditionalFormatting sqref="N9 N12 N15 N18 N21 N24 N27 N30 N33 N36 N39 N42 N45 N48 N51 N54 N57 N60 N63 N66 N69 N72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L9 L12 L15 L18 L21 L24 L27 L30 L33 L36 L39 L42 L45 L48 L51 L54 L57 L60 L63 L66 L69 L72">
    <cfRule type="notContainsBlanks" dxfId="12" priority="12">
      <formula>LEN(TRIM(L9))&gt;0</formula>
    </cfRule>
    <cfRule type="containsBlanks" dxfId="11" priority="13">
      <formula>LEN(TRIM(L9))=0</formula>
    </cfRule>
  </conditionalFormatting>
  <conditionalFormatting sqref="L9 L12 L15 L18 L21 L24 L27 L30 L33 L36 L39 L42 L45 L48 L51 L54 L57 L60 L63 L66 L69 L72">
    <cfRule type="notContainsBlanks" dxfId="10" priority="11">
      <formula>LEN(TRIM(L9))&gt;0</formula>
    </cfRule>
  </conditionalFormatting>
  <conditionalFormatting sqref="N10 N13 N16 N19 N22 N25 N28 N31 N34 N37 N40 N43 N46 N49 N52 N55 N58 N61 N64 N67 N70 N73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L10 L13 L16 L19 L22 L25 L28 L31 L34 L37 L40 L43 L46 L49 L52 L55 L58 L61 L64 L67 L70 L73">
    <cfRule type="notContainsBlanks" dxfId="7" priority="7">
      <formula>LEN(TRIM(L10))&gt;0</formula>
    </cfRule>
    <cfRule type="containsBlanks" dxfId="6" priority="8">
      <formula>LEN(TRIM(L10))=0</formula>
    </cfRule>
  </conditionalFormatting>
  <conditionalFormatting sqref="L10 L13 L16 L19 L22 L25 L28 L31 L34 L37 L40 L43 L46 L49 L52 L55 L58 L61 L64 L67 L70 L73">
    <cfRule type="notContainsBlanks" dxfId="5" priority="6">
      <formula>LEN(TRIM(L10))&gt;0</formula>
    </cfRule>
  </conditionalFormatting>
  <conditionalFormatting sqref="N11 N14 N17 N20 N23 N26 N29 N32 N35 N38 N41 N44 N47 N50 N53 N56 N59 N62 N65 N68 N71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L11 L14 L17 L20 L23 L26 L29 L32 L35 L38 L41 L44 L47 L50 L53 L56 L59 L62 L65 L68 L71">
    <cfRule type="notContainsBlanks" dxfId="2" priority="2">
      <formula>LEN(TRIM(L11))&gt;0</formula>
    </cfRule>
    <cfRule type="containsBlanks" dxfId="1" priority="3">
      <formula>LEN(TRIM(L11))=0</formula>
    </cfRule>
  </conditionalFormatting>
  <conditionalFormatting sqref="L11 L14 L17 L20 L23 L26 L29 L32 L35 L38 L41 L44 L47 L50 L53 L56 L59 L62 L65 L68 L71">
    <cfRule type="notContainsBlanks" dxfId="0" priority="1">
      <formula>LEN(TRIM(L11))&gt;0</formula>
    </cfRule>
  </conditionalFormatting>
  <pageMargins left="0.70866141732283472" right="0.70866141732283472" top="0.7874015748031496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2016-10-14T12:59:48Z</cp:lastPrinted>
  <dcterms:created xsi:type="dcterms:W3CDTF">2014-03-05T12:43:32Z</dcterms:created>
  <dcterms:modified xsi:type="dcterms:W3CDTF">2016-10-14T13:01:06Z</dcterms:modified>
</cp:coreProperties>
</file>