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1950" windowWidth="14400" windowHeight="3795" tabRatio="939" activeTab="0"/>
  </bookViews>
  <sheets>
    <sheet name="Nábytek" sheetId="22" r:id="rId1"/>
  </sheets>
  <definedNames>
    <definedName name="_xlnm.Print_Area" localSheetId="0">'Nábytek'!$B$1:$R$20</definedName>
  </definedNames>
  <calcPr calcId="145621"/>
</workbook>
</file>

<file path=xl/sharedStrings.xml><?xml version="1.0" encoding="utf-8"?>
<sst xmlns="http://schemas.openxmlformats.org/spreadsheetml/2006/main" count="69" uniqueCount="53">
  <si>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</si>
  <si>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</si>
  <si>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</si>
  <si>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</si>
  <si>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</si>
  <si>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</si>
  <si>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</si>
  <si>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Vyplní se automaticky</t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</si>
  <si>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</si>
  <si>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</si>
  <si>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</si>
  <si>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</si>
  <si>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</si>
  <si>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</si>
  <si>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</si>
  <si>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ks</t>
  </si>
  <si>
    <t>Marta Kollerová, 724036397</t>
  </si>
  <si>
    <t>Univerzitní 8, 306 14 Plzeň, budova rektorátu, UR 305</t>
  </si>
  <si>
    <t>Designová plastová židle s dřevěnými nohami z dubového dřeva. Plastový sedák v bílé barvě obsahuje podsedák čalouněný koženkou v bílé barvě.</t>
  </si>
  <si>
    <t>Pohovka se světle šedým potahem a tmavě modrými knoflíky</t>
  </si>
  <si>
    <t>Nábytek pro ZČU 006 - 2016</t>
  </si>
  <si>
    <t>Priloha_c._1_Kupni_smlouvy_technicka_specifikace_N-006-2016</t>
  </si>
  <si>
    <t>POZNÁMKA</t>
  </si>
  <si>
    <t>Místo dodání</t>
  </si>
  <si>
    <t>Kontaktní osoba 
k převzetí zboží</t>
  </si>
  <si>
    <t>Fakturace</t>
  </si>
  <si>
    <t>Název</t>
  </si>
  <si>
    <t>Měrná jednotka [MJ]</t>
  </si>
  <si>
    <t>Popis</t>
  </si>
  <si>
    <t>Ilustrační obrázek</t>
  </si>
  <si>
    <t>Kancelářské židle, standardní píst, pogumovaná kolečka (na lino)</t>
  </si>
  <si>
    <r>
      <t xml:space="preserve">Kancelářská židle musí splňovat základní kritéria na kvalitní ergonomické sezení, a to jak na krátkodobé sezení, tak i na dlouhodobé sezení u počítače, či jiným pracovním účelům.
Kancelářská židle - síťovina na opěráku v černé barvě, bederní opěrka stavitelná, čalouněný sedák v černém látkovém potahu, stavitelná opěrka hlavy černý potah, synchronní mechanismus s váhovou regulací, plynový  píst standardní, kovový kříž, výškově stavitelné područky. 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• kolečka o velikosti 65 mm</t>
    </r>
    <r>
      <rPr>
        <b/>
        <sz val="11"/>
        <color theme="1"/>
        <rFont val="Calibri"/>
        <family val="2"/>
        <scheme val="minor"/>
      </rPr>
      <t xml:space="preserve"> (pogumovaná kolečka - lino)</t>
    </r>
    <r>
      <rPr>
        <sz val="11"/>
        <color theme="1"/>
        <rFont val="Calibri"/>
        <family val="2"/>
        <scheme val="minor"/>
      </rPr>
      <t xml:space="preserve">
• možnost nastavení úhlu sedáku a opěráku
• možnost  aretace v 5 polohách
• nastavování odporu houpání v závislosti na hmotnosti uživatele
• systém zajišťující zabránění samovolného navrácení opěráku při odjištění funkce naklápění
• jednou pákou nastavování výšky sedu
• druhou pákou nastavování houpání a aretace
• třetí pákou možnost nastavení hloubkového posuvu sedáku
• područky nastavitelné do výšky i do šířky
• hlavová opěrka nastavitelná jak  výškově, tak náklonem 
• bederní opěrka stavitelná (možnost nastavování tlaku na bederní oblast zad)
• využití pro uživatele s výškou 140 – 190 cm a hmotností min. do 130 kg</t>
    </r>
  </si>
  <si>
    <t>Kancelářské židle, standardní píst, klasická kolečka (koberec)</t>
  </si>
  <si>
    <r>
      <t xml:space="preserve">Kancelářská židle musí splňovat základní kritéria na kvalitní ergonomické sezení, a to jak na krátkodobé sezení, tak i na dlouhodobé sezení u počítače, či jiným pracovním účelům.
Kancelářská židle - síťovina na opěráku v černé barvě, bederní opěrka stavitelná, čalouněný sedák v černém látkovém potahu, stavitelná opěrka hlavy černý potah, synchronní mechanismus s váhovou regulací, plynový  píst standardní, kovový kříž, výškově stavitelné područky. 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• kolečka o velikosti 65 mm </t>
    </r>
    <r>
      <rPr>
        <b/>
        <sz val="11"/>
        <color theme="1"/>
        <rFont val="Calibri"/>
        <family val="2"/>
        <scheme val="minor"/>
      </rPr>
      <t>(základní kolečka - koberec)</t>
    </r>
    <r>
      <rPr>
        <sz val="11"/>
        <color theme="1"/>
        <rFont val="Calibri"/>
        <family val="2"/>
        <scheme val="minor"/>
      </rPr>
      <t xml:space="preserve">
• možnost nastavení úhlu sedáku a opěráku
• možnost  aretace v 5 polohách
• nastavování odporu houpání v závislosti na hmotnosti uživatele
• systém zajišťující zabránění samovolného navrácení opěráku při odjištění funkce naklápění
• jednou pákou nastavování výšky sedu
• druhou pákou nastavování houpání a aretace
• třetí pákou možnost nastavení hloubkového posuvu sedáku
• područky nastavitelné do výšky i do šířky
• hlavová opěrka nastavitelná jak  výškově, tak náklonem 
• bederní opěrka stavitelná (možnost nastavování tlaku na bederní oblast zad)
• využití pro uživatele s výškou 140 – 190 cm a hmotností min. do 130 kg</t>
    </r>
  </si>
  <si>
    <r>
      <t xml:space="preserve">Kancelářské židle, </t>
    </r>
    <r>
      <rPr>
        <b/>
        <sz val="11"/>
        <color theme="1"/>
        <rFont val="Calibri"/>
        <family val="2"/>
        <scheme val="minor"/>
      </rPr>
      <t>vyšší píst</t>
    </r>
    <r>
      <rPr>
        <sz val="11"/>
        <color theme="1"/>
        <rFont val="Calibri"/>
        <family val="2"/>
        <scheme val="minor"/>
      </rPr>
      <t>, pogumovaná kolečka (na lino)</t>
    </r>
  </si>
  <si>
    <r>
      <t xml:space="preserve">Kancelářská židle musí splňovat základní kritéria na kvalitní ergonomické sezení, a to jak na krátkodobé sezení, tak i na dlouhodobé sezení u počítače, či jiným pracovním účelům.
Kancelářská židle - síťovina na opěráku v černé barvě, bederní opěrka stavitelná, čalouněný sedák v černém látkovém potahu, stavitelná opěrka hlavy černý potah, synchronní mechanismus s váhovou regulací, </t>
    </r>
    <r>
      <rPr>
        <b/>
        <sz val="11"/>
        <color theme="1"/>
        <rFont val="Calibri"/>
        <family val="2"/>
        <scheme val="minor"/>
      </rPr>
      <t>plynový  píst vyšší (výška osoby nad 175 cm)</t>
    </r>
    <r>
      <rPr>
        <sz val="11"/>
        <color theme="1"/>
        <rFont val="Calibri"/>
        <family val="2"/>
        <scheme val="minor"/>
      </rPr>
      <t xml:space="preserve">, kovový kříž, výškově stavitelné područky. 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• kolečka o velikosti 65 mm </t>
    </r>
    <r>
      <rPr>
        <b/>
        <sz val="11"/>
        <color theme="1"/>
        <rFont val="Calibri"/>
        <family val="2"/>
        <scheme val="minor"/>
      </rPr>
      <t>(pogumovaná kolečka - lino)</t>
    </r>
    <r>
      <rPr>
        <sz val="11"/>
        <color theme="1"/>
        <rFont val="Calibri"/>
        <family val="2"/>
        <scheme val="minor"/>
      </rPr>
      <t xml:space="preserve">
• možnost nastavení úhlu sedáku a opěráku
• možnost  aretace v 5 polohách
• nastavování odporu houpání v závislosti na hmotnosti uživatele
• systém zajišťující zabránění samovolného navrácení opěráku při odjištění funkce naklápění
• jednou pákou nastavování výšky sedu
• druhou pákou nastavování houpání a aretace
• třetí pákou možnost nastavení hloubkového posuvu sedáku
• područky nastavitelné do výšky i do šířky
• hlavová opěrka nastavitelná jak  výškově, tak náklonem 
• bederní opěrka stavitelná (možnost nastavování tlaku na bederní oblast zad)
• využití pro uživatele s hmotností min. do 130 kg</t>
    </r>
  </si>
  <si>
    <r>
      <t xml:space="preserve">Kancelářské židle, </t>
    </r>
    <r>
      <rPr>
        <b/>
        <sz val="11"/>
        <color theme="1"/>
        <rFont val="Calibri"/>
        <family val="2"/>
        <scheme val="minor"/>
      </rPr>
      <t>vyšší píst</t>
    </r>
    <r>
      <rPr>
        <sz val="11"/>
        <color theme="1"/>
        <rFont val="Calibri"/>
        <family val="2"/>
        <scheme val="minor"/>
      </rPr>
      <t>, klasická kolečka (koberec)</t>
    </r>
  </si>
  <si>
    <r>
      <t xml:space="preserve">Kancelářská židle musí splňovat základní kritéria na kvalitní ergonomické sezení, a to jak na krátkodobé sezení, tak i na dlouhodobé sezení u počítače, či jiným pracovním účelům.
Kancelářská židle - síťovina na opěráku v černé barvě, bederní opěrka stavitelná, čalouněný sedák v černém látkovém potahu, stavitelná opěrka hlavy černý potah, synchronní mechanismus s váhovou regulací, </t>
    </r>
    <r>
      <rPr>
        <b/>
        <sz val="11"/>
        <color theme="1"/>
        <rFont val="Calibri"/>
        <family val="2"/>
        <scheme val="minor"/>
      </rPr>
      <t>plynový  píst vyšší (výška osoby nad 175 cm)</t>
    </r>
    <r>
      <rPr>
        <sz val="11"/>
        <color theme="1"/>
        <rFont val="Calibri"/>
        <family val="2"/>
        <scheme val="minor"/>
      </rPr>
      <t xml:space="preserve">, kovový kříž, výškově stavitelné područky. 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• kolečka o velikosti 65 mm </t>
    </r>
    <r>
      <rPr>
        <b/>
        <sz val="11"/>
        <color theme="1"/>
        <rFont val="Calibri"/>
        <family val="2"/>
        <scheme val="minor"/>
      </rPr>
      <t>(základní kolečka - koberec)</t>
    </r>
    <r>
      <rPr>
        <sz val="11"/>
        <color theme="1"/>
        <rFont val="Calibri"/>
        <family val="2"/>
        <scheme val="minor"/>
      </rPr>
      <t xml:space="preserve">
• možnost nastavení úhlu sedáku a opěráku
• možnost  aretace v 5 polohách
• nastavování odporu houpání v závislosti na hmotnosti uživatele
• systém zajišťující zabránění samovolného navrácení opěráku při odjištění funkce naklápění
• jednou pákou nastavování výšky sedu
• druhou pákou nastavování houpání a aretace
• třetí pákou možnost nastavení hloubkového posuvu sedáku
• područky nastavitelné do výšky i do šířky
• hlavová opěrka nastavitelná jak  výškově, tak náklonem 
• bederní opěrka stavitelná (možnost nastavování tlaku na bederní oblast zad)
• využití pro uživatele s hmotností min. do 130 kg</t>
    </r>
  </si>
  <si>
    <t>kancelářská židle</t>
  </si>
  <si>
    <t>opěrák se síťovinou, výškově nastavitelná bederní výztuha, výškově nastavitelný opěrák s mechanickým uzamykáním, opěrka hlavy, prošívané čalounění, synchronní mechanismus s pětinásobnou aretací, možností plynulé proměny úhlu sedáku a opěráku, min. výška sedáku 46 cm, max. výška sedáku 56 cm, šířka 49 cm, hloubka 45 cm, nastavení výšky opěráku UP-DOWN, potah tmavý odstín, možnost doplnění mechanismu SL k nastavení úhlu sedáku, mechanismu TL k nastavení náklonu sedáku, výškově a úhlově nastavitelného podhlavníku</t>
  </si>
  <si>
    <t>samostatná faktura</t>
  </si>
  <si>
    <t>• montáž a doprava v ceně
• záruční servis do 3 dnů, pozáruční servis
• 5 let záruka</t>
  </si>
  <si>
    <t>Blanka Beránková, tel.: 37763 1254 / Mgr. Štěpánka  Rábová, tel.: 37763 1270</t>
  </si>
  <si>
    <t>Univerzitní 8, Plzeň</t>
  </si>
  <si>
    <t>Císař, 37763 2830</t>
  </si>
  <si>
    <t>Univerzitní  22, Plzeň, CIV</t>
  </si>
  <si>
    <t>Obchodní název + typ+délka záruky</t>
  </si>
  <si>
    <t>• dodání zboží do místa plnění do 6 týdnů</t>
  </si>
  <si>
    <t>Designové křeslo s dřevěnými nohami z dubového dřeva. Sedák s prošívaným diamantovým vzorem v šedé barvě s látkovým potahem a koženkovým podsedákem.</t>
  </si>
  <si>
    <t xml:space="preserve">Designové plastové houpací křeslo. Plastový sedák v černé barvě a s nerezovou podnoží s kluzáky z bukového dřeva. </t>
  </si>
  <si>
    <t xml:space="preserve">Designová plastová židle/ křeslo. Plastový sedák v černé barvě a nohami z bukového dřeva s křížením z ocelové konstrukce. </t>
  </si>
  <si>
    <t xml:space="preserve">Otočné kancelářské křeslo s moderním designem, kvalitním sedákem a vysokým opěrákem. Potah je ze syntetické kůže, která se snadno udržuje; v šedé barvě. Podnož je pochromovaná, má 5 koleček a nastavení výšky. </t>
  </si>
  <si>
    <r>
      <t xml:space="preserve">viz příloha: </t>
    </r>
    <r>
      <rPr>
        <b/>
        <sz val="11"/>
        <rFont val="Calibri"/>
        <family val="2"/>
        <scheme val="minor"/>
      </rPr>
      <t>Priloha_c._2_Kupni_smlouvy_technicka_specifikace_N-006-2016.pdf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</si>
</sst>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/>
      <top/>
      <bottom style="thick"/>
    </border>
    <border>
      <left style="medium"/>
      <right style="medium"/>
      <top/>
      <bottom style="thick"/>
    </border>
    <border>
      <left style="thick"/>
      <right style="medium"/>
      <top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/>
    </border>
    <border>
      <left/>
      <right style="medium"/>
      <top style="thin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3" borderId="1" xfId="0" applyNumberFormat="1" applyFill="1" applyBorder="1" applyAlignment="1" applyProtection="1">
      <alignment horizontal="right" vertical="center" indent="1"/>
      <protection/>
    </xf>
    <xf numFmtId="0" fontId="6" fillId="2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3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 locked="0"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4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3" borderId="13" xfId="0" applyNumberFormat="1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0" fontId="4" fillId="3" borderId="15" xfId="0" applyNumberFormat="1" applyFont="1" applyFill="1" applyBorder="1" applyAlignment="1" applyProtection="1">
      <alignment horizontal="center" vertical="center" wrapText="1"/>
      <protection/>
    </xf>
    <xf numFmtId="0" fontId="0" fillId="3" borderId="16" xfId="0" applyNumberFormat="1" applyFont="1" applyFill="1" applyBorder="1" applyAlignment="1" applyProtection="1">
      <alignment horizontal="center" vertical="center" wrapText="1"/>
      <protection/>
    </xf>
    <xf numFmtId="0" fontId="0" fillId="3" borderId="16" xfId="0" applyFill="1" applyBorder="1" applyAlignment="1" applyProtection="1">
      <alignment horizontal="center" vertical="center" wrapText="1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4" fillId="3" borderId="18" xfId="0" applyNumberFormat="1" applyFont="1" applyFill="1" applyBorder="1" applyAlignment="1" applyProtection="1">
      <alignment horizontal="center" vertical="center" wrapText="1"/>
      <protection/>
    </xf>
    <xf numFmtId="0" fontId="0" fillId="3" borderId="19" xfId="0" applyNumberFormat="1" applyFont="1" applyFill="1" applyBorder="1" applyAlignment="1" applyProtection="1">
      <alignment horizontal="center" vertical="center" wrapText="1"/>
      <protection/>
    </xf>
    <xf numFmtId="0" fontId="0" fillId="3" borderId="19" xfId="0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3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justify" vertical="center" wrapText="1"/>
      <protection/>
    </xf>
    <xf numFmtId="0" fontId="0" fillId="3" borderId="21" xfId="0" applyNumberFormat="1" applyFont="1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left" vertical="center" wrapText="1"/>
      <protection/>
    </xf>
    <xf numFmtId="0" fontId="0" fillId="3" borderId="7" xfId="0" applyFont="1" applyFill="1" applyBorder="1" applyAlignment="1" applyProtection="1">
      <alignment horizontal="center" vertical="center" wrapText="1"/>
      <protection/>
    </xf>
    <xf numFmtId="0" fontId="0" fillId="3" borderId="8" xfId="0" applyNumberFormat="1" applyFont="1" applyFill="1" applyBorder="1" applyAlignment="1" applyProtection="1">
      <alignment horizontal="justify" vertical="center" wrapText="1"/>
      <protection/>
    </xf>
    <xf numFmtId="0" fontId="0" fillId="3" borderId="22" xfId="0" applyNumberFormat="1" applyFont="1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horizontal="left" vertical="center" wrapText="1"/>
      <protection/>
    </xf>
    <xf numFmtId="3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" borderId="9" xfId="0" applyNumberFormat="1" applyFont="1" applyFill="1" applyBorder="1" applyAlignment="1" applyProtection="1">
      <alignment horizontal="center" vertical="center" wrapText="1"/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3" borderId="9" xfId="0" applyNumberFormat="1" applyFill="1" applyBorder="1" applyAlignment="1" applyProtection="1">
      <alignment horizontal="center" vertical="center" wrapText="1"/>
      <protection/>
    </xf>
    <xf numFmtId="0" fontId="0" fillId="3" borderId="9" xfId="0" applyNumberFormat="1" applyFont="1" applyFill="1" applyBorder="1" applyAlignment="1" applyProtection="1">
      <alignment horizontal="justify" vertical="center" wrapText="1"/>
      <protection/>
    </xf>
    <xf numFmtId="0" fontId="0" fillId="3" borderId="24" xfId="0" applyNumberFormat="1" applyFont="1" applyFill="1" applyBorder="1" applyAlignment="1" applyProtection="1">
      <alignment vertical="center" wrapText="1"/>
      <protection/>
    </xf>
    <xf numFmtId="0" fontId="0" fillId="3" borderId="9" xfId="0" applyFill="1" applyBorder="1" applyAlignment="1" applyProtection="1">
      <alignment horizontal="center" vertical="center" wrapText="1"/>
      <protection/>
    </xf>
    <xf numFmtId="0" fontId="0" fillId="3" borderId="9" xfId="0" applyNumberFormat="1" applyFill="1" applyBorder="1" applyAlignment="1" applyProtection="1">
      <alignment horizontal="left" vertical="center" wrapText="1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3" fontId="0" fillId="4" borderId="4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ont="1" applyFill="1" applyBorder="1" applyAlignment="1" applyProtection="1">
      <alignment horizontal="center" vertical="center" wrapText="1"/>
      <protection/>
    </xf>
    <xf numFmtId="3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ont="1" applyFill="1" applyBorder="1" applyAlignment="1" applyProtection="1">
      <alignment vertical="center" wrapText="1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25" xfId="0" applyNumberForma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19050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24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142875</xdr:rowOff>
    </xdr:from>
    <xdr:to>
      <xdr:col>18</xdr:col>
      <xdr:colOff>190500</xdr:colOff>
      <xdr:row>11</xdr:row>
      <xdr:rowOff>733425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61722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57150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9525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57150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9525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9525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57150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57150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9525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9525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57150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57150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9525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9525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28575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28575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24</xdr:row>
      <xdr:rowOff>142875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4193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26</xdr:row>
      <xdr:rowOff>180975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57150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24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24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21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21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21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133350</xdr:colOff>
      <xdr:row>20</xdr:row>
      <xdr:rowOff>0</xdr:rowOff>
    </xdr:from>
    <xdr:ext cx="190500" cy="904875"/>
    <xdr:pic>
      <xdr:nvPicPr>
        <xdr:cNvPr id="28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365575" y="2555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2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322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21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21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28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28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8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2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19050</xdr:rowOff>
    </xdr:to>
    <xdr:pic>
      <xdr:nvPicPr>
        <xdr:cNvPr id="28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28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19050</xdr:rowOff>
    </xdr:to>
    <xdr:pic>
      <xdr:nvPicPr>
        <xdr:cNvPr id="2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9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9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9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19050</xdr:rowOff>
    </xdr:to>
    <xdr:pic>
      <xdr:nvPicPr>
        <xdr:cNvPr id="2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22</xdr:row>
      <xdr:rowOff>123825</xdr:rowOff>
    </xdr:to>
    <xdr:pic>
      <xdr:nvPicPr>
        <xdr:cNvPr id="2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857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2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142875</xdr:rowOff>
    </xdr:to>
    <xdr:pic>
      <xdr:nvPicPr>
        <xdr:cNvPr id="2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2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2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2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2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142875</xdr:rowOff>
    </xdr:to>
    <xdr:pic>
      <xdr:nvPicPr>
        <xdr:cNvPr id="2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2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2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29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29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29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29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142875</xdr:rowOff>
    </xdr:to>
    <xdr:pic>
      <xdr:nvPicPr>
        <xdr:cNvPr id="29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9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0</xdr:rowOff>
    </xdr:to>
    <xdr:pic>
      <xdr:nvPicPr>
        <xdr:cNvPr id="29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142875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2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2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2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2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2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2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142875</xdr:rowOff>
    </xdr:to>
    <xdr:pic>
      <xdr:nvPicPr>
        <xdr:cNvPr id="2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0</xdr:rowOff>
    </xdr:to>
    <xdr:pic>
      <xdr:nvPicPr>
        <xdr:cNvPr id="2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2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2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142875</xdr:rowOff>
    </xdr:to>
    <xdr:pic>
      <xdr:nvPicPr>
        <xdr:cNvPr id="2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0</xdr:rowOff>
    </xdr:to>
    <xdr:pic>
      <xdr:nvPicPr>
        <xdr:cNvPr id="2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2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2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9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2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2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142875</xdr:rowOff>
    </xdr:to>
    <xdr:pic>
      <xdr:nvPicPr>
        <xdr:cNvPr id="2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2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2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2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2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3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3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142875</xdr:rowOff>
    </xdr:to>
    <xdr:pic>
      <xdr:nvPicPr>
        <xdr:cNvPr id="3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3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0</xdr:rowOff>
    </xdr:to>
    <xdr:pic>
      <xdr:nvPicPr>
        <xdr:cNvPr id="3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3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3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3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142875</xdr:rowOff>
    </xdr:to>
    <xdr:pic>
      <xdr:nvPicPr>
        <xdr:cNvPr id="3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142875</xdr:rowOff>
    </xdr:to>
    <xdr:pic>
      <xdr:nvPicPr>
        <xdr:cNvPr id="3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30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0</xdr:rowOff>
    </xdr:to>
    <xdr:pic>
      <xdr:nvPicPr>
        <xdr:cNvPr id="3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3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3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30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142875</xdr:rowOff>
    </xdr:to>
    <xdr:pic>
      <xdr:nvPicPr>
        <xdr:cNvPr id="3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30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3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3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3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30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30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30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142875</xdr:rowOff>
    </xdr:to>
    <xdr:pic>
      <xdr:nvPicPr>
        <xdr:cNvPr id="30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30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0</xdr:rowOff>
    </xdr:to>
    <xdr:pic>
      <xdr:nvPicPr>
        <xdr:cNvPr id="30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30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30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3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3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142875</xdr:rowOff>
    </xdr:to>
    <xdr:pic>
      <xdr:nvPicPr>
        <xdr:cNvPr id="3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3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3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3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3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3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3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3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142875</xdr:rowOff>
    </xdr:to>
    <xdr:pic>
      <xdr:nvPicPr>
        <xdr:cNvPr id="3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3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23</xdr:row>
      <xdr:rowOff>0</xdr:rowOff>
    </xdr:to>
    <xdr:pic>
      <xdr:nvPicPr>
        <xdr:cNvPr id="3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3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3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30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3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3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3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28575</xdr:rowOff>
    </xdr:to>
    <xdr:pic>
      <xdr:nvPicPr>
        <xdr:cNvPr id="3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28575</xdr:rowOff>
    </xdr:to>
    <xdr:pic>
      <xdr:nvPicPr>
        <xdr:cNvPr id="3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3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19050</xdr:rowOff>
    </xdr:to>
    <xdr:pic>
      <xdr:nvPicPr>
        <xdr:cNvPr id="3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3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73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3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123825</xdr:rowOff>
    </xdr:to>
    <xdr:pic>
      <xdr:nvPicPr>
        <xdr:cNvPr id="31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142875</xdr:rowOff>
    </xdr:to>
    <xdr:pic>
      <xdr:nvPicPr>
        <xdr:cNvPr id="31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31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27625" y="25136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19050</xdr:rowOff>
    </xdr:to>
    <xdr:pic>
      <xdr:nvPicPr>
        <xdr:cNvPr id="3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3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0</xdr:colOff>
      <xdr:row>20</xdr:row>
      <xdr:rowOff>0</xdr:rowOff>
    </xdr:from>
    <xdr:ext cx="190500" cy="180975"/>
    <xdr:pic>
      <xdr:nvPicPr>
        <xdr:cNvPr id="3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55525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200025"/>
    <xdr:pic>
      <xdr:nvPicPr>
        <xdr:cNvPr id="314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4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4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1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5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200025"/>
    <xdr:pic>
      <xdr:nvPicPr>
        <xdr:cNvPr id="3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200025"/>
    <xdr:pic>
      <xdr:nvPicPr>
        <xdr:cNvPr id="31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95250" cy="180975"/>
    <xdr:pic>
      <xdr:nvPicPr>
        <xdr:cNvPr id="3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571500"/>
    <xdr:pic>
      <xdr:nvPicPr>
        <xdr:cNvPr id="31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1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571500"/>
    <xdr:pic>
      <xdr:nvPicPr>
        <xdr:cNvPr id="32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2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2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571500"/>
    <xdr:pic>
      <xdr:nvPicPr>
        <xdr:cNvPr id="32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2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2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571500"/>
    <xdr:pic>
      <xdr:nvPicPr>
        <xdr:cNvPr id="32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2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2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571500"/>
    <xdr:pic>
      <xdr:nvPicPr>
        <xdr:cNvPr id="3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571500"/>
    <xdr:pic>
      <xdr:nvPicPr>
        <xdr:cNvPr id="32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2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2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571500"/>
    <xdr:pic>
      <xdr:nvPicPr>
        <xdr:cNvPr id="32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2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2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209550"/>
    <xdr:pic>
      <xdr:nvPicPr>
        <xdr:cNvPr id="3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209550"/>
    <xdr:pic>
      <xdr:nvPicPr>
        <xdr:cNvPr id="3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200025"/>
    <xdr:pic>
      <xdr:nvPicPr>
        <xdr:cNvPr id="3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400050"/>
    <xdr:pic>
      <xdr:nvPicPr>
        <xdr:cNvPr id="32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90500"/>
    <xdr:pic>
      <xdr:nvPicPr>
        <xdr:cNvPr id="32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20</xdr:row>
      <xdr:rowOff>0</xdr:rowOff>
    </xdr:from>
    <xdr:ext cx="190500" cy="180975"/>
    <xdr:pic>
      <xdr:nvPicPr>
        <xdr:cNvPr id="32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832050" y="2555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32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8897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47625</xdr:colOff>
      <xdr:row>12</xdr:row>
      <xdr:rowOff>76200</xdr:rowOff>
    </xdr:from>
    <xdr:to>
      <xdr:col>6</xdr:col>
      <xdr:colOff>5076825</xdr:colOff>
      <xdr:row>12</xdr:row>
      <xdr:rowOff>3924300</xdr:rowOff>
    </xdr:to>
    <xdr:pic>
      <xdr:nvPicPr>
        <xdr:cNvPr id="3338" name="Obrázek 3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7458075"/>
          <a:ext cx="5029200" cy="3848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</xdr:colOff>
      <xdr:row>14</xdr:row>
      <xdr:rowOff>19050</xdr:rowOff>
    </xdr:from>
    <xdr:to>
      <xdr:col>6</xdr:col>
      <xdr:colOff>5086350</xdr:colOff>
      <xdr:row>14</xdr:row>
      <xdr:rowOff>3848100</xdr:rowOff>
    </xdr:to>
    <xdr:pic>
      <xdr:nvPicPr>
        <xdr:cNvPr id="3339" name="Obrázek 3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5230475"/>
          <a:ext cx="5038725" cy="3838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</xdr:colOff>
      <xdr:row>13</xdr:row>
      <xdr:rowOff>28575</xdr:rowOff>
    </xdr:from>
    <xdr:to>
      <xdr:col>6</xdr:col>
      <xdr:colOff>5076825</xdr:colOff>
      <xdr:row>13</xdr:row>
      <xdr:rowOff>3867150</xdr:rowOff>
    </xdr:to>
    <xdr:pic>
      <xdr:nvPicPr>
        <xdr:cNvPr id="3340" name="Obrázek 3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1353800"/>
          <a:ext cx="5029200" cy="3838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19050</xdr:rowOff>
    </xdr:from>
    <xdr:to>
      <xdr:col>6</xdr:col>
      <xdr:colOff>5095875</xdr:colOff>
      <xdr:row>15</xdr:row>
      <xdr:rowOff>3848100</xdr:rowOff>
    </xdr:to>
    <xdr:pic>
      <xdr:nvPicPr>
        <xdr:cNvPr id="3341" name="Obrázek 3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5650" y="19126200"/>
          <a:ext cx="5029200" cy="3829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="70" zoomScaleNormal="70" workbookViewId="0" topLeftCell="G16">
      <selection activeCell="H16" sqref="H16"/>
    </sheetView>
  </sheetViews>
  <sheetFormatPr defaultColWidth="9.140625" defaultRowHeight="15"/>
  <cols>
    <col min="1" max="1" width="1.421875" style="83" customWidth="1"/>
    <col min="2" max="2" width="5.7109375" style="83" customWidth="1"/>
    <col min="3" max="3" width="37.8515625" style="16" customWidth="1"/>
    <col min="4" max="4" width="9.7109375" style="144" customWidth="1"/>
    <col min="5" max="5" width="9.00390625" style="20" customWidth="1"/>
    <col min="6" max="6" width="99.00390625" style="16" customWidth="1"/>
    <col min="7" max="7" width="77.28125" style="16" customWidth="1"/>
    <col min="8" max="8" width="33.57421875" style="145" customWidth="1"/>
    <col min="9" max="9" width="23.57421875" style="145" customWidth="1"/>
    <col min="10" max="10" width="39.421875" style="22" customWidth="1"/>
    <col min="11" max="11" width="18.57421875" style="83" customWidth="1"/>
    <col min="12" max="12" width="22.140625" style="145" customWidth="1"/>
    <col min="13" max="13" width="22.140625" style="145" hidden="1" customWidth="1"/>
    <col min="14" max="14" width="20.8515625" style="83" customWidth="1"/>
    <col min="15" max="15" width="19.28125" style="83" customWidth="1"/>
    <col min="16" max="16" width="21.00390625" style="83" customWidth="1"/>
    <col min="17" max="17" width="19.421875" style="83" customWidth="1"/>
    <col min="18" max="18" width="20.421875" style="83" customWidth="1"/>
    <col min="19" max="16384" width="9.140625" style="83" customWidth="1"/>
  </cols>
  <sheetData>
    <row r="1" spans="2:13" s="22" customFormat="1" ht="24.6" customHeight="1">
      <c r="B1" s="60" t="s">
        <v>20</v>
      </c>
      <c r="C1" s="64"/>
      <c r="D1" s="20"/>
      <c r="E1" s="20"/>
      <c r="F1" s="16"/>
      <c r="G1" s="16"/>
      <c r="H1" s="16"/>
      <c r="I1" s="16"/>
      <c r="L1" s="16"/>
      <c r="M1" s="16"/>
    </row>
    <row r="2" spans="1:18" s="22" customFormat="1" ht="18.75" customHeight="1">
      <c r="A2" s="17"/>
      <c r="B2" s="17"/>
      <c r="C2" s="16"/>
      <c r="D2" s="14"/>
      <c r="E2" s="15"/>
      <c r="F2" s="16"/>
      <c r="G2" s="16"/>
      <c r="H2" s="16"/>
      <c r="I2" s="17"/>
      <c r="J2" s="17"/>
      <c r="K2" s="17"/>
      <c r="L2" s="16"/>
      <c r="M2" s="16"/>
      <c r="N2" s="17"/>
      <c r="O2" s="59" t="s">
        <v>21</v>
      </c>
      <c r="P2" s="59"/>
      <c r="Q2" s="59"/>
      <c r="R2" s="65"/>
    </row>
    <row r="3" spans="2:17" s="22" customFormat="1" ht="19.9" customHeight="1">
      <c r="B3" s="66"/>
      <c r="C3" s="67" t="s">
        <v>7</v>
      </c>
      <c r="D3" s="68"/>
      <c r="E3" s="68"/>
      <c r="F3" s="68"/>
      <c r="G3" s="68"/>
      <c r="H3" s="69"/>
      <c r="I3" s="69"/>
      <c r="J3" s="69"/>
      <c r="K3" s="70"/>
      <c r="L3" s="71"/>
      <c r="M3" s="71"/>
      <c r="N3" s="70"/>
      <c r="O3" s="70"/>
      <c r="Q3" s="70"/>
    </row>
    <row r="4" spans="2:17" s="22" customFormat="1" ht="19.9" customHeight="1" thickBot="1">
      <c r="B4" s="72"/>
      <c r="C4" s="73" t="s">
        <v>3</v>
      </c>
      <c r="D4" s="68"/>
      <c r="E4" s="68"/>
      <c r="F4" s="68"/>
      <c r="G4" s="68"/>
      <c r="H4" s="68"/>
      <c r="I4" s="70"/>
      <c r="J4" s="70"/>
      <c r="K4" s="70"/>
      <c r="L4" s="16"/>
      <c r="M4" s="16"/>
      <c r="N4" s="70"/>
      <c r="O4" s="70"/>
      <c r="Q4" s="70"/>
    </row>
    <row r="5" spans="2:15" s="22" customFormat="1" ht="28.15" customHeight="1" thickBot="1">
      <c r="B5" s="18"/>
      <c r="C5" s="19"/>
      <c r="D5" s="20"/>
      <c r="E5" s="20"/>
      <c r="F5" s="16"/>
      <c r="G5" s="16"/>
      <c r="H5" s="21" t="s">
        <v>2</v>
      </c>
      <c r="I5" s="16"/>
      <c r="L5" s="16"/>
      <c r="M5" s="23"/>
      <c r="O5" s="21" t="s">
        <v>2</v>
      </c>
    </row>
    <row r="6" spans="2:18" s="22" customFormat="1" ht="61.5" thickBot="1" thickTop="1">
      <c r="B6" s="24" t="s">
        <v>1</v>
      </c>
      <c r="C6" s="25" t="s">
        <v>26</v>
      </c>
      <c r="D6" s="25" t="s">
        <v>0</v>
      </c>
      <c r="E6" s="25" t="s">
        <v>27</v>
      </c>
      <c r="F6" s="25" t="s">
        <v>28</v>
      </c>
      <c r="G6" s="25" t="s">
        <v>29</v>
      </c>
      <c r="H6" s="26" t="s">
        <v>46</v>
      </c>
      <c r="I6" s="25" t="s">
        <v>25</v>
      </c>
      <c r="J6" s="25" t="s">
        <v>8</v>
      </c>
      <c r="K6" s="27" t="s">
        <v>24</v>
      </c>
      <c r="L6" s="25" t="s">
        <v>23</v>
      </c>
      <c r="M6" s="28" t="s">
        <v>9</v>
      </c>
      <c r="N6" s="25" t="s">
        <v>10</v>
      </c>
      <c r="O6" s="57" t="s">
        <v>11</v>
      </c>
      <c r="P6" s="57" t="s">
        <v>12</v>
      </c>
      <c r="Q6" s="29" t="s">
        <v>13</v>
      </c>
      <c r="R6" s="25" t="s">
        <v>22</v>
      </c>
    </row>
    <row r="7" spans="1:18" ht="63.75" customHeight="1" thickTop="1">
      <c r="A7" s="74"/>
      <c r="B7" s="75">
        <v>1</v>
      </c>
      <c r="C7" s="76" t="s">
        <v>18</v>
      </c>
      <c r="D7" s="77">
        <v>20</v>
      </c>
      <c r="E7" s="78" t="s">
        <v>15</v>
      </c>
      <c r="F7" s="79" t="s">
        <v>52</v>
      </c>
      <c r="G7" s="80"/>
      <c r="H7" s="5"/>
      <c r="I7" s="81" t="s">
        <v>40</v>
      </c>
      <c r="J7" s="78"/>
      <c r="K7" s="81" t="s">
        <v>16</v>
      </c>
      <c r="L7" s="81" t="s">
        <v>17</v>
      </c>
      <c r="M7" s="6">
        <f aca="true" t="shared" si="0" ref="M7:M17">D7*N7</f>
        <v>36000</v>
      </c>
      <c r="N7" s="38">
        <v>1800</v>
      </c>
      <c r="O7" s="7"/>
      <c r="P7" s="8">
        <f aca="true" t="shared" si="1" ref="P7:P17">D7*O7</f>
        <v>0</v>
      </c>
      <c r="Q7" s="31" t="str">
        <f>IF(ISNUMBER(O7),IF(O7&gt;N7,"NEVYHOVUJE","VYHOVUJE")," ")</f>
        <v xml:space="preserve"> </v>
      </c>
      <c r="R7" s="82"/>
    </row>
    <row r="8" spans="2:18" ht="75">
      <c r="B8" s="84">
        <v>2</v>
      </c>
      <c r="C8" s="85" t="s">
        <v>48</v>
      </c>
      <c r="D8" s="86">
        <v>1</v>
      </c>
      <c r="E8" s="87" t="s">
        <v>15</v>
      </c>
      <c r="F8" s="88"/>
      <c r="G8" s="89"/>
      <c r="H8" s="39"/>
      <c r="I8" s="90"/>
      <c r="J8" s="87"/>
      <c r="K8" s="90"/>
      <c r="L8" s="90"/>
      <c r="M8" s="40">
        <f t="shared" si="0"/>
        <v>2600</v>
      </c>
      <c r="N8" s="41">
        <v>2600</v>
      </c>
      <c r="O8" s="42"/>
      <c r="P8" s="43">
        <f t="shared" si="1"/>
        <v>0</v>
      </c>
      <c r="Q8" s="44" t="str">
        <f aca="true" t="shared" si="2" ref="Q8:Q17">IF(ISNUMBER(O8),IF(O8&gt;N8,"NEVYHOVUJE","VYHOVUJE")," ")</f>
        <v xml:space="preserve"> </v>
      </c>
      <c r="R8" s="91"/>
    </row>
    <row r="9" spans="2:18" ht="45" customHeight="1">
      <c r="B9" s="84">
        <v>3</v>
      </c>
      <c r="C9" s="85" t="s">
        <v>19</v>
      </c>
      <c r="D9" s="86">
        <v>1</v>
      </c>
      <c r="E9" s="87" t="s">
        <v>15</v>
      </c>
      <c r="F9" s="88"/>
      <c r="G9" s="89"/>
      <c r="H9" s="39"/>
      <c r="I9" s="90"/>
      <c r="J9" s="87" t="s">
        <v>47</v>
      </c>
      <c r="K9" s="90"/>
      <c r="L9" s="90"/>
      <c r="M9" s="40">
        <f t="shared" si="0"/>
        <v>20000</v>
      </c>
      <c r="N9" s="41">
        <v>20000</v>
      </c>
      <c r="O9" s="42"/>
      <c r="P9" s="43">
        <f t="shared" si="1"/>
        <v>0</v>
      </c>
      <c r="Q9" s="44" t="str">
        <f t="shared" si="2"/>
        <v xml:space="preserve"> </v>
      </c>
      <c r="R9" s="91"/>
    </row>
    <row r="10" spans="2:18" ht="60">
      <c r="B10" s="84">
        <v>4</v>
      </c>
      <c r="C10" s="85" t="s">
        <v>49</v>
      </c>
      <c r="D10" s="86">
        <v>1</v>
      </c>
      <c r="E10" s="87" t="s">
        <v>15</v>
      </c>
      <c r="F10" s="88"/>
      <c r="G10" s="89"/>
      <c r="H10" s="39"/>
      <c r="I10" s="90"/>
      <c r="J10" s="87"/>
      <c r="K10" s="90"/>
      <c r="L10" s="90"/>
      <c r="M10" s="40">
        <f t="shared" si="0"/>
        <v>4000</v>
      </c>
      <c r="N10" s="41">
        <v>4000</v>
      </c>
      <c r="O10" s="42"/>
      <c r="P10" s="43">
        <f t="shared" si="1"/>
        <v>0</v>
      </c>
      <c r="Q10" s="44" t="str">
        <f t="shared" si="2"/>
        <v xml:space="preserve"> </v>
      </c>
      <c r="R10" s="91"/>
    </row>
    <row r="11" spans="2:18" ht="60">
      <c r="B11" s="84">
        <v>5</v>
      </c>
      <c r="C11" s="85" t="s">
        <v>50</v>
      </c>
      <c r="D11" s="86">
        <v>2</v>
      </c>
      <c r="E11" s="87" t="s">
        <v>15</v>
      </c>
      <c r="F11" s="88"/>
      <c r="G11" s="89"/>
      <c r="H11" s="39"/>
      <c r="I11" s="90"/>
      <c r="J11" s="87"/>
      <c r="K11" s="90"/>
      <c r="L11" s="90"/>
      <c r="M11" s="40">
        <f t="shared" si="0"/>
        <v>6000</v>
      </c>
      <c r="N11" s="41">
        <v>3000</v>
      </c>
      <c r="O11" s="42"/>
      <c r="P11" s="43">
        <f t="shared" si="1"/>
        <v>0</v>
      </c>
      <c r="Q11" s="44" t="str">
        <f t="shared" si="2"/>
        <v xml:space="preserve"> </v>
      </c>
      <c r="R11" s="91"/>
    </row>
    <row r="12" spans="2:18" ht="106.5" customHeight="1" thickBot="1">
      <c r="B12" s="92">
        <v>6</v>
      </c>
      <c r="C12" s="93" t="s">
        <v>51</v>
      </c>
      <c r="D12" s="94">
        <v>1</v>
      </c>
      <c r="E12" s="95" t="s">
        <v>15</v>
      </c>
      <c r="F12" s="96"/>
      <c r="G12" s="97"/>
      <c r="H12" s="9"/>
      <c r="I12" s="98"/>
      <c r="J12" s="95"/>
      <c r="K12" s="98"/>
      <c r="L12" s="98"/>
      <c r="M12" s="10">
        <f t="shared" si="0"/>
        <v>6000</v>
      </c>
      <c r="N12" s="11">
        <v>6000</v>
      </c>
      <c r="O12" s="12"/>
      <c r="P12" s="13">
        <f t="shared" si="1"/>
        <v>0</v>
      </c>
      <c r="Q12" s="32" t="str">
        <f t="shared" si="2"/>
        <v xml:space="preserve"> </v>
      </c>
      <c r="R12" s="99"/>
    </row>
    <row r="13" spans="2:18" ht="310.5" customHeight="1" thickTop="1">
      <c r="B13" s="100">
        <v>7</v>
      </c>
      <c r="C13" s="76" t="s">
        <v>30</v>
      </c>
      <c r="D13" s="77">
        <v>16</v>
      </c>
      <c r="E13" s="78" t="s">
        <v>15</v>
      </c>
      <c r="F13" s="101" t="s">
        <v>31</v>
      </c>
      <c r="G13" s="102"/>
      <c r="H13" s="33"/>
      <c r="I13" s="103" t="s">
        <v>40</v>
      </c>
      <c r="J13" s="104" t="s">
        <v>41</v>
      </c>
      <c r="K13" s="103" t="s">
        <v>42</v>
      </c>
      <c r="L13" s="103" t="s">
        <v>43</v>
      </c>
      <c r="M13" s="34">
        <f t="shared" si="0"/>
        <v>96000</v>
      </c>
      <c r="N13" s="38">
        <v>6000</v>
      </c>
      <c r="O13" s="35"/>
      <c r="P13" s="36">
        <f t="shared" si="1"/>
        <v>0</v>
      </c>
      <c r="Q13" s="37" t="str">
        <f t="shared" si="2"/>
        <v xml:space="preserve"> </v>
      </c>
      <c r="R13" s="105"/>
    </row>
    <row r="14" spans="2:18" ht="306" customHeight="1">
      <c r="B14" s="84">
        <v>8</v>
      </c>
      <c r="C14" s="85" t="s">
        <v>32</v>
      </c>
      <c r="D14" s="86">
        <v>14</v>
      </c>
      <c r="E14" s="87" t="s">
        <v>15</v>
      </c>
      <c r="F14" s="106" t="s">
        <v>33</v>
      </c>
      <c r="G14" s="107"/>
      <c r="H14" s="39"/>
      <c r="I14" s="108"/>
      <c r="J14" s="109" t="s">
        <v>41</v>
      </c>
      <c r="K14" s="108"/>
      <c r="L14" s="108"/>
      <c r="M14" s="40">
        <f t="shared" si="0"/>
        <v>84000</v>
      </c>
      <c r="N14" s="41">
        <v>6000</v>
      </c>
      <c r="O14" s="42"/>
      <c r="P14" s="43">
        <f t="shared" si="1"/>
        <v>0</v>
      </c>
      <c r="Q14" s="44" t="str">
        <f t="shared" si="2"/>
        <v xml:space="preserve"> </v>
      </c>
      <c r="R14" s="91"/>
    </row>
    <row r="15" spans="2:18" ht="306.75" customHeight="1">
      <c r="B15" s="84">
        <v>9</v>
      </c>
      <c r="C15" s="85" t="s">
        <v>34</v>
      </c>
      <c r="D15" s="86">
        <v>4</v>
      </c>
      <c r="E15" s="87" t="s">
        <v>15</v>
      </c>
      <c r="F15" s="106" t="s">
        <v>35</v>
      </c>
      <c r="G15" s="107"/>
      <c r="H15" s="39"/>
      <c r="I15" s="108"/>
      <c r="J15" s="109" t="s">
        <v>41</v>
      </c>
      <c r="K15" s="108"/>
      <c r="L15" s="108"/>
      <c r="M15" s="40">
        <f t="shared" si="0"/>
        <v>24000</v>
      </c>
      <c r="N15" s="41">
        <v>6000</v>
      </c>
      <c r="O15" s="42"/>
      <c r="P15" s="43">
        <f t="shared" si="1"/>
        <v>0</v>
      </c>
      <c r="Q15" s="44" t="str">
        <f t="shared" si="2"/>
        <v xml:space="preserve"> </v>
      </c>
      <c r="R15" s="91"/>
    </row>
    <row r="16" spans="2:18" ht="309" customHeight="1" thickBot="1">
      <c r="B16" s="110">
        <v>10</v>
      </c>
      <c r="C16" s="111" t="s">
        <v>36</v>
      </c>
      <c r="D16" s="112">
        <v>1</v>
      </c>
      <c r="E16" s="113" t="s">
        <v>15</v>
      </c>
      <c r="F16" s="114" t="s">
        <v>37</v>
      </c>
      <c r="G16" s="115"/>
      <c r="H16" s="51"/>
      <c r="I16" s="116"/>
      <c r="J16" s="117" t="s">
        <v>41</v>
      </c>
      <c r="K16" s="116"/>
      <c r="L16" s="116"/>
      <c r="M16" s="52">
        <f t="shared" si="0"/>
        <v>6000</v>
      </c>
      <c r="N16" s="53">
        <v>6000</v>
      </c>
      <c r="O16" s="54"/>
      <c r="P16" s="55">
        <f t="shared" si="1"/>
        <v>0</v>
      </c>
      <c r="Q16" s="56" t="str">
        <f t="shared" si="2"/>
        <v xml:space="preserve"> </v>
      </c>
      <c r="R16" s="118"/>
    </row>
    <row r="17" spans="2:18" ht="91.5" thickBot="1" thickTop="1">
      <c r="B17" s="119">
        <v>11</v>
      </c>
      <c r="C17" s="120" t="s">
        <v>38</v>
      </c>
      <c r="D17" s="121">
        <v>1</v>
      </c>
      <c r="E17" s="122" t="s">
        <v>15</v>
      </c>
      <c r="F17" s="123" t="s">
        <v>39</v>
      </c>
      <c r="G17" s="123"/>
      <c r="H17" s="45"/>
      <c r="I17" s="124" t="s">
        <v>40</v>
      </c>
      <c r="J17" s="122"/>
      <c r="K17" s="124" t="s">
        <v>44</v>
      </c>
      <c r="L17" s="124" t="s">
        <v>45</v>
      </c>
      <c r="M17" s="46">
        <f t="shared" si="0"/>
        <v>6000</v>
      </c>
      <c r="N17" s="47">
        <v>6000</v>
      </c>
      <c r="O17" s="48"/>
      <c r="P17" s="49">
        <f t="shared" si="1"/>
        <v>0</v>
      </c>
      <c r="Q17" s="50" t="str">
        <f t="shared" si="2"/>
        <v xml:space="preserve"> </v>
      </c>
      <c r="R17" s="125"/>
    </row>
    <row r="18" spans="1:18" ht="13.5" customHeight="1" thickBot="1" thickTop="1">
      <c r="A18" s="126"/>
      <c r="B18" s="126"/>
      <c r="C18" s="127"/>
      <c r="D18" s="126"/>
      <c r="E18" s="127"/>
      <c r="F18" s="127"/>
      <c r="G18" s="127"/>
      <c r="H18" s="126"/>
      <c r="I18" s="126"/>
      <c r="J18" s="127"/>
      <c r="K18" s="126"/>
      <c r="L18" s="126"/>
      <c r="M18" s="126"/>
      <c r="N18" s="126"/>
      <c r="O18" s="126"/>
      <c r="P18" s="126"/>
      <c r="Q18" s="126"/>
      <c r="R18" s="126"/>
    </row>
    <row r="19" spans="1:18" ht="60.75" customHeight="1" thickBot="1" thickTop="1">
      <c r="A19" s="128"/>
      <c r="B19" s="61" t="s">
        <v>5</v>
      </c>
      <c r="C19" s="61"/>
      <c r="D19" s="61"/>
      <c r="E19" s="61"/>
      <c r="F19" s="61"/>
      <c r="G19" s="61"/>
      <c r="H19" s="61"/>
      <c r="I19" s="1"/>
      <c r="J19" s="129"/>
      <c r="K19" s="130"/>
      <c r="L19" s="130"/>
      <c r="M19" s="2"/>
      <c r="N19" s="25" t="s">
        <v>6</v>
      </c>
      <c r="O19" s="62" t="s">
        <v>14</v>
      </c>
      <c r="P19" s="131"/>
      <c r="Q19" s="132"/>
      <c r="R19" s="133"/>
    </row>
    <row r="20" spans="1:18" ht="33" customHeight="1" thickBot="1" thickTop="1">
      <c r="A20" s="128"/>
      <c r="B20" s="134" t="s">
        <v>4</v>
      </c>
      <c r="C20" s="134"/>
      <c r="D20" s="134"/>
      <c r="E20" s="134"/>
      <c r="F20" s="134"/>
      <c r="G20" s="134"/>
      <c r="H20" s="134"/>
      <c r="I20" s="135"/>
      <c r="J20" s="30"/>
      <c r="K20" s="3"/>
      <c r="L20" s="3"/>
      <c r="M20" s="4"/>
      <c r="N20" s="58">
        <f>SUM(M7:M17)</f>
        <v>290600</v>
      </c>
      <c r="O20" s="63">
        <f>SUM(P7:P17)</f>
        <v>0</v>
      </c>
      <c r="P20" s="136"/>
      <c r="Q20" s="137"/>
      <c r="R20" s="138"/>
    </row>
    <row r="21" spans="1:18" ht="14.25" customHeight="1" thickTop="1">
      <c r="A21" s="128"/>
      <c r="B21" s="138"/>
      <c r="C21" s="139"/>
      <c r="D21" s="140"/>
      <c r="E21" s="141"/>
      <c r="F21" s="139"/>
      <c r="G21" s="139"/>
      <c r="H21" s="142"/>
      <c r="I21" s="142"/>
      <c r="J21" s="143"/>
      <c r="K21" s="138"/>
      <c r="L21" s="142"/>
      <c r="M21" s="142"/>
      <c r="N21" s="138"/>
      <c r="O21" s="138"/>
      <c r="P21" s="138"/>
      <c r="Q21" s="138"/>
      <c r="R21" s="138"/>
    </row>
    <row r="22" spans="3:13" ht="15">
      <c r="C22" s="22"/>
      <c r="D22" s="83"/>
      <c r="E22" s="22"/>
      <c r="F22" s="22"/>
      <c r="G22" s="22"/>
      <c r="H22" s="83"/>
      <c r="I22" s="83"/>
      <c r="L22" s="83"/>
      <c r="M22" s="83"/>
    </row>
    <row r="23" spans="3:13" ht="15">
      <c r="C23" s="22"/>
      <c r="D23" s="83"/>
      <c r="E23" s="22"/>
      <c r="F23" s="22"/>
      <c r="G23" s="22"/>
      <c r="H23" s="83"/>
      <c r="I23" s="83"/>
      <c r="L23" s="83"/>
      <c r="M23" s="83"/>
    </row>
    <row r="24" spans="3:13" ht="15">
      <c r="C24" s="22"/>
      <c r="D24" s="83"/>
      <c r="E24" s="22"/>
      <c r="F24" s="22"/>
      <c r="G24" s="22"/>
      <c r="H24" s="83"/>
      <c r="I24" s="83"/>
      <c r="L24" s="83"/>
      <c r="M24" s="83"/>
    </row>
    <row r="25" spans="3:13" ht="15">
      <c r="C25" s="22"/>
      <c r="D25" s="83"/>
      <c r="E25" s="22"/>
      <c r="F25" s="22"/>
      <c r="G25" s="22"/>
      <c r="H25" s="83"/>
      <c r="I25" s="83"/>
      <c r="L25" s="83"/>
      <c r="M25" s="83"/>
    </row>
    <row r="26" spans="3:13" ht="15">
      <c r="C26" s="22"/>
      <c r="D26" s="83"/>
      <c r="E26" s="22"/>
      <c r="F26" s="22"/>
      <c r="G26" s="22"/>
      <c r="H26" s="83"/>
      <c r="I26" s="83"/>
      <c r="L26" s="83"/>
      <c r="M26" s="83"/>
    </row>
    <row r="27" spans="3:13" ht="15">
      <c r="C27" s="22"/>
      <c r="D27" s="83"/>
      <c r="E27" s="22"/>
      <c r="F27" s="22"/>
      <c r="G27" s="22"/>
      <c r="H27" s="83"/>
      <c r="I27" s="83"/>
      <c r="L27" s="83"/>
      <c r="M27" s="83"/>
    </row>
    <row r="28" spans="3:13" ht="15">
      <c r="C28" s="22"/>
      <c r="D28" s="83"/>
      <c r="E28" s="22"/>
      <c r="F28" s="22"/>
      <c r="G28" s="22"/>
      <c r="H28" s="83"/>
      <c r="I28" s="83"/>
      <c r="L28" s="83"/>
      <c r="M28" s="83"/>
    </row>
    <row r="29" spans="3:13" ht="15">
      <c r="C29" s="22"/>
      <c r="D29" s="83"/>
      <c r="E29" s="22"/>
      <c r="F29" s="22"/>
      <c r="G29" s="22"/>
      <c r="H29" s="83"/>
      <c r="I29" s="83"/>
      <c r="L29" s="83"/>
      <c r="M29" s="83"/>
    </row>
    <row r="30" spans="3:13" ht="15">
      <c r="C30" s="22"/>
      <c r="D30" s="83"/>
      <c r="E30" s="22"/>
      <c r="F30" s="22"/>
      <c r="G30" s="22"/>
      <c r="H30" s="83"/>
      <c r="I30" s="83"/>
      <c r="L30" s="83"/>
      <c r="M30" s="83"/>
    </row>
    <row r="31" spans="3:13" ht="15">
      <c r="C31" s="22"/>
      <c r="D31" s="83"/>
      <c r="E31" s="22"/>
      <c r="F31" s="22"/>
      <c r="G31" s="22"/>
      <c r="H31" s="83"/>
      <c r="I31" s="83"/>
      <c r="L31" s="83"/>
      <c r="M31" s="83"/>
    </row>
    <row r="32" spans="3:13" ht="15">
      <c r="C32" s="22"/>
      <c r="D32" s="83"/>
      <c r="E32" s="22"/>
      <c r="F32" s="22"/>
      <c r="G32" s="22"/>
      <c r="H32" s="83"/>
      <c r="I32" s="83"/>
      <c r="L32" s="83"/>
      <c r="M32" s="83"/>
    </row>
    <row r="33" spans="3:13" ht="15">
      <c r="C33" s="22"/>
      <c r="D33" s="83"/>
      <c r="E33" s="22"/>
      <c r="F33" s="22"/>
      <c r="G33" s="22"/>
      <c r="H33" s="83"/>
      <c r="I33" s="83"/>
      <c r="L33" s="83"/>
      <c r="M33" s="83"/>
    </row>
    <row r="34" spans="3:13" ht="15">
      <c r="C34" s="22"/>
      <c r="D34" s="83"/>
      <c r="E34" s="22"/>
      <c r="F34" s="22"/>
      <c r="G34" s="22"/>
      <c r="H34" s="83"/>
      <c r="I34" s="83"/>
      <c r="L34" s="83"/>
      <c r="M34" s="83"/>
    </row>
    <row r="35" spans="3:13" ht="15">
      <c r="C35" s="22"/>
      <c r="D35" s="83"/>
      <c r="E35" s="22"/>
      <c r="F35" s="22"/>
      <c r="G35" s="22"/>
      <c r="H35" s="83"/>
      <c r="I35" s="83"/>
      <c r="L35" s="83"/>
      <c r="M35" s="83"/>
    </row>
    <row r="36" spans="3:13" ht="15">
      <c r="C36" s="22"/>
      <c r="D36" s="83"/>
      <c r="E36" s="22"/>
      <c r="F36" s="22"/>
      <c r="G36" s="22"/>
      <c r="H36" s="83"/>
      <c r="I36" s="83"/>
      <c r="L36" s="83"/>
      <c r="M36" s="83"/>
    </row>
    <row r="37" spans="3:13" ht="15">
      <c r="C37" s="22"/>
      <c r="D37" s="83"/>
      <c r="E37" s="22"/>
      <c r="F37" s="22"/>
      <c r="G37" s="22"/>
      <c r="H37" s="83"/>
      <c r="I37" s="83"/>
      <c r="L37" s="83"/>
      <c r="M37" s="83"/>
    </row>
    <row r="38" spans="3:13" ht="15">
      <c r="C38" s="22"/>
      <c r="D38" s="83"/>
      <c r="E38" s="22"/>
      <c r="F38" s="22"/>
      <c r="G38" s="22"/>
      <c r="H38" s="83"/>
      <c r="I38" s="83"/>
      <c r="L38" s="83"/>
      <c r="M38" s="83"/>
    </row>
    <row r="39" spans="3:13" ht="15">
      <c r="C39" s="22"/>
      <c r="D39" s="83"/>
      <c r="E39" s="22"/>
      <c r="F39" s="22"/>
      <c r="G39" s="22"/>
      <c r="H39" s="83"/>
      <c r="I39" s="83"/>
      <c r="L39" s="83"/>
      <c r="M39" s="83"/>
    </row>
    <row r="40" spans="3:13" ht="15">
      <c r="C40" s="22"/>
      <c r="D40" s="83"/>
      <c r="E40" s="22"/>
      <c r="F40" s="22"/>
      <c r="G40" s="22"/>
      <c r="H40" s="83"/>
      <c r="I40" s="83"/>
      <c r="L40" s="83"/>
      <c r="M40" s="83"/>
    </row>
    <row r="41" spans="3:13" ht="15">
      <c r="C41" s="22"/>
      <c r="D41" s="83"/>
      <c r="E41" s="22"/>
      <c r="F41" s="22"/>
      <c r="G41" s="22"/>
      <c r="H41" s="83"/>
      <c r="I41" s="83"/>
      <c r="L41" s="83"/>
      <c r="M41" s="83"/>
    </row>
    <row r="42" spans="3:13" ht="15">
      <c r="C42" s="22"/>
      <c r="D42" s="83"/>
      <c r="E42" s="22"/>
      <c r="F42" s="22"/>
      <c r="G42" s="22"/>
      <c r="H42" s="83"/>
      <c r="I42" s="83"/>
      <c r="L42" s="83"/>
      <c r="M42" s="83"/>
    </row>
    <row r="43" spans="3:13" ht="15">
      <c r="C43" s="22"/>
      <c r="D43" s="83"/>
      <c r="E43" s="22"/>
      <c r="F43" s="22"/>
      <c r="G43" s="22"/>
      <c r="H43" s="83"/>
      <c r="I43" s="83"/>
      <c r="L43" s="83"/>
      <c r="M43" s="83"/>
    </row>
    <row r="44" spans="3:13" ht="15">
      <c r="C44" s="22"/>
      <c r="D44" s="83"/>
      <c r="E44" s="22"/>
      <c r="F44" s="22"/>
      <c r="G44" s="22"/>
      <c r="H44" s="83"/>
      <c r="I44" s="83"/>
      <c r="L44" s="83"/>
      <c r="M44" s="83"/>
    </row>
    <row r="45" spans="3:13" ht="15">
      <c r="C45" s="22"/>
      <c r="D45" s="83"/>
      <c r="E45" s="22"/>
      <c r="F45" s="22"/>
      <c r="G45" s="22"/>
      <c r="H45" s="83"/>
      <c r="I45" s="83"/>
      <c r="L45" s="83"/>
      <c r="M45" s="83"/>
    </row>
    <row r="46" spans="3:13" ht="15">
      <c r="C46" s="22"/>
      <c r="D46" s="83"/>
      <c r="E46" s="22"/>
      <c r="F46" s="22"/>
      <c r="G46" s="22"/>
      <c r="H46" s="83"/>
      <c r="I46" s="83"/>
      <c r="L46" s="83"/>
      <c r="M46" s="83"/>
    </row>
    <row r="47" spans="3:13" ht="15">
      <c r="C47" s="22"/>
      <c r="D47" s="83"/>
      <c r="E47" s="22"/>
      <c r="F47" s="22"/>
      <c r="G47" s="22"/>
      <c r="H47" s="83"/>
      <c r="I47" s="83"/>
      <c r="L47" s="83"/>
      <c r="M47" s="83"/>
    </row>
    <row r="48" spans="3:13" ht="15">
      <c r="C48" s="22"/>
      <c r="D48" s="83"/>
      <c r="E48" s="22"/>
      <c r="F48" s="22"/>
      <c r="G48" s="22"/>
      <c r="H48" s="83"/>
      <c r="I48" s="83"/>
      <c r="L48" s="83"/>
      <c r="M48" s="83"/>
    </row>
    <row r="49" spans="3:13" ht="15">
      <c r="C49" s="22"/>
      <c r="D49" s="83"/>
      <c r="E49" s="22"/>
      <c r="F49" s="22"/>
      <c r="G49" s="22"/>
      <c r="H49" s="83"/>
      <c r="I49" s="83"/>
      <c r="L49" s="83"/>
      <c r="M49" s="83"/>
    </row>
    <row r="50" spans="3:13" ht="15">
      <c r="C50" s="22"/>
      <c r="D50" s="83"/>
      <c r="E50" s="22"/>
      <c r="F50" s="22"/>
      <c r="G50" s="22"/>
      <c r="H50" s="83"/>
      <c r="I50" s="83"/>
      <c r="L50" s="83"/>
      <c r="M50" s="83"/>
    </row>
    <row r="51" spans="3:13" ht="15">
      <c r="C51" s="22"/>
      <c r="D51" s="83"/>
      <c r="E51" s="22"/>
      <c r="F51" s="22"/>
      <c r="G51" s="22"/>
      <c r="H51" s="83"/>
      <c r="I51" s="83"/>
      <c r="L51" s="83"/>
      <c r="M51" s="83"/>
    </row>
    <row r="52" spans="3:13" ht="15">
      <c r="C52" s="22"/>
      <c r="D52" s="83"/>
      <c r="E52" s="22"/>
      <c r="F52" s="22"/>
      <c r="G52" s="22"/>
      <c r="H52" s="83"/>
      <c r="I52" s="83"/>
      <c r="L52" s="83"/>
      <c r="M52" s="83"/>
    </row>
    <row r="53" spans="3:13" ht="15">
      <c r="C53" s="22"/>
      <c r="D53" s="83"/>
      <c r="E53" s="22"/>
      <c r="F53" s="22"/>
      <c r="G53" s="22"/>
      <c r="H53" s="83"/>
      <c r="I53" s="83"/>
      <c r="L53" s="83"/>
      <c r="M53" s="83"/>
    </row>
    <row r="54" spans="3:13" ht="15">
      <c r="C54" s="22"/>
      <c r="D54" s="83"/>
      <c r="E54" s="22"/>
      <c r="F54" s="22"/>
      <c r="G54" s="22"/>
      <c r="H54" s="83"/>
      <c r="I54" s="83"/>
      <c r="L54" s="83"/>
      <c r="M54" s="83"/>
    </row>
    <row r="55" spans="3:13" ht="15">
      <c r="C55" s="22"/>
      <c r="D55" s="83"/>
      <c r="E55" s="22"/>
      <c r="F55" s="22"/>
      <c r="G55" s="22"/>
      <c r="H55" s="83"/>
      <c r="I55" s="83"/>
      <c r="L55" s="83"/>
      <c r="M55" s="83"/>
    </row>
  </sheetData>
  <sheetProtection password="F79C" sheet="1" objects="1" scenarios="1" selectLockedCells="1"/>
  <mergeCells count="14">
    <mergeCell ref="I7:I12"/>
    <mergeCell ref="O2:Q2"/>
    <mergeCell ref="B1:C1"/>
    <mergeCell ref="B19:H19"/>
    <mergeCell ref="B20:H20"/>
    <mergeCell ref="O19:Q19"/>
    <mergeCell ref="O20:Q20"/>
    <mergeCell ref="K7:K12"/>
    <mergeCell ref="L7:L12"/>
    <mergeCell ref="I13:I16"/>
    <mergeCell ref="F7:F12"/>
    <mergeCell ref="G7:G12"/>
    <mergeCell ref="K13:K16"/>
    <mergeCell ref="L13:L16"/>
  </mergeCells>
  <conditionalFormatting sqref="D7:D17 B7:B17">
    <cfRule type="containsBlanks" priority="30" dxfId="11">
      <formula>LEN(TRIM(B7))=0</formula>
    </cfRule>
  </conditionalFormatting>
  <conditionalFormatting sqref="H7:H17">
    <cfRule type="containsBlanks" priority="28" dxfId="7">
      <formula>LEN(TRIM(H7))=0</formula>
    </cfRule>
    <cfRule type="notContainsBlanks" priority="29" dxfId="6">
      <formula>LEN(TRIM(H7))&gt;0</formula>
    </cfRule>
  </conditionalFormatting>
  <conditionalFormatting sqref="B7:B17">
    <cfRule type="cellIs" priority="25" dxfId="8" operator="greaterThanOrEqual">
      <formula>1</formula>
    </cfRule>
  </conditionalFormatting>
  <conditionalFormatting sqref="B4">
    <cfRule type="containsBlanks" priority="11" dxfId="7">
      <formula>LEN(TRIM(B4))=0</formula>
    </cfRule>
    <cfRule type="notContainsBlanks" priority="12" dxfId="6">
      <formula>LEN(TRIM(B4))&gt;0</formula>
    </cfRule>
  </conditionalFormatting>
  <conditionalFormatting sqref="O15:O16 O7:O13">
    <cfRule type="notContainsBlanks" priority="9" dxfId="3">
      <formula>LEN(TRIM(O7))&gt;0</formula>
    </cfRule>
    <cfRule type="containsBlanks" priority="10" dxfId="2">
      <formula>LEN(TRIM(O7))=0</formula>
    </cfRule>
  </conditionalFormatting>
  <conditionalFormatting sqref="O14 O17">
    <cfRule type="notContainsBlanks" priority="5" dxfId="3">
      <formula>LEN(TRIM(O14))&gt;0</formula>
    </cfRule>
    <cfRule type="containsBlanks" priority="6" dxfId="2">
      <formula>LEN(TRIM(O14))=0</formula>
    </cfRule>
  </conditionalFormatting>
  <conditionalFormatting sqref="Q7:Q17">
    <cfRule type="cellIs" priority="3" dxfId="1" operator="equal">
      <formula>"NEVYHOVUJE"</formula>
    </cfRule>
    <cfRule type="cellIs" priority="4" dxfId="0" operator="equal">
      <formula>"VYHOVUJE"</formula>
    </cfRule>
  </conditionalFormatting>
  <dataValidations count="1">
    <dataValidation type="list" showInputMessage="1" showErrorMessage="1" sqref="E7:E1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2016-07-20T11:24:32Z</cp:lastPrinted>
  <dcterms:created xsi:type="dcterms:W3CDTF">2014-03-05T12:43:32Z</dcterms:created>
  <dcterms:modified xsi:type="dcterms:W3CDTF">2016-07-20T11:28:56Z</dcterms:modified>
  <cp:category/>
  <cp:version/>
  <cp:contentType/>
  <cp:contentStatus/>
</cp:coreProperties>
</file>