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potřeby'!$B$1:$P$39</definedName>
  </definedNames>
  <calcPr calcId="145621"/>
</workbook>
</file>

<file path=xl/sharedStrings.xml><?xml version="1.0" encoding="utf-8"?>
<sst xmlns="http://schemas.openxmlformats.org/spreadsheetml/2006/main" count="119" uniqueCount="87">
  <si>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</si>
  <si>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</si>
  <si>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</si>
  <si>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</si>
  <si>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</si>
  <si>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</si>
  <si>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</si>
  <si>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</si>
  <si>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</si>
  <si>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</si>
  <si>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</si>
  <si>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</si>
  <si>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</si>
  <si>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</si>
  <si>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</si>
  <si>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bal</t>
  </si>
  <si>
    <t>ks</t>
  </si>
  <si>
    <t>Barevné samolepící bločky</t>
  </si>
  <si>
    <t>Síla fólie 0,20 mm, v balení 100 ks, formát A4. 100 ks v balení.</t>
  </si>
  <si>
    <t>Plastový hřbet pro kroužkový vazač</t>
  </si>
  <si>
    <t>Zadní strana pro kroužkový vazač</t>
  </si>
  <si>
    <t>Přední strana pro kroužkové vazače</t>
  </si>
  <si>
    <t>ve tvaru kostky 76 x 76 mm, duhové intenzivní barvy, 1 kostka 450 listů, extra silně lepící</t>
  </si>
  <si>
    <t>Průměr 8 mm, kapacita 45 listů, v balení 100 ks. Barva bílá.</t>
  </si>
  <si>
    <t>Průměr 6 mm, kapacita 25 listů, v balení 100 ks. Barva bílá.</t>
  </si>
  <si>
    <t xml:space="preserve">Průměr 12 mm, kapacita 95 listů, v balení 100 ks. Barva bílá. </t>
  </si>
  <si>
    <t>zadní strana pro kroužkový vazač - A4, 250 g/m, 100 ks, leštěná bílá, v balení 100 ks</t>
  </si>
  <si>
    <t>Pravoúhlý trojúhelník s ryskou, úhloměrem a odnímatelným držákem. Základna 26 cm.</t>
  </si>
  <si>
    <t>Trojúhelník s ryskou a úhloměrem</t>
  </si>
  <si>
    <t>Pernamentní popisovač - sada 4 ks</t>
  </si>
  <si>
    <t>Lakový popisovač</t>
  </si>
  <si>
    <t>Lakový popisovač s přepouštěcím mechanismem, píše na neporézní povrchy. Vhodný na sklo, kov, plast, CD, DVD. Světlostálý, po zaschnutí odolává vodě, otěru, povětrnostním vlivům. Plastový hrot v kovové objímce, ventilační chránítko. Před použitím dobře protřepejte a několkrát zatlačte hrot, až se nasytí barvou. Začne-li stopa písma slábnout, proveďte dosycení krátkým zatlačením hrotu. Po použití uzavřít, skladujte ve vodorovné poloze. Smývatelný lihem z nepórézních materiálů. Šíře stopy 0,7 mm.</t>
  </si>
  <si>
    <t>Značkovač se stříbrným inkoustem. Vhodný pro psaní a dekorování na tmavých i světlých papírech. Inkoust je permanentní na papíře a porézních materiálech a částečně na skle, kovech a plastech. Šíře stopy 1,5 - 3 mm. Skladujte ve vodorovné poloze.</t>
  </si>
  <si>
    <t>Černé plastové tělo. Koncovka a uzávěr s klipem v barvě náplně. Permanentní inkoust k popisu CD, fólií a nejrůznějších plastických hmot, skla apod. Šíře stopy 0,6 mm.</t>
  </si>
  <si>
    <t>popisovač CD - černý</t>
  </si>
  <si>
    <t>speciální popisovač - stříbrný</t>
  </si>
  <si>
    <r>
      <t>Samolepicí obálka bílá formátu B4 - pro nepřeloženou A4, rozměry 250 × 350 mm, 80 g/m</t>
    </r>
    <r>
      <rPr>
        <vertAlign val="superscript"/>
        <sz val="11"/>
        <color rgb="FF4B4B4B"/>
        <rFont val="Inherit"/>
        <family val="2"/>
      </rPr>
      <t>2</t>
    </r>
    <r>
      <rPr>
        <sz val="11"/>
        <color rgb="FF4B4B4B"/>
        <rFont val="Inherit"/>
        <family val="2"/>
      </rPr>
      <t>. 250 ks v balení, cena za balení.</t>
    </r>
  </si>
  <si>
    <t>Oboustranně lepicí páska s vysokou kvalitou lepení. Vhodná pro lepení koberců, PVC, dekorací apod. Rozměry 50 mm x 5 m.</t>
  </si>
  <si>
    <t>Jutový motouz</t>
  </si>
  <si>
    <t>Jutový motouz, váha 50 g</t>
  </si>
  <si>
    <t>OA - prospektový obal s boční chlopní B4+</t>
  </si>
  <si>
    <t>Ekonomická děrovačka s reciklovatelného plastu, kovový mechanismus, rozteč 8 mm, součástí příložník na papíry různých rozměrů.</t>
  </si>
  <si>
    <t>Nástěnka korková</t>
  </si>
  <si>
    <t>nástěnka korková, 90 x 60 cm, dřevěný rám</t>
  </si>
  <si>
    <t>nástěnka korková, 120 x 90 cm, dřevěný rám</t>
  </si>
  <si>
    <t>sada</t>
  </si>
  <si>
    <t>Tabule magnetická bílá</t>
  </si>
  <si>
    <t>Lakový popisovač na bílé tabule</t>
  </si>
  <si>
    <t>Bílé plastové tělo. Koncovka a uzávěr s klipem v barvě inkoustu. Popisovač na bílé tabule, za sucha stíratelný. Kulatý hrot, šíře stopy 2 mm. Sada/4kusy</t>
  </si>
  <si>
    <t>Pratelná magnetická houba na bílé tabule – není zapotřebí dokupovat náhradní filc, po použití stačí jenom omýt.</t>
  </si>
  <si>
    <t>Sešit linkovaný A4</t>
  </si>
  <si>
    <t>Sešit linkovaný A5</t>
  </si>
  <si>
    <t>Děrovačka</t>
  </si>
  <si>
    <t>Mazací houba</t>
  </si>
  <si>
    <t>papír nejvyšší kvality, pro barevný i černobílý digitální tisk, optimální bělost a odstín, extrémní hladkost, povrchová stálost a nejkvalitnější plnění zajištují ostrý tisk, vysoký kontrast, minimální prašnosti. vhodný též pro inkoustový tisk, A4 220g/250lis balení - 4ks</t>
  </si>
  <si>
    <t>papír nejvyšší kvality, pro barevný i černobílý digitální tisk, optimální bělost a odstín, extrémní hladkost, povrchová stálost a nejkvalitnější plnění zajištují ostrý tisk, vysoký kontrast, minimální prašnosti. vhodný též pro inkoustový tisk, A3 220g/250lis balení - 4ks</t>
  </si>
  <si>
    <t xml:space="preserve">Oboustranná lepicí páska </t>
  </si>
  <si>
    <t>Xerografický papír</t>
  </si>
  <si>
    <t xml:space="preserve">Špendlíky plastové </t>
  </si>
  <si>
    <t>špendlíky na korkovou nástěnku plastové barevné</t>
  </si>
  <si>
    <t>Náhradní rotační nůž pro řezačky</t>
  </si>
  <si>
    <t>Náhradní rotační nůž pro řezačky KW-Trio 3018</t>
  </si>
  <si>
    <t xml:space="preserve">Přepisovatelné pero - modré </t>
  </si>
  <si>
    <t>Gumovací pero. Speciální inkoust - napsaný text lze vymazat a znovu přepsat na tomtéž místě.
Text zneviditelníte zahřátím na 65 °C, které vznikne třením ("gumování") plastového zakončení rolleru na papíře. Znovu se objeví při teplotě nižší než -15 °C.
Má tenký úchop pro větší pohodlí při psaní průměr hrotu 0,7 mm.</t>
  </si>
  <si>
    <r>
      <rPr>
        <sz val="11"/>
        <rFont val="Calibri"/>
        <family val="2"/>
        <scheme val="minor"/>
      </rPr>
      <t>Kuličkové pero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modré</t>
    </r>
  </si>
  <si>
    <t xml:space="preserve">Zakládací obal s boční chlopní, závěsný. Formát B4+, matný. Tloušťka 110 mikronů. Baleno po 50 ks. 220 x 325 mm </t>
  </si>
  <si>
    <t>Tabule magnetická bílá, 150 x 100 cm, s hliníkovým rámem,popisovatelné za sucha stíratelnými popisovači, s odkládací lištou a sadou šroubů a hmoždinek pro připevnění na zeď.</t>
  </si>
  <si>
    <t>Univerzální popisovač na všechny hladké povrchové plochy. Permanentní inkoust na lihové bázi. Černé plastové tělo, uzávěr s klipem v barvě náplně. Šíře stopy 0,7 mm. Sada 4 ks.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</si>
  <si>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etiket/. 210 x 297 mm, 100 etiket/balení</t>
  </si>
  <si>
    <t>Univerzální samolepicí etikety</t>
  </si>
  <si>
    <t>Obálka B4 - samolepící čistá</t>
  </si>
  <si>
    <t>sešit linkovaný A5, min.40 stránek</t>
  </si>
  <si>
    <t>sešit linkovaný A4 , min.40 stránek</t>
  </si>
  <si>
    <t>vyměnitelná náplň F-411 needle, tenký hrot pro extra jemné psaní, modrý inkoust,  plastové tělo, pogumovaný úchop pro příjemnější držení,  stiskací mechanismus,  kovový hrot, 12 ks v balení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</si>
  <si>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</si>
  <si>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</si>
  <si>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</si>
  <si>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Priloha_1_KS_technicka_specifikace_KP-019-2016</t>
  </si>
  <si>
    <t>Kancelářské potřeby - 019 - 2016 (KP 019-2016)</t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</si>
  <si>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</si>
  <si>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</si>
  <si>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</si>
  <si>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</si>
  <si>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</si>
  <si>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 xml:space="preserve">Místo dodání 
</t>
  </si>
  <si>
    <t xml:space="preserve">Přibylová
 tel: 377638701,  
Škach (podílník) 
tel: 377638723                 </t>
  </si>
  <si>
    <t>ZČU-RTI,
Univerzitní 22, 
Plzeň  306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</si>
</sst>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77" formatCode="General"/>
    <numFmt numFmtId="178" formatCode="#,##0"/>
    <numFmt numFmtId="179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4B4B4B"/>
      <name val="Inherit"/>
      <family val="2"/>
    </font>
    <font>
      <vertAlign val="superscript"/>
      <sz val="11"/>
      <color rgb="FF4B4B4B"/>
      <name val="Inherit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164" fontId="6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3" borderId="1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9525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50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9525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9525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9525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9525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9525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50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9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47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47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47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47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47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47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200025</xdr:colOff>
      <xdr:row>40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40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25200" y="2831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39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41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0</xdr:colOff>
      <xdr:row>0</xdr:row>
      <xdr:rowOff>0</xdr:rowOff>
    </xdr:from>
    <xdr:ext cx="190500" cy="238125"/>
    <xdr:pic>
      <xdr:nvPicPr>
        <xdr:cNvPr id="33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</xdr:row>
      <xdr:rowOff>0</xdr:rowOff>
    </xdr:from>
    <xdr:ext cx="190500" cy="238125"/>
    <xdr:pic>
      <xdr:nvPicPr>
        <xdr:cNvPr id="33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0</xdr:row>
      <xdr:rowOff>0</xdr:rowOff>
    </xdr:from>
    <xdr:ext cx="190500" cy="247650"/>
    <xdr:pic>
      <xdr:nvPicPr>
        <xdr:cNvPr id="33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190500" cy="238125"/>
    <xdr:pic>
      <xdr:nvPicPr>
        <xdr:cNvPr id="3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95250" cy="180975"/>
    <xdr:pic>
      <xdr:nvPicPr>
        <xdr:cNvPr id="33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190500" cy="247650"/>
    <xdr:pic>
      <xdr:nvPicPr>
        <xdr:cNvPr id="3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</xdr:row>
      <xdr:rowOff>0</xdr:rowOff>
    </xdr:from>
    <xdr:ext cx="190500" cy="247650"/>
    <xdr:pic>
      <xdr:nvPicPr>
        <xdr:cNvPr id="33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9"/>
  <sheetViews>
    <sheetView showGridLines="0" tabSelected="1" workbookViewId="0" topLeftCell="A1">
      <selection activeCell="N7" sqref="N7:N36"/>
    </sheetView>
  </sheetViews>
  <sheetFormatPr defaultColWidth="9.140625" defaultRowHeight="15"/>
  <cols>
    <col min="1" max="1" width="1.421875" style="35" customWidth="1"/>
    <col min="2" max="2" width="5.7109375" style="83" customWidth="1"/>
    <col min="3" max="3" width="37.8515625" style="9" customWidth="1"/>
    <col min="4" max="4" width="9.7109375" style="93" customWidth="1"/>
    <col min="5" max="5" width="9.00390625" style="12" customWidth="1"/>
    <col min="6" max="6" width="44.7109375" style="9" customWidth="1"/>
    <col min="7" max="7" width="13.140625" style="34" customWidth="1"/>
    <col min="8" max="8" width="16.57421875" style="35" customWidth="1"/>
    <col min="9" max="9" width="15.00390625" style="34" customWidth="1"/>
    <col min="10" max="11" width="22.140625" style="34" hidden="1" customWidth="1"/>
    <col min="12" max="12" width="19.8515625" style="34" hidden="1" customWidth="1"/>
    <col min="13" max="13" width="20.8515625" style="35" customWidth="1"/>
    <col min="14" max="14" width="18.421875" style="35" customWidth="1"/>
    <col min="15" max="15" width="21.00390625" style="35" customWidth="1"/>
    <col min="16" max="16" width="19.421875" style="35" customWidth="1"/>
    <col min="17" max="17" width="8.8515625" style="35" customWidth="1"/>
    <col min="18" max="18" width="13.421875" style="35" customWidth="1"/>
    <col min="19" max="19" width="14.00390625" style="35" customWidth="1"/>
    <col min="20" max="16384" width="8.8515625" style="35" customWidth="1"/>
  </cols>
  <sheetData>
    <row r="1" spans="2:17" s="10" customFormat="1" ht="24.6" customHeight="1">
      <c r="B1" s="31" t="s">
        <v>78</v>
      </c>
      <c r="C1" s="31"/>
      <c r="D1" s="32"/>
      <c r="E1" s="33"/>
      <c r="F1" s="34"/>
      <c r="G1" s="34"/>
      <c r="H1" s="35"/>
      <c r="I1" s="35"/>
      <c r="J1" s="34"/>
      <c r="K1" s="34"/>
      <c r="L1" s="34"/>
      <c r="M1" s="34"/>
      <c r="N1" s="36" t="s">
        <v>77</v>
      </c>
      <c r="O1" s="36"/>
      <c r="P1" s="36"/>
      <c r="Q1" s="46"/>
    </row>
    <row r="2" spans="2:15" s="10" customFormat="1" ht="18.75" customHeight="1">
      <c r="B2" s="35"/>
      <c r="C2" s="37"/>
      <c r="D2" s="31"/>
      <c r="E2" s="38"/>
      <c r="F2" s="34"/>
      <c r="G2" s="35"/>
      <c r="H2" s="35"/>
      <c r="I2" s="35"/>
      <c r="J2" s="34"/>
      <c r="K2" s="34"/>
      <c r="L2" s="34"/>
      <c r="M2" s="34"/>
      <c r="N2" s="35"/>
      <c r="O2" s="59"/>
    </row>
    <row r="3" spans="2:17" s="10" customFormat="1" ht="19.95" customHeight="1">
      <c r="B3" s="40" t="s">
        <v>75</v>
      </c>
      <c r="C3" s="41"/>
      <c r="D3" s="42" t="s">
        <v>2</v>
      </c>
      <c r="E3" s="43"/>
      <c r="F3" s="44" t="s">
        <v>76</v>
      </c>
      <c r="G3" s="45"/>
      <c r="H3" s="45"/>
      <c r="I3" s="45"/>
      <c r="J3" s="45"/>
      <c r="K3" s="45"/>
      <c r="L3" s="45"/>
      <c r="M3" s="45"/>
      <c r="N3" s="45"/>
      <c r="O3" s="45"/>
      <c r="P3" s="39"/>
      <c r="Q3" s="35"/>
    </row>
    <row r="4" spans="2:15" s="10" customFormat="1" ht="19.95" customHeight="1" thickBot="1">
      <c r="B4" s="35"/>
      <c r="C4" s="37"/>
      <c r="D4" s="31"/>
      <c r="E4" s="38"/>
      <c r="F4" s="60"/>
      <c r="I4" s="59"/>
      <c r="J4" s="9"/>
      <c r="K4" s="9"/>
      <c r="L4" s="9"/>
      <c r="M4" s="9"/>
      <c r="N4" s="59"/>
      <c r="O4" s="59"/>
    </row>
    <row r="5" spans="2:14" s="10" customFormat="1" ht="42.75" customHeight="1" thickBot="1">
      <c r="B5" s="17"/>
      <c r="C5" s="11"/>
      <c r="D5" s="16"/>
      <c r="E5" s="12"/>
      <c r="F5" s="9"/>
      <c r="G5" s="9"/>
      <c r="I5" s="9"/>
      <c r="J5" s="14"/>
      <c r="K5" s="14"/>
      <c r="L5" s="15"/>
      <c r="N5" s="13" t="s">
        <v>2</v>
      </c>
    </row>
    <row r="6" spans="2:16" s="10" customFormat="1" ht="73.2" thickBot="1" thickTop="1">
      <c r="B6" s="47" t="s">
        <v>1</v>
      </c>
      <c r="C6" s="48" t="s">
        <v>79</v>
      </c>
      <c r="D6" s="48" t="s">
        <v>0</v>
      </c>
      <c r="E6" s="48" t="s">
        <v>80</v>
      </c>
      <c r="F6" s="48" t="s">
        <v>81</v>
      </c>
      <c r="G6" s="49" t="s">
        <v>82</v>
      </c>
      <c r="H6" s="54" t="s">
        <v>83</v>
      </c>
      <c r="I6" s="48" t="s">
        <v>84</v>
      </c>
      <c r="J6" s="48" t="s">
        <v>14</v>
      </c>
      <c r="K6" s="48" t="s">
        <v>8</v>
      </c>
      <c r="L6" s="48" t="s">
        <v>9</v>
      </c>
      <c r="M6" s="48" t="s">
        <v>10</v>
      </c>
      <c r="N6" s="22" t="s">
        <v>11</v>
      </c>
      <c r="O6" s="54" t="s">
        <v>12</v>
      </c>
      <c r="P6" s="55" t="s">
        <v>13</v>
      </c>
    </row>
    <row r="7" spans="2:19" ht="54" customHeight="1" thickTop="1">
      <c r="B7" s="61">
        <v>1</v>
      </c>
      <c r="C7" s="62" t="s">
        <v>17</v>
      </c>
      <c r="D7" s="63">
        <v>100</v>
      </c>
      <c r="E7" s="64" t="s">
        <v>16</v>
      </c>
      <c r="F7" s="62" t="s">
        <v>22</v>
      </c>
      <c r="G7" s="65" t="s">
        <v>74</v>
      </c>
      <c r="H7" s="65" t="s">
        <v>85</v>
      </c>
      <c r="I7" s="65" t="s">
        <v>86</v>
      </c>
      <c r="J7" s="20">
        <f>D7*L7</f>
        <v>7600</v>
      </c>
      <c r="K7" s="20">
        <f>D7*M7</f>
        <v>8000</v>
      </c>
      <c r="L7" s="20">
        <v>76</v>
      </c>
      <c r="M7" s="20">
        <v>80</v>
      </c>
      <c r="N7" s="25"/>
      <c r="O7" s="26">
        <f>D7*N7</f>
        <v>0</v>
      </c>
      <c r="P7" s="27" t="str">
        <f aca="true" t="shared" si="0" ref="P7:P9">IF(ISNUMBER(N7),IF(N7&gt;M7,"NEVYHOVUJE","VYHOVUJE")," ")</f>
        <v xml:space="preserve"> </v>
      </c>
      <c r="R7" s="66"/>
      <c r="S7" s="66"/>
    </row>
    <row r="8" spans="2:19" ht="118.8" customHeight="1">
      <c r="B8" s="67">
        <v>2</v>
      </c>
      <c r="C8" s="68" t="s">
        <v>62</v>
      </c>
      <c r="D8" s="69">
        <v>100</v>
      </c>
      <c r="E8" s="70" t="s">
        <v>16</v>
      </c>
      <c r="F8" s="68" t="s">
        <v>63</v>
      </c>
      <c r="G8" s="71"/>
      <c r="H8" s="71"/>
      <c r="I8" s="71"/>
      <c r="J8" s="8">
        <f>D8*L8</f>
        <v>5500</v>
      </c>
      <c r="K8" s="8">
        <f>D8*M8</f>
        <v>6000</v>
      </c>
      <c r="L8" s="8">
        <v>55</v>
      </c>
      <c r="M8" s="8">
        <v>60</v>
      </c>
      <c r="N8" s="28"/>
      <c r="O8" s="29">
        <f>D8*N8</f>
        <v>0</v>
      </c>
      <c r="P8" s="30" t="str">
        <f t="shared" si="0"/>
        <v xml:space="preserve"> </v>
      </c>
      <c r="R8" s="66"/>
      <c r="S8" s="66"/>
    </row>
    <row r="9" spans="2:19" ht="87.6" customHeight="1">
      <c r="B9" s="67">
        <v>3</v>
      </c>
      <c r="C9" s="68" t="s">
        <v>57</v>
      </c>
      <c r="D9" s="69">
        <v>8</v>
      </c>
      <c r="E9" s="70" t="s">
        <v>15</v>
      </c>
      <c r="F9" s="68" t="s">
        <v>54</v>
      </c>
      <c r="G9" s="71"/>
      <c r="H9" s="71"/>
      <c r="I9" s="71"/>
      <c r="J9" s="8">
        <f>D9*L9</f>
        <v>6400</v>
      </c>
      <c r="K9" s="8">
        <f>D9*M9</f>
        <v>8000</v>
      </c>
      <c r="L9" s="8">
        <v>800</v>
      </c>
      <c r="M9" s="8">
        <v>1000</v>
      </c>
      <c r="N9" s="28"/>
      <c r="O9" s="29">
        <f>D9*N9</f>
        <v>0</v>
      </c>
      <c r="P9" s="30" t="str">
        <f t="shared" si="0"/>
        <v xml:space="preserve"> </v>
      </c>
      <c r="R9" s="66"/>
      <c r="S9" s="66"/>
    </row>
    <row r="10" spans="2:19" ht="93.6" customHeight="1">
      <c r="B10" s="67">
        <v>4</v>
      </c>
      <c r="C10" s="68" t="s">
        <v>57</v>
      </c>
      <c r="D10" s="69">
        <v>1</v>
      </c>
      <c r="E10" s="70" t="s">
        <v>15</v>
      </c>
      <c r="F10" s="68" t="s">
        <v>55</v>
      </c>
      <c r="G10" s="71"/>
      <c r="H10" s="71"/>
      <c r="I10" s="71"/>
      <c r="J10" s="8">
        <f>D10*L10</f>
        <v>1200</v>
      </c>
      <c r="K10" s="8">
        <f>D10*M10</f>
        <v>1300</v>
      </c>
      <c r="L10" s="8">
        <v>1200</v>
      </c>
      <c r="M10" s="8">
        <v>1300</v>
      </c>
      <c r="N10" s="28"/>
      <c r="O10" s="29">
        <f>D10*N10</f>
        <v>0</v>
      </c>
      <c r="P10" s="30" t="str">
        <f aca="true" t="shared" si="1" ref="P10:P15">IF(ISNUMBER(N10),IF(N10&gt;M10,"NEVYHOVUJE","VYHOVUJE")," ")</f>
        <v xml:space="preserve"> </v>
      </c>
      <c r="R10" s="66"/>
      <c r="S10" s="66"/>
    </row>
    <row r="11" spans="2:19" ht="43.8" customHeight="1">
      <c r="B11" s="67">
        <v>5</v>
      </c>
      <c r="C11" s="68" t="s">
        <v>21</v>
      </c>
      <c r="D11" s="69">
        <v>22</v>
      </c>
      <c r="E11" s="70" t="s">
        <v>15</v>
      </c>
      <c r="F11" s="68" t="s">
        <v>18</v>
      </c>
      <c r="G11" s="71"/>
      <c r="H11" s="71"/>
      <c r="I11" s="71"/>
      <c r="J11" s="8">
        <f>D11*L11</f>
        <v>6600</v>
      </c>
      <c r="K11" s="8">
        <f>D11*M11</f>
        <v>7700</v>
      </c>
      <c r="L11" s="8">
        <v>300</v>
      </c>
      <c r="M11" s="8">
        <v>350</v>
      </c>
      <c r="N11" s="28"/>
      <c r="O11" s="29">
        <f>D11*N11</f>
        <v>0</v>
      </c>
      <c r="P11" s="30" t="str">
        <f t="shared" si="1"/>
        <v xml:space="preserve"> </v>
      </c>
      <c r="R11" s="66"/>
      <c r="S11" s="66"/>
    </row>
    <row r="12" spans="2:19" ht="43.8" customHeight="1">
      <c r="B12" s="67">
        <v>6</v>
      </c>
      <c r="C12" s="68" t="s">
        <v>20</v>
      </c>
      <c r="D12" s="69">
        <v>22</v>
      </c>
      <c r="E12" s="70" t="s">
        <v>15</v>
      </c>
      <c r="F12" s="68" t="s">
        <v>26</v>
      </c>
      <c r="G12" s="71"/>
      <c r="H12" s="71"/>
      <c r="I12" s="71"/>
      <c r="J12" s="8">
        <f>D12*L12</f>
        <v>9900</v>
      </c>
      <c r="K12" s="8">
        <f>D12*M12</f>
        <v>11000</v>
      </c>
      <c r="L12" s="8">
        <v>450</v>
      </c>
      <c r="M12" s="8">
        <v>500</v>
      </c>
      <c r="N12" s="28"/>
      <c r="O12" s="29">
        <f>D12*N12</f>
        <v>0</v>
      </c>
      <c r="P12" s="30" t="str">
        <f t="shared" si="1"/>
        <v xml:space="preserve"> </v>
      </c>
      <c r="R12" s="66"/>
      <c r="S12" s="66"/>
    </row>
    <row r="13" spans="2:19" ht="42" customHeight="1">
      <c r="B13" s="67">
        <v>7</v>
      </c>
      <c r="C13" s="68" t="s">
        <v>19</v>
      </c>
      <c r="D13" s="69">
        <v>10</v>
      </c>
      <c r="E13" s="70" t="s">
        <v>15</v>
      </c>
      <c r="F13" s="68" t="s">
        <v>23</v>
      </c>
      <c r="G13" s="71"/>
      <c r="H13" s="71"/>
      <c r="I13" s="71"/>
      <c r="J13" s="8">
        <f>D13*L13</f>
        <v>1290</v>
      </c>
      <c r="K13" s="8">
        <f>D13*M13</f>
        <v>1500</v>
      </c>
      <c r="L13" s="18">
        <v>129</v>
      </c>
      <c r="M13" s="18">
        <v>150</v>
      </c>
      <c r="N13" s="28"/>
      <c r="O13" s="29">
        <f>D13*N13</f>
        <v>0</v>
      </c>
      <c r="P13" s="30" t="str">
        <f t="shared" si="1"/>
        <v xml:space="preserve"> </v>
      </c>
      <c r="R13" s="66"/>
      <c r="S13" s="66"/>
    </row>
    <row r="14" spans="2:19" ht="44.4" customHeight="1">
      <c r="B14" s="67">
        <v>8</v>
      </c>
      <c r="C14" s="68" t="s">
        <v>19</v>
      </c>
      <c r="D14" s="69">
        <v>10</v>
      </c>
      <c r="E14" s="70" t="s">
        <v>15</v>
      </c>
      <c r="F14" s="68" t="s">
        <v>24</v>
      </c>
      <c r="G14" s="71"/>
      <c r="H14" s="71"/>
      <c r="I14" s="71"/>
      <c r="J14" s="8">
        <f>D14*L14</f>
        <v>990</v>
      </c>
      <c r="K14" s="8">
        <f>D14*M14</f>
        <v>1200</v>
      </c>
      <c r="L14" s="18">
        <v>99</v>
      </c>
      <c r="M14" s="18">
        <v>120</v>
      </c>
      <c r="N14" s="28"/>
      <c r="O14" s="29">
        <f>D14*N14</f>
        <v>0</v>
      </c>
      <c r="P14" s="30" t="str">
        <f t="shared" si="1"/>
        <v xml:space="preserve"> </v>
      </c>
      <c r="R14" s="66"/>
      <c r="S14" s="66"/>
    </row>
    <row r="15" spans="2:19" ht="42.6" customHeight="1">
      <c r="B15" s="67">
        <v>9</v>
      </c>
      <c r="C15" s="68" t="s">
        <v>19</v>
      </c>
      <c r="D15" s="69">
        <v>5</v>
      </c>
      <c r="E15" s="70" t="s">
        <v>15</v>
      </c>
      <c r="F15" s="68" t="s">
        <v>25</v>
      </c>
      <c r="G15" s="71"/>
      <c r="H15" s="71"/>
      <c r="I15" s="71"/>
      <c r="J15" s="8">
        <f>D15*L15</f>
        <v>1350</v>
      </c>
      <c r="K15" s="8">
        <f>D15*M15</f>
        <v>1500</v>
      </c>
      <c r="L15" s="18">
        <v>270</v>
      </c>
      <c r="M15" s="18">
        <v>300</v>
      </c>
      <c r="N15" s="28"/>
      <c r="O15" s="29">
        <f aca="true" t="shared" si="2" ref="O15:O36">D15*N15</f>
        <v>0</v>
      </c>
      <c r="P15" s="30" t="str">
        <f aca="true" t="shared" si="3" ref="P15:P36">IF(ISNUMBER(N15),IF(N15&gt;M15,"NEVYHOVUJE","VYHOVUJE")," ")</f>
        <v xml:space="preserve"> </v>
      </c>
      <c r="R15" s="66"/>
      <c r="S15" s="66"/>
    </row>
    <row r="16" spans="2:19" ht="40.8" customHeight="1">
      <c r="B16" s="67">
        <v>10</v>
      </c>
      <c r="C16" s="72" t="s">
        <v>28</v>
      </c>
      <c r="D16" s="73">
        <v>6</v>
      </c>
      <c r="E16" s="74" t="s">
        <v>16</v>
      </c>
      <c r="F16" s="72" t="s">
        <v>27</v>
      </c>
      <c r="G16" s="71"/>
      <c r="H16" s="71"/>
      <c r="I16" s="71"/>
      <c r="J16" s="8">
        <f>D16*L16</f>
        <v>222</v>
      </c>
      <c r="K16" s="8">
        <f>D16*M16</f>
        <v>240</v>
      </c>
      <c r="L16" s="18">
        <v>37</v>
      </c>
      <c r="M16" s="18">
        <v>40</v>
      </c>
      <c r="N16" s="28"/>
      <c r="O16" s="29">
        <f t="shared" si="2"/>
        <v>0</v>
      </c>
      <c r="P16" s="30" t="str">
        <f t="shared" si="3"/>
        <v xml:space="preserve"> </v>
      </c>
      <c r="R16" s="66"/>
      <c r="S16" s="66"/>
    </row>
    <row r="17" spans="2:19" ht="76.8" customHeight="1">
      <c r="B17" s="67">
        <v>11</v>
      </c>
      <c r="C17" s="75" t="s">
        <v>64</v>
      </c>
      <c r="D17" s="73">
        <v>30</v>
      </c>
      <c r="E17" s="76" t="s">
        <v>15</v>
      </c>
      <c r="F17" s="77" t="s">
        <v>73</v>
      </c>
      <c r="G17" s="71"/>
      <c r="H17" s="71"/>
      <c r="I17" s="71"/>
      <c r="J17" s="19">
        <f>D17*L17</f>
        <v>3600</v>
      </c>
      <c r="K17" s="19">
        <f>D17*M17</f>
        <v>4500</v>
      </c>
      <c r="L17" s="19">
        <v>120</v>
      </c>
      <c r="M17" s="19">
        <v>150</v>
      </c>
      <c r="N17" s="28"/>
      <c r="O17" s="29">
        <f t="shared" si="2"/>
        <v>0</v>
      </c>
      <c r="P17" s="30" t="str">
        <f t="shared" si="3"/>
        <v xml:space="preserve"> </v>
      </c>
      <c r="R17" s="66"/>
      <c r="S17" s="66"/>
    </row>
    <row r="18" spans="2:19" ht="160.2" customHeight="1">
      <c r="B18" s="67">
        <v>12</v>
      </c>
      <c r="C18" s="72" t="s">
        <v>30</v>
      </c>
      <c r="D18" s="73">
        <v>10</v>
      </c>
      <c r="E18" s="74" t="s">
        <v>16</v>
      </c>
      <c r="F18" s="72" t="s">
        <v>31</v>
      </c>
      <c r="G18" s="71"/>
      <c r="H18" s="71"/>
      <c r="I18" s="71"/>
      <c r="J18" s="8">
        <f>D18*L18</f>
        <v>660</v>
      </c>
      <c r="K18" s="8">
        <f>D18*M18</f>
        <v>760</v>
      </c>
      <c r="L18" s="8">
        <v>66</v>
      </c>
      <c r="M18" s="8">
        <v>76</v>
      </c>
      <c r="N18" s="28"/>
      <c r="O18" s="29">
        <f t="shared" si="2"/>
        <v>0</v>
      </c>
      <c r="P18" s="30" t="str">
        <f t="shared" si="3"/>
        <v xml:space="preserve"> </v>
      </c>
      <c r="R18" s="66"/>
      <c r="S18" s="66"/>
    </row>
    <row r="19" spans="2:19" ht="83.4" customHeight="1">
      <c r="B19" s="67">
        <v>13</v>
      </c>
      <c r="C19" s="72" t="s">
        <v>35</v>
      </c>
      <c r="D19" s="73">
        <v>10</v>
      </c>
      <c r="E19" s="74" t="s">
        <v>16</v>
      </c>
      <c r="F19" s="72" t="s">
        <v>32</v>
      </c>
      <c r="G19" s="71"/>
      <c r="H19" s="71"/>
      <c r="I19" s="71"/>
      <c r="J19" s="8">
        <f>D19*L19</f>
        <v>200</v>
      </c>
      <c r="K19" s="8">
        <f>D19*M19</f>
        <v>300</v>
      </c>
      <c r="L19" s="8">
        <v>20</v>
      </c>
      <c r="M19" s="8">
        <v>30</v>
      </c>
      <c r="N19" s="28"/>
      <c r="O19" s="29">
        <f t="shared" si="2"/>
        <v>0</v>
      </c>
      <c r="P19" s="30" t="str">
        <f t="shared" si="3"/>
        <v xml:space="preserve"> </v>
      </c>
      <c r="R19" s="66"/>
      <c r="S19" s="66"/>
    </row>
    <row r="20" spans="2:19" ht="73.2" customHeight="1">
      <c r="B20" s="67">
        <v>14</v>
      </c>
      <c r="C20" s="72" t="s">
        <v>34</v>
      </c>
      <c r="D20" s="73">
        <v>10</v>
      </c>
      <c r="E20" s="74" t="s">
        <v>16</v>
      </c>
      <c r="F20" s="72" t="s">
        <v>33</v>
      </c>
      <c r="G20" s="71"/>
      <c r="H20" s="71"/>
      <c r="I20" s="71"/>
      <c r="J20" s="8">
        <f>D20*L20</f>
        <v>120</v>
      </c>
      <c r="K20" s="8">
        <f>D20*M20</f>
        <v>200</v>
      </c>
      <c r="L20" s="8">
        <v>12</v>
      </c>
      <c r="M20" s="8">
        <v>20</v>
      </c>
      <c r="N20" s="28"/>
      <c r="O20" s="29">
        <f t="shared" si="2"/>
        <v>0</v>
      </c>
      <c r="P20" s="30" t="str">
        <f t="shared" si="3"/>
        <v xml:space="preserve"> </v>
      </c>
      <c r="R20" s="66"/>
      <c r="S20" s="66"/>
    </row>
    <row r="21" spans="2:19" ht="53.4" customHeight="1">
      <c r="B21" s="67">
        <v>15</v>
      </c>
      <c r="C21" s="72" t="s">
        <v>70</v>
      </c>
      <c r="D21" s="73">
        <v>6</v>
      </c>
      <c r="E21" s="74" t="s">
        <v>15</v>
      </c>
      <c r="F21" s="72" t="s">
        <v>36</v>
      </c>
      <c r="G21" s="71"/>
      <c r="H21" s="71"/>
      <c r="I21" s="71"/>
      <c r="J21" s="8">
        <f>D21*L21</f>
        <v>2328</v>
      </c>
      <c r="K21" s="8">
        <f>D21*M21</f>
        <v>2400</v>
      </c>
      <c r="L21" s="8">
        <v>388</v>
      </c>
      <c r="M21" s="8">
        <v>400</v>
      </c>
      <c r="N21" s="28"/>
      <c r="O21" s="29">
        <f t="shared" si="2"/>
        <v>0</v>
      </c>
      <c r="P21" s="30" t="str">
        <f t="shared" si="3"/>
        <v xml:space="preserve"> </v>
      </c>
      <c r="R21" s="66"/>
      <c r="S21" s="66"/>
    </row>
    <row r="22" spans="2:19" ht="69.6" customHeight="1">
      <c r="B22" s="67">
        <v>16</v>
      </c>
      <c r="C22" s="72" t="s">
        <v>56</v>
      </c>
      <c r="D22" s="73">
        <v>10</v>
      </c>
      <c r="E22" s="74" t="s">
        <v>16</v>
      </c>
      <c r="F22" s="72" t="s">
        <v>37</v>
      </c>
      <c r="G22" s="71"/>
      <c r="H22" s="71"/>
      <c r="I22" s="71"/>
      <c r="J22" s="8">
        <f>D22*L22</f>
        <v>340</v>
      </c>
      <c r="K22" s="8">
        <f>D22*M22</f>
        <v>400</v>
      </c>
      <c r="L22" s="8">
        <v>34</v>
      </c>
      <c r="M22" s="8">
        <v>40</v>
      </c>
      <c r="N22" s="28"/>
      <c r="O22" s="29">
        <f t="shared" si="2"/>
        <v>0</v>
      </c>
      <c r="P22" s="30" t="str">
        <f t="shared" si="3"/>
        <v xml:space="preserve"> </v>
      </c>
      <c r="R22" s="66"/>
      <c r="S22" s="66"/>
    </row>
    <row r="23" spans="2:19" ht="40.2" customHeight="1">
      <c r="B23" s="67">
        <v>17</v>
      </c>
      <c r="C23" s="72" t="s">
        <v>38</v>
      </c>
      <c r="D23" s="73">
        <v>3</v>
      </c>
      <c r="E23" s="74" t="s">
        <v>16</v>
      </c>
      <c r="F23" s="72" t="s">
        <v>39</v>
      </c>
      <c r="G23" s="71"/>
      <c r="H23" s="71"/>
      <c r="I23" s="71"/>
      <c r="J23" s="8">
        <f>D23*L23</f>
        <v>42</v>
      </c>
      <c r="K23" s="8">
        <f>D23*M23</f>
        <v>48</v>
      </c>
      <c r="L23" s="8">
        <v>14</v>
      </c>
      <c r="M23" s="8">
        <v>16</v>
      </c>
      <c r="N23" s="28"/>
      <c r="O23" s="29">
        <f t="shared" si="2"/>
        <v>0</v>
      </c>
      <c r="P23" s="30" t="str">
        <f t="shared" si="3"/>
        <v xml:space="preserve"> </v>
      </c>
      <c r="R23" s="66"/>
      <c r="S23" s="66"/>
    </row>
    <row r="24" spans="2:19" ht="63" customHeight="1">
      <c r="B24" s="67">
        <v>18</v>
      </c>
      <c r="C24" s="72" t="s">
        <v>40</v>
      </c>
      <c r="D24" s="73">
        <v>2</v>
      </c>
      <c r="E24" s="74" t="s">
        <v>15</v>
      </c>
      <c r="F24" s="72" t="s">
        <v>65</v>
      </c>
      <c r="G24" s="71"/>
      <c r="H24" s="71"/>
      <c r="I24" s="71"/>
      <c r="J24" s="8">
        <f>D24*L24</f>
        <v>1300</v>
      </c>
      <c r="K24" s="8">
        <f>D24*M24</f>
        <v>1600</v>
      </c>
      <c r="L24" s="8">
        <v>650</v>
      </c>
      <c r="M24" s="8">
        <v>800</v>
      </c>
      <c r="N24" s="28"/>
      <c r="O24" s="29">
        <f t="shared" si="2"/>
        <v>0</v>
      </c>
      <c r="P24" s="30" t="str">
        <f t="shared" si="3"/>
        <v xml:space="preserve"> </v>
      </c>
      <c r="R24" s="66"/>
      <c r="S24" s="66"/>
    </row>
    <row r="25" spans="2:19" ht="37.2" customHeight="1">
      <c r="B25" s="67">
        <v>19</v>
      </c>
      <c r="C25" s="72" t="s">
        <v>50</v>
      </c>
      <c r="D25" s="73">
        <v>15</v>
      </c>
      <c r="E25" s="74" t="s">
        <v>16</v>
      </c>
      <c r="F25" s="72" t="s">
        <v>72</v>
      </c>
      <c r="G25" s="71"/>
      <c r="H25" s="71"/>
      <c r="I25" s="71"/>
      <c r="J25" s="8">
        <f>D25*L25</f>
        <v>90</v>
      </c>
      <c r="K25" s="8">
        <f>D25*M25</f>
        <v>120</v>
      </c>
      <c r="L25" s="8">
        <v>6</v>
      </c>
      <c r="M25" s="8">
        <v>8</v>
      </c>
      <c r="N25" s="28"/>
      <c r="O25" s="29">
        <f t="shared" si="2"/>
        <v>0</v>
      </c>
      <c r="P25" s="30" t="str">
        <f t="shared" si="3"/>
        <v xml:space="preserve"> </v>
      </c>
      <c r="R25" s="66"/>
      <c r="S25" s="66"/>
    </row>
    <row r="26" spans="2:19" ht="37.2" customHeight="1">
      <c r="B26" s="67">
        <v>20</v>
      </c>
      <c r="C26" s="72" t="s">
        <v>51</v>
      </c>
      <c r="D26" s="73">
        <v>15</v>
      </c>
      <c r="E26" s="74" t="s">
        <v>16</v>
      </c>
      <c r="F26" s="72" t="s">
        <v>71</v>
      </c>
      <c r="G26" s="71"/>
      <c r="H26" s="71"/>
      <c r="I26" s="71"/>
      <c r="J26" s="8">
        <f>D26*L26</f>
        <v>60</v>
      </c>
      <c r="K26" s="8">
        <f>D26*M26</f>
        <v>90</v>
      </c>
      <c r="L26" s="8">
        <v>4</v>
      </c>
      <c r="M26" s="8">
        <v>6</v>
      </c>
      <c r="N26" s="28"/>
      <c r="O26" s="29">
        <f t="shared" si="2"/>
        <v>0</v>
      </c>
      <c r="P26" s="30" t="str">
        <f t="shared" si="3"/>
        <v xml:space="preserve"> </v>
      </c>
      <c r="R26" s="66"/>
      <c r="S26" s="66"/>
    </row>
    <row r="27" spans="2:19" ht="59.4" customHeight="1">
      <c r="B27" s="67">
        <v>21</v>
      </c>
      <c r="C27" s="72" t="s">
        <v>52</v>
      </c>
      <c r="D27" s="73">
        <v>4</v>
      </c>
      <c r="E27" s="74" t="s">
        <v>16</v>
      </c>
      <c r="F27" s="72" t="s">
        <v>41</v>
      </c>
      <c r="G27" s="71"/>
      <c r="H27" s="71"/>
      <c r="I27" s="71"/>
      <c r="J27" s="8">
        <f>D27*L27</f>
        <v>196</v>
      </c>
      <c r="K27" s="8">
        <f>D27*M27</f>
        <v>236</v>
      </c>
      <c r="L27" s="8">
        <v>49</v>
      </c>
      <c r="M27" s="8">
        <v>59</v>
      </c>
      <c r="N27" s="28"/>
      <c r="O27" s="29">
        <f t="shared" si="2"/>
        <v>0</v>
      </c>
      <c r="P27" s="30" t="str">
        <f t="shared" si="3"/>
        <v xml:space="preserve"> </v>
      </c>
      <c r="R27" s="66"/>
      <c r="S27" s="66"/>
    </row>
    <row r="28" spans="2:19" ht="90" customHeight="1">
      <c r="B28" s="67">
        <v>22</v>
      </c>
      <c r="C28" s="72" t="s">
        <v>69</v>
      </c>
      <c r="D28" s="73">
        <v>4</v>
      </c>
      <c r="E28" s="74" t="s">
        <v>15</v>
      </c>
      <c r="F28" s="72" t="s">
        <v>68</v>
      </c>
      <c r="G28" s="71"/>
      <c r="H28" s="71"/>
      <c r="I28" s="71"/>
      <c r="J28" s="8">
        <f>D28*L28</f>
        <v>1000</v>
      </c>
      <c r="K28" s="8">
        <f>D28*M28</f>
        <v>1080</v>
      </c>
      <c r="L28" s="8">
        <v>250</v>
      </c>
      <c r="M28" s="8">
        <v>270</v>
      </c>
      <c r="N28" s="28"/>
      <c r="O28" s="29">
        <f t="shared" si="2"/>
        <v>0</v>
      </c>
      <c r="P28" s="30" t="str">
        <f t="shared" si="3"/>
        <v xml:space="preserve"> </v>
      </c>
      <c r="R28" s="66"/>
      <c r="S28" s="66"/>
    </row>
    <row r="29" spans="2:19" ht="36" customHeight="1">
      <c r="B29" s="67">
        <v>23</v>
      </c>
      <c r="C29" s="72" t="s">
        <v>42</v>
      </c>
      <c r="D29" s="73">
        <v>2</v>
      </c>
      <c r="E29" s="74" t="s">
        <v>16</v>
      </c>
      <c r="F29" s="72" t="s">
        <v>43</v>
      </c>
      <c r="G29" s="71"/>
      <c r="H29" s="71"/>
      <c r="I29" s="71"/>
      <c r="J29" s="8">
        <f>D29*L29</f>
        <v>500</v>
      </c>
      <c r="K29" s="8">
        <f>D29*M29</f>
        <v>600</v>
      </c>
      <c r="L29" s="8">
        <v>250</v>
      </c>
      <c r="M29" s="8">
        <v>300</v>
      </c>
      <c r="N29" s="28"/>
      <c r="O29" s="29">
        <f t="shared" si="2"/>
        <v>0</v>
      </c>
      <c r="P29" s="30" t="str">
        <f t="shared" si="3"/>
        <v xml:space="preserve"> </v>
      </c>
      <c r="R29" s="66"/>
      <c r="S29" s="66"/>
    </row>
    <row r="30" spans="2:19" ht="36" customHeight="1">
      <c r="B30" s="67">
        <v>24</v>
      </c>
      <c r="C30" s="72" t="s">
        <v>42</v>
      </c>
      <c r="D30" s="73">
        <v>1</v>
      </c>
      <c r="E30" s="74" t="s">
        <v>16</v>
      </c>
      <c r="F30" s="72" t="s">
        <v>44</v>
      </c>
      <c r="G30" s="71"/>
      <c r="H30" s="71"/>
      <c r="I30" s="71"/>
      <c r="J30" s="8">
        <f>D30*L30</f>
        <v>775</v>
      </c>
      <c r="K30" s="8">
        <f>D30*M30</f>
        <v>850</v>
      </c>
      <c r="L30" s="8">
        <v>775</v>
      </c>
      <c r="M30" s="8">
        <v>850</v>
      </c>
      <c r="N30" s="28"/>
      <c r="O30" s="29">
        <f t="shared" si="2"/>
        <v>0</v>
      </c>
      <c r="P30" s="30" t="str">
        <f t="shared" si="3"/>
        <v xml:space="preserve"> </v>
      </c>
      <c r="R30" s="66"/>
      <c r="S30" s="66"/>
    </row>
    <row r="31" spans="2:19" ht="36" customHeight="1">
      <c r="B31" s="67">
        <v>25</v>
      </c>
      <c r="C31" s="72" t="s">
        <v>58</v>
      </c>
      <c r="D31" s="73">
        <v>3</v>
      </c>
      <c r="E31" s="74" t="s">
        <v>45</v>
      </c>
      <c r="F31" s="72" t="s">
        <v>59</v>
      </c>
      <c r="G31" s="71"/>
      <c r="H31" s="71"/>
      <c r="I31" s="71"/>
      <c r="J31" s="8">
        <f>D31*L31</f>
        <v>90</v>
      </c>
      <c r="K31" s="8">
        <f>D31*M31</f>
        <v>150</v>
      </c>
      <c r="L31" s="8">
        <v>30</v>
      </c>
      <c r="M31" s="8">
        <v>50</v>
      </c>
      <c r="N31" s="28"/>
      <c r="O31" s="29">
        <f t="shared" si="2"/>
        <v>0</v>
      </c>
      <c r="P31" s="30" t="str">
        <f t="shared" si="3"/>
        <v xml:space="preserve"> </v>
      </c>
      <c r="R31" s="66"/>
      <c r="S31" s="66"/>
    </row>
    <row r="32" spans="2:19" ht="74.4" customHeight="1">
      <c r="B32" s="67">
        <v>26</v>
      </c>
      <c r="C32" s="72" t="s">
        <v>46</v>
      </c>
      <c r="D32" s="73">
        <v>4</v>
      </c>
      <c r="E32" s="74" t="s">
        <v>16</v>
      </c>
      <c r="F32" s="72" t="s">
        <v>66</v>
      </c>
      <c r="G32" s="71"/>
      <c r="H32" s="71"/>
      <c r="I32" s="71"/>
      <c r="J32" s="8">
        <f>D32*L32</f>
        <v>7600</v>
      </c>
      <c r="K32" s="8">
        <f>D32*M32</f>
        <v>10000</v>
      </c>
      <c r="L32" s="8">
        <v>1900</v>
      </c>
      <c r="M32" s="8">
        <v>2500</v>
      </c>
      <c r="N32" s="28"/>
      <c r="O32" s="29">
        <f t="shared" si="2"/>
        <v>0</v>
      </c>
      <c r="P32" s="30" t="str">
        <f t="shared" si="3"/>
        <v xml:space="preserve"> </v>
      </c>
      <c r="R32" s="66"/>
      <c r="S32" s="66"/>
    </row>
    <row r="33" spans="2:19" ht="69.6" customHeight="1">
      <c r="B33" s="67">
        <v>27</v>
      </c>
      <c r="C33" s="72" t="s">
        <v>47</v>
      </c>
      <c r="D33" s="73">
        <v>6</v>
      </c>
      <c r="E33" s="76" t="s">
        <v>15</v>
      </c>
      <c r="F33" s="72" t="s">
        <v>48</v>
      </c>
      <c r="G33" s="71"/>
      <c r="H33" s="71"/>
      <c r="I33" s="71"/>
      <c r="J33" s="8">
        <f>D33*L33</f>
        <v>498</v>
      </c>
      <c r="K33" s="8">
        <f>D33*M33</f>
        <v>600</v>
      </c>
      <c r="L33" s="8">
        <v>83</v>
      </c>
      <c r="M33" s="8">
        <v>100</v>
      </c>
      <c r="N33" s="28"/>
      <c r="O33" s="29">
        <f t="shared" si="2"/>
        <v>0</v>
      </c>
      <c r="P33" s="30" t="str">
        <f t="shared" si="3"/>
        <v xml:space="preserve"> </v>
      </c>
      <c r="R33" s="66"/>
      <c r="S33" s="66"/>
    </row>
    <row r="34" spans="2:19" ht="64.8" customHeight="1">
      <c r="B34" s="67">
        <v>28</v>
      </c>
      <c r="C34" s="72" t="s">
        <v>53</v>
      </c>
      <c r="D34" s="73">
        <v>10</v>
      </c>
      <c r="E34" s="74" t="s">
        <v>16</v>
      </c>
      <c r="F34" s="72" t="s">
        <v>49</v>
      </c>
      <c r="G34" s="71"/>
      <c r="H34" s="71"/>
      <c r="I34" s="71"/>
      <c r="J34" s="8">
        <f>D34*L34</f>
        <v>520</v>
      </c>
      <c r="K34" s="8">
        <f>D34*M34</f>
        <v>620</v>
      </c>
      <c r="L34" s="18">
        <v>52</v>
      </c>
      <c r="M34" s="18">
        <v>62</v>
      </c>
      <c r="N34" s="28"/>
      <c r="O34" s="29">
        <f t="shared" si="2"/>
        <v>0</v>
      </c>
      <c r="P34" s="30" t="str">
        <f t="shared" si="3"/>
        <v xml:space="preserve"> </v>
      </c>
      <c r="R34" s="66"/>
      <c r="S34" s="66"/>
    </row>
    <row r="35" spans="2:19" ht="36.6" customHeight="1">
      <c r="B35" s="67">
        <v>29</v>
      </c>
      <c r="C35" s="72" t="s">
        <v>60</v>
      </c>
      <c r="D35" s="73">
        <v>1</v>
      </c>
      <c r="E35" s="74" t="s">
        <v>16</v>
      </c>
      <c r="F35" s="72" t="s">
        <v>61</v>
      </c>
      <c r="G35" s="71"/>
      <c r="H35" s="71"/>
      <c r="I35" s="71"/>
      <c r="J35" s="18">
        <f>D35*L35</f>
        <v>189</v>
      </c>
      <c r="K35" s="18">
        <f>D35*M35</f>
        <v>250</v>
      </c>
      <c r="L35" s="18">
        <v>189</v>
      </c>
      <c r="M35" s="18">
        <v>250</v>
      </c>
      <c r="N35" s="28"/>
      <c r="O35" s="29">
        <f t="shared" si="2"/>
        <v>0</v>
      </c>
      <c r="P35" s="30" t="str">
        <f t="shared" si="3"/>
        <v xml:space="preserve"> </v>
      </c>
      <c r="R35" s="66"/>
      <c r="S35" s="66"/>
    </row>
    <row r="36" spans="2:19" ht="72" customHeight="1" thickBot="1">
      <c r="B36" s="78">
        <v>30</v>
      </c>
      <c r="C36" s="79" t="s">
        <v>29</v>
      </c>
      <c r="D36" s="80">
        <v>10</v>
      </c>
      <c r="E36" s="81" t="s">
        <v>15</v>
      </c>
      <c r="F36" s="79" t="s">
        <v>67</v>
      </c>
      <c r="G36" s="82"/>
      <c r="H36" s="82"/>
      <c r="I36" s="82"/>
      <c r="J36" s="21">
        <f>D36*L36</f>
        <v>440</v>
      </c>
      <c r="K36" s="21">
        <f>D36*M36</f>
        <v>600</v>
      </c>
      <c r="L36" s="21">
        <v>44</v>
      </c>
      <c r="M36" s="21">
        <v>60</v>
      </c>
      <c r="N36" s="56"/>
      <c r="O36" s="57">
        <f t="shared" si="2"/>
        <v>0</v>
      </c>
      <c r="P36" s="58" t="str">
        <f t="shared" si="3"/>
        <v xml:space="preserve"> </v>
      </c>
      <c r="R36" s="66"/>
      <c r="S36" s="66"/>
    </row>
    <row r="37" spans="1:19" ht="13.5" customHeight="1" thickBot="1" thickTop="1">
      <c r="A37" s="37"/>
      <c r="C37" s="84"/>
      <c r="D37" s="83"/>
      <c r="E37" s="84"/>
      <c r="F37" s="8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66"/>
      <c r="S37" s="66"/>
    </row>
    <row r="38" spans="1:16" ht="60.75" customHeight="1" thickBot="1" thickTop="1">
      <c r="A38" s="85"/>
      <c r="B38" s="24" t="s">
        <v>3</v>
      </c>
      <c r="C38" s="24"/>
      <c r="D38" s="24"/>
      <c r="E38" s="24"/>
      <c r="F38" s="24"/>
      <c r="G38" s="1"/>
      <c r="H38" s="86"/>
      <c r="I38" s="86"/>
      <c r="J38" s="86"/>
      <c r="K38" s="2"/>
      <c r="L38" s="51" t="s">
        <v>4</v>
      </c>
      <c r="M38" s="53" t="s">
        <v>5</v>
      </c>
      <c r="N38" s="50" t="s">
        <v>6</v>
      </c>
      <c r="O38" s="87"/>
      <c r="P38" s="88"/>
    </row>
    <row r="39" spans="1:16" ht="33" customHeight="1" thickBot="1" thickTop="1">
      <c r="A39" s="85"/>
      <c r="B39" s="89" t="s">
        <v>7</v>
      </c>
      <c r="C39" s="89"/>
      <c r="D39" s="89"/>
      <c r="E39" s="89"/>
      <c r="F39" s="89"/>
      <c r="G39" s="90"/>
      <c r="H39" s="3"/>
      <c r="I39" s="3"/>
      <c r="J39" s="3"/>
      <c r="K39" s="4"/>
      <c r="L39" s="52">
        <f>SUM(J7:J36)</f>
        <v>61600</v>
      </c>
      <c r="M39" s="5">
        <f>SUM(K7:K36)</f>
        <v>71844</v>
      </c>
      <c r="N39" s="23">
        <f>SUM(O7:O36)</f>
        <v>0</v>
      </c>
      <c r="O39" s="91"/>
      <c r="P39" s="92"/>
    </row>
    <row r="40" spans="1:17" ht="39.75" customHeight="1" thickTop="1">
      <c r="A40" s="85"/>
      <c r="H40" s="6"/>
      <c r="I40" s="6"/>
      <c r="J40" s="6"/>
      <c r="K40" s="94"/>
      <c r="L40" s="94"/>
      <c r="M40" s="94"/>
      <c r="N40" s="95"/>
      <c r="O40" s="95"/>
      <c r="P40" s="95"/>
      <c r="Q40" s="95"/>
    </row>
    <row r="41" spans="1:17" ht="19.95" customHeight="1">
      <c r="A41" s="85"/>
      <c r="H41" s="6"/>
      <c r="I41" s="6"/>
      <c r="J41" s="6"/>
      <c r="K41" s="94"/>
      <c r="L41" s="94"/>
      <c r="M41" s="7"/>
      <c r="N41" s="7"/>
      <c r="O41" s="7"/>
      <c r="P41" s="95"/>
      <c r="Q41" s="95"/>
    </row>
    <row r="42" spans="1:17" ht="71.25" customHeight="1">
      <c r="A42" s="85"/>
      <c r="H42" s="6"/>
      <c r="I42" s="6"/>
      <c r="J42" s="6"/>
      <c r="K42" s="94"/>
      <c r="L42" s="94"/>
      <c r="M42" s="7"/>
      <c r="N42" s="7"/>
      <c r="O42" s="7"/>
      <c r="P42" s="95"/>
      <c r="Q42" s="95"/>
    </row>
    <row r="43" spans="1:17" ht="36" customHeight="1">
      <c r="A43" s="85"/>
      <c r="H43" s="96"/>
      <c r="I43" s="96"/>
      <c r="J43" s="96"/>
      <c r="K43" s="96"/>
      <c r="L43" s="96"/>
      <c r="M43" s="94"/>
      <c r="N43" s="95"/>
      <c r="O43" s="95"/>
      <c r="P43" s="95"/>
      <c r="Q43" s="95"/>
    </row>
    <row r="44" spans="1:17" ht="14.25" customHeight="1">
      <c r="A44" s="85"/>
      <c r="B44" s="97"/>
      <c r="C44" s="98"/>
      <c r="D44" s="99"/>
      <c r="E44" s="100"/>
      <c r="F44" s="98"/>
      <c r="G44" s="94"/>
      <c r="H44" s="95"/>
      <c r="I44" s="95"/>
      <c r="J44" s="94"/>
      <c r="K44" s="94"/>
      <c r="L44" s="94"/>
      <c r="M44" s="94"/>
      <c r="N44" s="95"/>
      <c r="O44" s="95"/>
      <c r="P44" s="95"/>
      <c r="Q44" s="95"/>
    </row>
    <row r="45" spans="1:17" ht="14.25" customHeight="1">
      <c r="A45" s="85"/>
      <c r="B45" s="97"/>
      <c r="C45" s="98"/>
      <c r="D45" s="99"/>
      <c r="E45" s="100"/>
      <c r="F45" s="98"/>
      <c r="G45" s="94"/>
      <c r="H45" s="95"/>
      <c r="I45" s="95"/>
      <c r="J45" s="94"/>
      <c r="K45" s="94"/>
      <c r="L45" s="94"/>
      <c r="M45" s="94"/>
      <c r="N45" s="95"/>
      <c r="O45" s="95"/>
      <c r="P45" s="95"/>
      <c r="Q45" s="95"/>
    </row>
    <row r="46" spans="1:17" ht="14.25" customHeight="1">
      <c r="A46" s="85"/>
      <c r="B46" s="97"/>
      <c r="C46" s="98"/>
      <c r="D46" s="99"/>
      <c r="E46" s="100"/>
      <c r="F46" s="98"/>
      <c r="G46" s="94"/>
      <c r="H46" s="95"/>
      <c r="I46" s="95"/>
      <c r="J46" s="94"/>
      <c r="K46" s="94"/>
      <c r="L46" s="94"/>
      <c r="M46" s="94"/>
      <c r="N46" s="95"/>
      <c r="O46" s="95"/>
      <c r="P46" s="95"/>
      <c r="Q46" s="95"/>
    </row>
    <row r="47" spans="1:17" ht="14.25" customHeight="1">
      <c r="A47" s="85"/>
      <c r="B47" s="97"/>
      <c r="C47" s="98"/>
      <c r="D47" s="99"/>
      <c r="E47" s="100"/>
      <c r="F47" s="98"/>
      <c r="G47" s="94"/>
      <c r="H47" s="95"/>
      <c r="I47" s="95"/>
      <c r="J47" s="94"/>
      <c r="K47" s="94"/>
      <c r="L47" s="94"/>
      <c r="M47" s="94"/>
      <c r="N47" s="95"/>
      <c r="O47" s="95"/>
      <c r="P47" s="95"/>
      <c r="Q47" s="95"/>
    </row>
    <row r="48" spans="3:12" ht="15">
      <c r="C48" s="10"/>
      <c r="D48" s="83"/>
      <c r="E48" s="10"/>
      <c r="F48" s="10"/>
      <c r="G48" s="35"/>
      <c r="I48" s="35"/>
      <c r="J48" s="35"/>
      <c r="K48" s="35"/>
      <c r="L48" s="35"/>
    </row>
    <row r="49" spans="3:12" ht="15">
      <c r="C49" s="10"/>
      <c r="D49" s="83"/>
      <c r="E49" s="10"/>
      <c r="F49" s="10"/>
      <c r="G49" s="35"/>
      <c r="I49" s="35"/>
      <c r="J49" s="35"/>
      <c r="K49" s="35"/>
      <c r="L49" s="35"/>
    </row>
    <row r="50" spans="3:12" ht="15">
      <c r="C50" s="10"/>
      <c r="D50" s="83"/>
      <c r="E50" s="10"/>
      <c r="F50" s="10"/>
      <c r="G50" s="35"/>
      <c r="I50" s="35"/>
      <c r="J50" s="35"/>
      <c r="K50" s="35"/>
      <c r="L50" s="35"/>
    </row>
    <row r="51" spans="3:12" ht="15">
      <c r="C51" s="10"/>
      <c r="D51" s="83"/>
      <c r="E51" s="10"/>
      <c r="F51" s="10"/>
      <c r="G51" s="35"/>
      <c r="I51" s="35"/>
      <c r="J51" s="35"/>
      <c r="K51" s="35"/>
      <c r="L51" s="35"/>
    </row>
    <row r="52" spans="3:12" ht="15">
      <c r="C52" s="10"/>
      <c r="D52" s="83"/>
      <c r="E52" s="10"/>
      <c r="F52" s="10"/>
      <c r="G52" s="35"/>
      <c r="I52" s="35"/>
      <c r="J52" s="35"/>
      <c r="K52" s="35"/>
      <c r="L52" s="35"/>
    </row>
    <row r="53" spans="3:12" ht="15">
      <c r="C53" s="10"/>
      <c r="D53" s="83"/>
      <c r="E53" s="10"/>
      <c r="F53" s="10"/>
      <c r="G53" s="35"/>
      <c r="I53" s="35"/>
      <c r="J53" s="35"/>
      <c r="K53" s="35"/>
      <c r="L53" s="35"/>
    </row>
    <row r="54" spans="3:12" ht="15">
      <c r="C54" s="10"/>
      <c r="D54" s="83"/>
      <c r="E54" s="10"/>
      <c r="F54" s="10"/>
      <c r="G54" s="35"/>
      <c r="I54" s="35"/>
      <c r="J54" s="35"/>
      <c r="K54" s="35"/>
      <c r="L54" s="35"/>
    </row>
    <row r="55" spans="3:12" ht="15">
      <c r="C55" s="10"/>
      <c r="D55" s="83"/>
      <c r="E55" s="10"/>
      <c r="F55" s="10"/>
      <c r="G55" s="35"/>
      <c r="I55" s="35"/>
      <c r="J55" s="35"/>
      <c r="K55" s="35"/>
      <c r="L55" s="35"/>
    </row>
    <row r="56" spans="3:12" ht="15">
      <c r="C56" s="10"/>
      <c r="D56" s="83"/>
      <c r="E56" s="10"/>
      <c r="F56" s="10"/>
      <c r="G56" s="35"/>
      <c r="I56" s="35"/>
      <c r="J56" s="35"/>
      <c r="K56" s="35"/>
      <c r="L56" s="35"/>
    </row>
    <row r="57" spans="3:12" ht="15">
      <c r="C57" s="10"/>
      <c r="D57" s="83"/>
      <c r="E57" s="10"/>
      <c r="F57" s="10"/>
      <c r="G57" s="35"/>
      <c r="I57" s="35"/>
      <c r="J57" s="35"/>
      <c r="K57" s="35"/>
      <c r="L57" s="35"/>
    </row>
    <row r="58" spans="3:12" ht="15">
      <c r="C58" s="10"/>
      <c r="D58" s="83"/>
      <c r="E58" s="10"/>
      <c r="F58" s="10"/>
      <c r="G58" s="35"/>
      <c r="I58" s="35"/>
      <c r="J58" s="35"/>
      <c r="K58" s="35"/>
      <c r="L58" s="35"/>
    </row>
    <row r="59" spans="3:12" ht="15">
      <c r="C59" s="10"/>
      <c r="D59" s="83"/>
      <c r="E59" s="10"/>
      <c r="F59" s="10"/>
      <c r="G59" s="35"/>
      <c r="I59" s="35"/>
      <c r="J59" s="35"/>
      <c r="K59" s="35"/>
      <c r="L59" s="35"/>
    </row>
    <row r="60" spans="3:12" ht="15">
      <c r="C60" s="10"/>
      <c r="D60" s="83"/>
      <c r="E60" s="10"/>
      <c r="F60" s="10"/>
      <c r="G60" s="35"/>
      <c r="I60" s="35"/>
      <c r="J60" s="35"/>
      <c r="K60" s="35"/>
      <c r="L60" s="35"/>
    </row>
    <row r="61" spans="3:12" ht="15">
      <c r="C61" s="10"/>
      <c r="D61" s="83"/>
      <c r="E61" s="10"/>
      <c r="F61" s="10"/>
      <c r="G61" s="35"/>
      <c r="I61" s="35"/>
      <c r="J61" s="35"/>
      <c r="K61" s="35"/>
      <c r="L61" s="35"/>
    </row>
    <row r="62" spans="3:12" ht="15">
      <c r="C62" s="10"/>
      <c r="D62" s="83"/>
      <c r="E62" s="10"/>
      <c r="F62" s="10"/>
      <c r="G62" s="35"/>
      <c r="I62" s="35"/>
      <c r="J62" s="35"/>
      <c r="K62" s="35"/>
      <c r="L62" s="35"/>
    </row>
    <row r="63" spans="3:12" ht="15">
      <c r="C63" s="10"/>
      <c r="D63" s="83"/>
      <c r="E63" s="10"/>
      <c r="F63" s="10"/>
      <c r="G63" s="35"/>
      <c r="I63" s="35"/>
      <c r="J63" s="35"/>
      <c r="K63" s="35"/>
      <c r="L63" s="35"/>
    </row>
    <row r="64" spans="3:12" ht="15">
      <c r="C64" s="10"/>
      <c r="D64" s="83"/>
      <c r="E64" s="10"/>
      <c r="F64" s="10"/>
      <c r="G64" s="35"/>
      <c r="I64" s="35"/>
      <c r="J64" s="35"/>
      <c r="K64" s="35"/>
      <c r="L64" s="35"/>
    </row>
    <row r="65" spans="3:12" ht="15">
      <c r="C65" s="10"/>
      <c r="D65" s="83"/>
      <c r="E65" s="10"/>
      <c r="F65" s="10"/>
      <c r="G65" s="35"/>
      <c r="I65" s="35"/>
      <c r="J65" s="35"/>
      <c r="K65" s="35"/>
      <c r="L65" s="35"/>
    </row>
    <row r="66" spans="3:12" ht="15">
      <c r="C66" s="10"/>
      <c r="D66" s="83"/>
      <c r="E66" s="10"/>
      <c r="F66" s="10"/>
      <c r="G66" s="35"/>
      <c r="I66" s="35"/>
      <c r="J66" s="35"/>
      <c r="K66" s="35"/>
      <c r="L66" s="35"/>
    </row>
    <row r="67" spans="3:12" ht="15">
      <c r="C67" s="10"/>
      <c r="D67" s="83"/>
      <c r="E67" s="10"/>
      <c r="F67" s="10"/>
      <c r="G67" s="35"/>
      <c r="I67" s="35"/>
      <c r="J67" s="35"/>
      <c r="K67" s="35"/>
      <c r="L67" s="35"/>
    </row>
    <row r="68" spans="3:12" ht="15">
      <c r="C68" s="10"/>
      <c r="D68" s="83"/>
      <c r="E68" s="10"/>
      <c r="F68" s="10"/>
      <c r="G68" s="35"/>
      <c r="I68" s="35"/>
      <c r="J68" s="35"/>
      <c r="K68" s="35"/>
      <c r="L68" s="35"/>
    </row>
    <row r="69" spans="3:12" ht="15">
      <c r="C69" s="10"/>
      <c r="D69" s="83"/>
      <c r="E69" s="10"/>
      <c r="F69" s="10"/>
      <c r="G69" s="35"/>
      <c r="I69" s="35"/>
      <c r="J69" s="35"/>
      <c r="K69" s="35"/>
      <c r="L69" s="35"/>
    </row>
    <row r="70" spans="3:12" ht="15">
      <c r="C70" s="10"/>
      <c r="D70" s="83"/>
      <c r="E70" s="10"/>
      <c r="F70" s="10"/>
      <c r="G70" s="35"/>
      <c r="I70" s="35"/>
      <c r="J70" s="35"/>
      <c r="K70" s="35"/>
      <c r="L70" s="35"/>
    </row>
    <row r="71" spans="3:12" ht="15">
      <c r="C71" s="10"/>
      <c r="D71" s="83"/>
      <c r="E71" s="10"/>
      <c r="F71" s="10"/>
      <c r="G71" s="35"/>
      <c r="I71" s="35"/>
      <c r="J71" s="35"/>
      <c r="K71" s="35"/>
      <c r="L71" s="35"/>
    </row>
    <row r="72" spans="3:12" ht="15">
      <c r="C72" s="10"/>
      <c r="D72" s="83"/>
      <c r="E72" s="10"/>
      <c r="F72" s="10"/>
      <c r="G72" s="35"/>
      <c r="I72" s="35"/>
      <c r="J72" s="35"/>
      <c r="K72" s="35"/>
      <c r="L72" s="35"/>
    </row>
    <row r="73" spans="3:12" ht="15">
      <c r="C73" s="10"/>
      <c r="D73" s="83"/>
      <c r="E73" s="10"/>
      <c r="F73" s="10"/>
      <c r="G73" s="35"/>
      <c r="I73" s="35"/>
      <c r="J73" s="35"/>
      <c r="K73" s="35"/>
      <c r="L73" s="35"/>
    </row>
    <row r="74" spans="3:12" ht="15">
      <c r="C74" s="10"/>
      <c r="D74" s="83"/>
      <c r="E74" s="10"/>
      <c r="F74" s="10"/>
      <c r="G74" s="35"/>
      <c r="I74" s="35"/>
      <c r="J74" s="35"/>
      <c r="K74" s="35"/>
      <c r="L74" s="35"/>
    </row>
    <row r="75" spans="3:12" ht="15">
      <c r="C75" s="10"/>
      <c r="D75" s="83"/>
      <c r="E75" s="10"/>
      <c r="F75" s="10"/>
      <c r="G75" s="35"/>
      <c r="I75" s="35"/>
      <c r="J75" s="35"/>
      <c r="K75" s="35"/>
      <c r="L75" s="35"/>
    </row>
    <row r="76" spans="3:12" ht="15">
      <c r="C76" s="10"/>
      <c r="D76" s="83"/>
      <c r="E76" s="10"/>
      <c r="F76" s="10"/>
      <c r="G76" s="35"/>
      <c r="I76" s="35"/>
      <c r="J76" s="35"/>
      <c r="K76" s="35"/>
      <c r="L76" s="35"/>
    </row>
    <row r="77" spans="3:12" ht="15">
      <c r="C77" s="10"/>
      <c r="D77" s="83"/>
      <c r="E77" s="10"/>
      <c r="F77" s="10"/>
      <c r="G77" s="35"/>
      <c r="I77" s="35"/>
      <c r="J77" s="35"/>
      <c r="K77" s="35"/>
      <c r="L77" s="35"/>
    </row>
    <row r="78" spans="3:12" ht="15">
      <c r="C78" s="10"/>
      <c r="D78" s="83"/>
      <c r="E78" s="10"/>
      <c r="F78" s="10"/>
      <c r="G78" s="35"/>
      <c r="I78" s="35"/>
      <c r="J78" s="35"/>
      <c r="K78" s="35"/>
      <c r="L78" s="35"/>
    </row>
    <row r="79" spans="3:12" ht="15">
      <c r="C79" s="10"/>
      <c r="D79" s="83"/>
      <c r="E79" s="10"/>
      <c r="F79" s="10"/>
      <c r="G79" s="35"/>
      <c r="I79" s="35"/>
      <c r="J79" s="35"/>
      <c r="K79" s="35"/>
      <c r="L79" s="35"/>
    </row>
    <row r="80" spans="3:12" ht="15">
      <c r="C80" s="10"/>
      <c r="D80" s="83"/>
      <c r="E80" s="10"/>
      <c r="F80" s="10"/>
      <c r="G80" s="35"/>
      <c r="I80" s="35"/>
      <c r="J80" s="35"/>
      <c r="K80" s="35"/>
      <c r="L80" s="35"/>
    </row>
    <row r="81" spans="3:12" ht="15">
      <c r="C81" s="10"/>
      <c r="D81" s="83"/>
      <c r="E81" s="10"/>
      <c r="F81" s="10"/>
      <c r="G81" s="35"/>
      <c r="I81" s="35"/>
      <c r="J81" s="35"/>
      <c r="K81" s="35"/>
      <c r="L81" s="35"/>
    </row>
    <row r="82" spans="3:12" ht="15">
      <c r="C82" s="10"/>
      <c r="D82" s="83"/>
      <c r="E82" s="10"/>
      <c r="F82" s="10"/>
      <c r="G82" s="35"/>
      <c r="I82" s="35"/>
      <c r="J82" s="35"/>
      <c r="K82" s="35"/>
      <c r="L82" s="35"/>
    </row>
    <row r="83" spans="3:12" ht="15">
      <c r="C83" s="10"/>
      <c r="D83" s="83"/>
      <c r="E83" s="10"/>
      <c r="F83" s="10"/>
      <c r="G83" s="35"/>
      <c r="I83" s="35"/>
      <c r="J83" s="35"/>
      <c r="K83" s="35"/>
      <c r="L83" s="35"/>
    </row>
    <row r="84" spans="3:12" ht="15">
      <c r="C84" s="10"/>
      <c r="D84" s="83"/>
      <c r="E84" s="10"/>
      <c r="F84" s="10"/>
      <c r="G84" s="35"/>
      <c r="I84" s="35"/>
      <c r="J84" s="35"/>
      <c r="K84" s="35"/>
      <c r="L84" s="35"/>
    </row>
    <row r="85" spans="3:12" ht="15">
      <c r="C85" s="10"/>
      <c r="D85" s="83"/>
      <c r="E85" s="10"/>
      <c r="F85" s="10"/>
      <c r="G85" s="35"/>
      <c r="I85" s="35"/>
      <c r="J85" s="35"/>
      <c r="K85" s="35"/>
      <c r="L85" s="35"/>
    </row>
    <row r="86" spans="3:12" ht="15">
      <c r="C86" s="10"/>
      <c r="D86" s="83"/>
      <c r="E86" s="10"/>
      <c r="F86" s="10"/>
      <c r="G86" s="35"/>
      <c r="I86" s="35"/>
      <c r="J86" s="35"/>
      <c r="K86" s="35"/>
      <c r="L86" s="35"/>
    </row>
    <row r="87" spans="3:12" ht="15">
      <c r="C87" s="10"/>
      <c r="D87" s="83"/>
      <c r="E87" s="10"/>
      <c r="F87" s="10"/>
      <c r="G87" s="35"/>
      <c r="I87" s="35"/>
      <c r="J87" s="35"/>
      <c r="K87" s="35"/>
      <c r="L87" s="35"/>
    </row>
    <row r="88" spans="3:12" ht="15">
      <c r="C88" s="10"/>
      <c r="D88" s="83"/>
      <c r="E88" s="10"/>
      <c r="F88" s="10"/>
      <c r="G88" s="35"/>
      <c r="I88" s="35"/>
      <c r="J88" s="35"/>
      <c r="K88" s="35"/>
      <c r="L88" s="35"/>
    </row>
    <row r="89" spans="3:12" ht="15">
      <c r="C89" s="10"/>
      <c r="D89" s="83"/>
      <c r="E89" s="10"/>
      <c r="F89" s="10"/>
      <c r="G89" s="35"/>
      <c r="I89" s="35"/>
      <c r="J89" s="35"/>
      <c r="K89" s="35"/>
      <c r="L89" s="35"/>
    </row>
    <row r="90" spans="3:12" ht="15">
      <c r="C90" s="10"/>
      <c r="D90" s="83"/>
      <c r="E90" s="10"/>
      <c r="F90" s="10"/>
      <c r="G90" s="35"/>
      <c r="I90" s="35"/>
      <c r="J90" s="35"/>
      <c r="K90" s="35"/>
      <c r="L90" s="35"/>
    </row>
    <row r="91" spans="3:12" ht="15">
      <c r="C91" s="10"/>
      <c r="D91" s="83"/>
      <c r="E91" s="10"/>
      <c r="F91" s="10"/>
      <c r="G91" s="35"/>
      <c r="I91" s="35"/>
      <c r="J91" s="35"/>
      <c r="K91" s="35"/>
      <c r="L91" s="35"/>
    </row>
    <row r="92" spans="3:12" ht="15">
      <c r="C92" s="10"/>
      <c r="D92" s="83"/>
      <c r="E92" s="10"/>
      <c r="F92" s="10"/>
      <c r="G92" s="35"/>
      <c r="I92" s="35"/>
      <c r="J92" s="35"/>
      <c r="K92" s="35"/>
      <c r="L92" s="35"/>
    </row>
    <row r="93" spans="3:12" ht="15">
      <c r="C93" s="10"/>
      <c r="D93" s="83"/>
      <c r="E93" s="10"/>
      <c r="F93" s="10"/>
      <c r="G93" s="35"/>
      <c r="I93" s="35"/>
      <c r="J93" s="35"/>
      <c r="K93" s="35"/>
      <c r="L93" s="35"/>
    </row>
    <row r="94" spans="3:12" ht="15">
      <c r="C94" s="10"/>
      <c r="D94" s="83"/>
      <c r="E94" s="10"/>
      <c r="F94" s="10"/>
      <c r="G94" s="35"/>
      <c r="I94" s="35"/>
      <c r="J94" s="35"/>
      <c r="K94" s="35"/>
      <c r="L94" s="35"/>
    </row>
    <row r="95" spans="3:12" ht="15">
      <c r="C95" s="10"/>
      <c r="D95" s="83"/>
      <c r="E95" s="10"/>
      <c r="F95" s="10"/>
      <c r="G95" s="35"/>
      <c r="I95" s="35"/>
      <c r="J95" s="35"/>
      <c r="K95" s="35"/>
      <c r="L95" s="35"/>
    </row>
    <row r="96" spans="3:12" ht="15">
      <c r="C96" s="10"/>
      <c r="D96" s="83"/>
      <c r="E96" s="10"/>
      <c r="F96" s="10"/>
      <c r="G96" s="35"/>
      <c r="I96" s="35"/>
      <c r="J96" s="35"/>
      <c r="K96" s="35"/>
      <c r="L96" s="35"/>
    </row>
    <row r="97" spans="3:12" ht="15">
      <c r="C97" s="10"/>
      <c r="D97" s="83"/>
      <c r="E97" s="10"/>
      <c r="F97" s="10"/>
      <c r="G97" s="35"/>
      <c r="I97" s="35"/>
      <c r="J97" s="35"/>
      <c r="K97" s="35"/>
      <c r="L97" s="35"/>
    </row>
    <row r="98" spans="3:12" ht="15">
      <c r="C98" s="10"/>
      <c r="D98" s="83"/>
      <c r="E98" s="10"/>
      <c r="F98" s="10"/>
      <c r="G98" s="35"/>
      <c r="I98" s="35"/>
      <c r="J98" s="35"/>
      <c r="K98" s="35"/>
      <c r="L98" s="35"/>
    </row>
    <row r="99" spans="3:12" ht="15">
      <c r="C99" s="10"/>
      <c r="D99" s="83"/>
      <c r="E99" s="10"/>
      <c r="F99" s="10"/>
      <c r="G99" s="35"/>
      <c r="I99" s="35"/>
      <c r="J99" s="35"/>
      <c r="K99" s="35"/>
      <c r="L99" s="35"/>
    </row>
    <row r="100" spans="3:12" ht="15">
      <c r="C100" s="10"/>
      <c r="D100" s="83"/>
      <c r="E100" s="10"/>
      <c r="F100" s="10"/>
      <c r="G100" s="35"/>
      <c r="I100" s="35"/>
      <c r="J100" s="35"/>
      <c r="K100" s="35"/>
      <c r="L100" s="35"/>
    </row>
    <row r="101" spans="3:12" ht="15">
      <c r="C101" s="10"/>
      <c r="D101" s="83"/>
      <c r="E101" s="10"/>
      <c r="F101" s="10"/>
      <c r="G101" s="35"/>
      <c r="I101" s="35"/>
      <c r="J101" s="35"/>
      <c r="K101" s="35"/>
      <c r="L101" s="35"/>
    </row>
    <row r="102" spans="3:12" ht="15">
      <c r="C102" s="10"/>
      <c r="D102" s="83"/>
      <c r="E102" s="10"/>
      <c r="F102" s="10"/>
      <c r="G102" s="35"/>
      <c r="I102" s="35"/>
      <c r="J102" s="35"/>
      <c r="K102" s="35"/>
      <c r="L102" s="35"/>
    </row>
    <row r="103" spans="3:12" ht="15">
      <c r="C103" s="10"/>
      <c r="D103" s="83"/>
      <c r="E103" s="10"/>
      <c r="F103" s="10"/>
      <c r="G103" s="35"/>
      <c r="I103" s="35"/>
      <c r="J103" s="35"/>
      <c r="K103" s="35"/>
      <c r="L103" s="35"/>
    </row>
    <row r="104" spans="3:12" ht="15">
      <c r="C104" s="10"/>
      <c r="D104" s="83"/>
      <c r="E104" s="10"/>
      <c r="F104" s="10"/>
      <c r="G104" s="35"/>
      <c r="I104" s="35"/>
      <c r="J104" s="35"/>
      <c r="K104" s="35"/>
      <c r="L104" s="35"/>
    </row>
    <row r="105" spans="3:12" ht="15">
      <c r="C105" s="10"/>
      <c r="D105" s="83"/>
      <c r="E105" s="10"/>
      <c r="F105" s="10"/>
      <c r="G105" s="35"/>
      <c r="I105" s="35"/>
      <c r="J105" s="35"/>
      <c r="K105" s="35"/>
      <c r="L105" s="35"/>
    </row>
    <row r="106" spans="3:12" ht="15">
      <c r="C106" s="10"/>
      <c r="D106" s="83"/>
      <c r="E106" s="10"/>
      <c r="F106" s="10"/>
      <c r="G106" s="35"/>
      <c r="I106" s="35"/>
      <c r="J106" s="35"/>
      <c r="K106" s="35"/>
      <c r="L106" s="35"/>
    </row>
    <row r="107" spans="3:12" ht="15">
      <c r="C107" s="10"/>
      <c r="D107" s="83"/>
      <c r="E107" s="10"/>
      <c r="F107" s="10"/>
      <c r="G107" s="35"/>
      <c r="I107" s="35"/>
      <c r="J107" s="35"/>
      <c r="K107" s="35"/>
      <c r="L107" s="35"/>
    </row>
    <row r="108" spans="3:12" ht="15">
      <c r="C108" s="10"/>
      <c r="D108" s="83"/>
      <c r="E108" s="10"/>
      <c r="F108" s="10"/>
      <c r="G108" s="35"/>
      <c r="I108" s="35"/>
      <c r="J108" s="35"/>
      <c r="K108" s="35"/>
      <c r="L108" s="35"/>
    </row>
    <row r="109" spans="3:12" ht="15">
      <c r="C109" s="10"/>
      <c r="D109" s="83"/>
      <c r="E109" s="10"/>
      <c r="F109" s="10"/>
      <c r="G109" s="35"/>
      <c r="I109" s="35"/>
      <c r="J109" s="35"/>
      <c r="K109" s="35"/>
      <c r="L109" s="35"/>
    </row>
    <row r="110" spans="3:12" ht="15">
      <c r="C110" s="10"/>
      <c r="D110" s="83"/>
      <c r="E110" s="10"/>
      <c r="F110" s="10"/>
      <c r="G110" s="35"/>
      <c r="I110" s="35"/>
      <c r="J110" s="35"/>
      <c r="K110" s="35"/>
      <c r="L110" s="35"/>
    </row>
    <row r="111" spans="3:12" ht="15">
      <c r="C111" s="10"/>
      <c r="D111" s="83"/>
      <c r="E111" s="10"/>
      <c r="F111" s="10"/>
      <c r="G111" s="35"/>
      <c r="I111" s="35"/>
      <c r="J111" s="35"/>
      <c r="K111" s="35"/>
      <c r="L111" s="35"/>
    </row>
    <row r="112" spans="3:12" ht="15">
      <c r="C112" s="10"/>
      <c r="D112" s="83"/>
      <c r="E112" s="10"/>
      <c r="F112" s="10"/>
      <c r="G112" s="35"/>
      <c r="I112" s="35"/>
      <c r="J112" s="35"/>
      <c r="K112" s="35"/>
      <c r="L112" s="35"/>
    </row>
    <row r="113" spans="3:12" ht="15">
      <c r="C113" s="10"/>
      <c r="D113" s="83"/>
      <c r="E113" s="10"/>
      <c r="F113" s="10"/>
      <c r="G113" s="35"/>
      <c r="I113" s="35"/>
      <c r="J113" s="35"/>
      <c r="K113" s="35"/>
      <c r="L113" s="35"/>
    </row>
    <row r="114" spans="3:12" ht="15">
      <c r="C114" s="10"/>
      <c r="D114" s="83"/>
      <c r="E114" s="10"/>
      <c r="F114" s="10"/>
      <c r="G114" s="35"/>
      <c r="I114" s="35"/>
      <c r="J114" s="35"/>
      <c r="K114" s="35"/>
      <c r="L114" s="35"/>
    </row>
    <row r="115" spans="3:12" ht="15">
      <c r="C115" s="10"/>
      <c r="D115" s="83"/>
      <c r="E115" s="10"/>
      <c r="F115" s="10"/>
      <c r="G115" s="35"/>
      <c r="I115" s="35"/>
      <c r="J115" s="35"/>
      <c r="K115" s="35"/>
      <c r="L115" s="35"/>
    </row>
    <row r="116" spans="3:12" ht="15">
      <c r="C116" s="10"/>
      <c r="D116" s="83"/>
      <c r="E116" s="10"/>
      <c r="F116" s="10"/>
      <c r="G116" s="35"/>
      <c r="I116" s="35"/>
      <c r="J116" s="35"/>
      <c r="K116" s="35"/>
      <c r="L116" s="35"/>
    </row>
    <row r="117" spans="3:12" ht="15">
      <c r="C117" s="10"/>
      <c r="D117" s="83"/>
      <c r="E117" s="10"/>
      <c r="F117" s="10"/>
      <c r="G117" s="35"/>
      <c r="I117" s="35"/>
      <c r="J117" s="35"/>
      <c r="K117" s="35"/>
      <c r="L117" s="35"/>
    </row>
    <row r="118" spans="3:12" ht="15">
      <c r="C118" s="10"/>
      <c r="D118" s="83"/>
      <c r="E118" s="10"/>
      <c r="F118" s="10"/>
      <c r="G118" s="35"/>
      <c r="I118" s="35"/>
      <c r="J118" s="35"/>
      <c r="K118" s="35"/>
      <c r="L118" s="35"/>
    </row>
    <row r="119" spans="3:12" ht="15">
      <c r="C119" s="10"/>
      <c r="D119" s="83"/>
      <c r="E119" s="10"/>
      <c r="F119" s="10"/>
      <c r="G119" s="35"/>
      <c r="I119" s="35"/>
      <c r="J119" s="35"/>
      <c r="K119" s="35"/>
      <c r="L119" s="35"/>
    </row>
    <row r="120" spans="3:12" ht="15">
      <c r="C120" s="10"/>
      <c r="D120" s="83"/>
      <c r="E120" s="10"/>
      <c r="F120" s="10"/>
      <c r="G120" s="35"/>
      <c r="I120" s="35"/>
      <c r="J120" s="35"/>
      <c r="K120" s="35"/>
      <c r="L120" s="35"/>
    </row>
    <row r="121" spans="3:12" ht="15">
      <c r="C121" s="10"/>
      <c r="D121" s="83"/>
      <c r="E121" s="10"/>
      <c r="F121" s="10"/>
      <c r="G121" s="35"/>
      <c r="I121" s="35"/>
      <c r="J121" s="35"/>
      <c r="K121" s="35"/>
      <c r="L121" s="35"/>
    </row>
    <row r="122" spans="3:12" ht="15">
      <c r="C122" s="10"/>
      <c r="D122" s="83"/>
      <c r="E122" s="10"/>
      <c r="F122" s="10"/>
      <c r="G122" s="35"/>
      <c r="I122" s="35"/>
      <c r="J122" s="35"/>
      <c r="K122" s="35"/>
      <c r="L122" s="35"/>
    </row>
    <row r="123" spans="3:12" ht="15">
      <c r="C123" s="10"/>
      <c r="D123" s="83"/>
      <c r="E123" s="10"/>
      <c r="F123" s="10"/>
      <c r="G123" s="35"/>
      <c r="I123" s="35"/>
      <c r="J123" s="35"/>
      <c r="K123" s="35"/>
      <c r="L123" s="35"/>
    </row>
    <row r="124" spans="3:12" ht="15">
      <c r="C124" s="10"/>
      <c r="D124" s="83"/>
      <c r="E124" s="10"/>
      <c r="F124" s="10"/>
      <c r="G124" s="35"/>
      <c r="I124" s="35"/>
      <c r="J124" s="35"/>
      <c r="K124" s="35"/>
      <c r="L124" s="35"/>
    </row>
    <row r="125" spans="3:12" ht="15">
      <c r="C125" s="10"/>
      <c r="D125" s="83"/>
      <c r="E125" s="10"/>
      <c r="F125" s="10"/>
      <c r="G125" s="35"/>
      <c r="I125" s="35"/>
      <c r="J125" s="35"/>
      <c r="K125" s="35"/>
      <c r="L125" s="35"/>
    </row>
    <row r="126" spans="3:12" ht="15">
      <c r="C126" s="10"/>
      <c r="D126" s="83"/>
      <c r="E126" s="10"/>
      <c r="F126" s="10"/>
      <c r="G126" s="35"/>
      <c r="I126" s="35"/>
      <c r="J126" s="35"/>
      <c r="K126" s="35"/>
      <c r="L126" s="35"/>
    </row>
    <row r="127" spans="3:12" ht="15">
      <c r="C127" s="10"/>
      <c r="D127" s="83"/>
      <c r="E127" s="10"/>
      <c r="F127" s="10"/>
      <c r="G127" s="35"/>
      <c r="I127" s="35"/>
      <c r="J127" s="35"/>
      <c r="K127" s="35"/>
      <c r="L127" s="35"/>
    </row>
    <row r="128" spans="3:12" ht="15">
      <c r="C128" s="10"/>
      <c r="D128" s="83"/>
      <c r="E128" s="10"/>
      <c r="F128" s="10"/>
      <c r="G128" s="35"/>
      <c r="I128" s="35"/>
      <c r="J128" s="35"/>
      <c r="K128" s="35"/>
      <c r="L128" s="35"/>
    </row>
    <row r="129" spans="3:12" ht="15">
      <c r="C129" s="10"/>
      <c r="D129" s="83"/>
      <c r="E129" s="10"/>
      <c r="F129" s="10"/>
      <c r="G129" s="35"/>
      <c r="I129" s="35"/>
      <c r="J129" s="35"/>
      <c r="K129" s="35"/>
      <c r="L129" s="35"/>
    </row>
    <row r="130" spans="3:12" ht="15">
      <c r="C130" s="10"/>
      <c r="D130" s="83"/>
      <c r="E130" s="10"/>
      <c r="F130" s="10"/>
      <c r="G130" s="35"/>
      <c r="I130" s="35"/>
      <c r="J130" s="35"/>
      <c r="K130" s="35"/>
      <c r="L130" s="35"/>
    </row>
    <row r="131" spans="3:12" ht="15">
      <c r="C131" s="10"/>
      <c r="D131" s="83"/>
      <c r="E131" s="10"/>
      <c r="F131" s="10"/>
      <c r="G131" s="35"/>
      <c r="I131" s="35"/>
      <c r="J131" s="35"/>
      <c r="K131" s="35"/>
      <c r="L131" s="35"/>
    </row>
    <row r="132" spans="3:12" ht="15">
      <c r="C132" s="10"/>
      <c r="D132" s="83"/>
      <c r="E132" s="10"/>
      <c r="F132" s="10"/>
      <c r="G132" s="35"/>
      <c r="I132" s="35"/>
      <c r="J132" s="35"/>
      <c r="K132" s="35"/>
      <c r="L132" s="35"/>
    </row>
    <row r="133" spans="3:12" ht="15">
      <c r="C133" s="10"/>
      <c r="D133" s="83"/>
      <c r="E133" s="10"/>
      <c r="F133" s="10"/>
      <c r="G133" s="35"/>
      <c r="I133" s="35"/>
      <c r="J133" s="35"/>
      <c r="K133" s="35"/>
      <c r="L133" s="35"/>
    </row>
    <row r="134" spans="3:12" ht="15">
      <c r="C134" s="10"/>
      <c r="D134" s="83"/>
      <c r="E134" s="10"/>
      <c r="F134" s="10"/>
      <c r="G134" s="35"/>
      <c r="I134" s="35"/>
      <c r="J134" s="35"/>
      <c r="K134" s="35"/>
      <c r="L134" s="35"/>
    </row>
    <row r="135" spans="3:12" ht="15">
      <c r="C135" s="10"/>
      <c r="D135" s="83"/>
      <c r="E135" s="10"/>
      <c r="F135" s="10"/>
      <c r="G135" s="35"/>
      <c r="I135" s="35"/>
      <c r="J135" s="35"/>
      <c r="K135" s="35"/>
      <c r="L135" s="35"/>
    </row>
    <row r="136" spans="3:12" ht="15">
      <c r="C136" s="10"/>
      <c r="D136" s="83"/>
      <c r="E136" s="10"/>
      <c r="F136" s="10"/>
      <c r="G136" s="35"/>
      <c r="I136" s="35"/>
      <c r="J136" s="35"/>
      <c r="K136" s="35"/>
      <c r="L136" s="35"/>
    </row>
    <row r="137" spans="3:12" ht="15">
      <c r="C137" s="10"/>
      <c r="D137" s="83"/>
      <c r="E137" s="10"/>
      <c r="F137" s="10"/>
      <c r="G137" s="35"/>
      <c r="I137" s="35"/>
      <c r="J137" s="35"/>
      <c r="K137" s="35"/>
      <c r="L137" s="35"/>
    </row>
    <row r="138" spans="3:12" ht="15">
      <c r="C138" s="10"/>
      <c r="D138" s="83"/>
      <c r="E138" s="10"/>
      <c r="F138" s="10"/>
      <c r="G138" s="35"/>
      <c r="I138" s="35"/>
      <c r="J138" s="35"/>
      <c r="K138" s="35"/>
      <c r="L138" s="35"/>
    </row>
    <row r="139" spans="3:12" ht="15">
      <c r="C139" s="10"/>
      <c r="D139" s="83"/>
      <c r="E139" s="10"/>
      <c r="F139" s="10"/>
      <c r="G139" s="35"/>
      <c r="I139" s="35"/>
      <c r="J139" s="35"/>
      <c r="K139" s="35"/>
      <c r="L139" s="35"/>
    </row>
    <row r="140" spans="3:12" ht="15">
      <c r="C140" s="10"/>
      <c r="D140" s="83"/>
      <c r="E140" s="10"/>
      <c r="F140" s="10"/>
      <c r="G140" s="35"/>
      <c r="I140" s="35"/>
      <c r="J140" s="35"/>
      <c r="K140" s="35"/>
      <c r="L140" s="35"/>
    </row>
    <row r="141" spans="3:12" ht="15">
      <c r="C141" s="10"/>
      <c r="D141" s="83"/>
      <c r="E141" s="10"/>
      <c r="F141" s="10"/>
      <c r="G141" s="35"/>
      <c r="I141" s="35"/>
      <c r="J141" s="35"/>
      <c r="K141" s="35"/>
      <c r="L141" s="35"/>
    </row>
    <row r="142" spans="3:12" ht="15">
      <c r="C142" s="10"/>
      <c r="D142" s="83"/>
      <c r="E142" s="10"/>
      <c r="F142" s="10"/>
      <c r="G142" s="35"/>
      <c r="I142" s="35"/>
      <c r="J142" s="35"/>
      <c r="K142" s="35"/>
      <c r="L142" s="35"/>
    </row>
    <row r="143" spans="3:12" ht="15">
      <c r="C143" s="10"/>
      <c r="D143" s="83"/>
      <c r="E143" s="10"/>
      <c r="F143" s="10"/>
      <c r="G143" s="35"/>
      <c r="I143" s="35"/>
      <c r="J143" s="35"/>
      <c r="K143" s="35"/>
      <c r="L143" s="35"/>
    </row>
    <row r="144" spans="3:12" ht="15">
      <c r="C144" s="10"/>
      <c r="D144" s="83"/>
      <c r="E144" s="10"/>
      <c r="F144" s="10"/>
      <c r="G144" s="35"/>
      <c r="I144" s="35"/>
      <c r="J144" s="35"/>
      <c r="K144" s="35"/>
      <c r="L144" s="35"/>
    </row>
    <row r="145" spans="3:12" ht="15">
      <c r="C145" s="10"/>
      <c r="D145" s="83"/>
      <c r="E145" s="10"/>
      <c r="F145" s="10"/>
      <c r="G145" s="35"/>
      <c r="I145" s="35"/>
      <c r="J145" s="35"/>
      <c r="K145" s="35"/>
      <c r="L145" s="35"/>
    </row>
    <row r="146" spans="3:12" ht="15">
      <c r="C146" s="10"/>
      <c r="D146" s="83"/>
      <c r="E146" s="10"/>
      <c r="F146" s="10"/>
      <c r="G146" s="35"/>
      <c r="I146" s="35"/>
      <c r="J146" s="35"/>
      <c r="K146" s="35"/>
      <c r="L146" s="35"/>
    </row>
    <row r="147" spans="3:12" ht="15">
      <c r="C147" s="10"/>
      <c r="D147" s="83"/>
      <c r="E147" s="10"/>
      <c r="F147" s="10"/>
      <c r="G147" s="35"/>
      <c r="I147" s="35"/>
      <c r="J147" s="35"/>
      <c r="K147" s="35"/>
      <c r="L147" s="35"/>
    </row>
    <row r="148" spans="3:12" ht="15">
      <c r="C148" s="10"/>
      <c r="D148" s="83"/>
      <c r="E148" s="10"/>
      <c r="F148" s="10"/>
      <c r="G148" s="35"/>
      <c r="I148" s="35"/>
      <c r="J148" s="35"/>
      <c r="K148" s="35"/>
      <c r="L148" s="35"/>
    </row>
    <row r="149" spans="3:12" ht="15">
      <c r="C149" s="10"/>
      <c r="D149" s="83"/>
      <c r="E149" s="10"/>
      <c r="F149" s="10"/>
      <c r="G149" s="35"/>
      <c r="I149" s="35"/>
      <c r="J149" s="35"/>
      <c r="K149" s="35"/>
      <c r="L149" s="35"/>
    </row>
    <row r="150" spans="3:12" ht="15">
      <c r="C150" s="10"/>
      <c r="D150" s="83"/>
      <c r="E150" s="10"/>
      <c r="F150" s="10"/>
      <c r="G150" s="35"/>
      <c r="I150" s="35"/>
      <c r="J150" s="35"/>
      <c r="K150" s="35"/>
      <c r="L150" s="35"/>
    </row>
    <row r="151" spans="3:12" ht="15">
      <c r="C151" s="10"/>
      <c r="D151" s="83"/>
      <c r="E151" s="10"/>
      <c r="F151" s="10"/>
      <c r="G151" s="35"/>
      <c r="I151" s="35"/>
      <c r="J151" s="35"/>
      <c r="K151" s="35"/>
      <c r="L151" s="35"/>
    </row>
    <row r="152" spans="3:12" ht="15">
      <c r="C152" s="10"/>
      <c r="D152" s="83"/>
      <c r="E152" s="10"/>
      <c r="F152" s="10"/>
      <c r="G152" s="35"/>
      <c r="I152" s="35"/>
      <c r="J152" s="35"/>
      <c r="K152" s="35"/>
      <c r="L152" s="35"/>
    </row>
    <row r="153" spans="3:12" ht="15">
      <c r="C153" s="10"/>
      <c r="D153" s="83"/>
      <c r="E153" s="10"/>
      <c r="F153" s="10"/>
      <c r="G153" s="35"/>
      <c r="I153" s="35"/>
      <c r="J153" s="35"/>
      <c r="K153" s="35"/>
      <c r="L153" s="35"/>
    </row>
    <row r="154" spans="3:12" ht="15">
      <c r="C154" s="10"/>
      <c r="D154" s="83"/>
      <c r="E154" s="10"/>
      <c r="F154" s="10"/>
      <c r="G154" s="35"/>
      <c r="I154" s="35"/>
      <c r="J154" s="35"/>
      <c r="K154" s="35"/>
      <c r="L154" s="35"/>
    </row>
    <row r="155" spans="3:12" ht="15">
      <c r="C155" s="10"/>
      <c r="D155" s="83"/>
      <c r="E155" s="10"/>
      <c r="F155" s="10"/>
      <c r="G155" s="35"/>
      <c r="I155" s="35"/>
      <c r="J155" s="35"/>
      <c r="K155" s="35"/>
      <c r="L155" s="35"/>
    </row>
    <row r="156" spans="3:12" ht="15">
      <c r="C156" s="10"/>
      <c r="D156" s="83"/>
      <c r="E156" s="10"/>
      <c r="F156" s="10"/>
      <c r="G156" s="35"/>
      <c r="I156" s="35"/>
      <c r="J156" s="35"/>
      <c r="K156" s="35"/>
      <c r="L156" s="35"/>
    </row>
    <row r="157" spans="3:12" ht="15">
      <c r="C157" s="10"/>
      <c r="D157" s="83"/>
      <c r="E157" s="10"/>
      <c r="F157" s="10"/>
      <c r="G157" s="35"/>
      <c r="I157" s="35"/>
      <c r="J157" s="35"/>
      <c r="K157" s="35"/>
      <c r="L157" s="35"/>
    </row>
    <row r="158" spans="3:12" ht="15">
      <c r="C158" s="10"/>
      <c r="D158" s="83"/>
      <c r="E158" s="10"/>
      <c r="F158" s="10"/>
      <c r="G158" s="35"/>
      <c r="I158" s="35"/>
      <c r="J158" s="35"/>
      <c r="K158" s="35"/>
      <c r="L158" s="35"/>
    </row>
    <row r="159" spans="3:12" ht="15">
      <c r="C159" s="10"/>
      <c r="D159" s="83"/>
      <c r="E159" s="10"/>
      <c r="F159" s="10"/>
      <c r="G159" s="35"/>
      <c r="I159" s="35"/>
      <c r="J159" s="35"/>
      <c r="K159" s="35"/>
      <c r="L159" s="35"/>
    </row>
    <row r="160" spans="3:12" ht="15">
      <c r="C160" s="10"/>
      <c r="D160" s="83"/>
      <c r="E160" s="10"/>
      <c r="F160" s="10"/>
      <c r="G160" s="35"/>
      <c r="I160" s="35"/>
      <c r="J160" s="35"/>
      <c r="K160" s="35"/>
      <c r="L160" s="35"/>
    </row>
    <row r="161" spans="3:12" ht="15">
      <c r="C161" s="10"/>
      <c r="D161" s="83"/>
      <c r="E161" s="10"/>
      <c r="F161" s="10"/>
      <c r="G161" s="35"/>
      <c r="I161" s="35"/>
      <c r="J161" s="35"/>
      <c r="K161" s="35"/>
      <c r="L161" s="35"/>
    </row>
    <row r="162" spans="3:12" ht="15">
      <c r="C162" s="10"/>
      <c r="D162" s="83"/>
      <c r="E162" s="10"/>
      <c r="F162" s="10"/>
      <c r="G162" s="35"/>
      <c r="I162" s="35"/>
      <c r="J162" s="35"/>
      <c r="K162" s="35"/>
      <c r="L162" s="35"/>
    </row>
    <row r="163" spans="3:12" ht="15">
      <c r="C163" s="10"/>
      <c r="D163" s="83"/>
      <c r="E163" s="10"/>
      <c r="F163" s="10"/>
      <c r="G163" s="35"/>
      <c r="I163" s="35"/>
      <c r="J163" s="35"/>
      <c r="K163" s="35"/>
      <c r="L163" s="35"/>
    </row>
    <row r="164" spans="3:12" ht="15">
      <c r="C164" s="10"/>
      <c r="D164" s="83"/>
      <c r="E164" s="10"/>
      <c r="F164" s="10"/>
      <c r="G164" s="35"/>
      <c r="I164" s="35"/>
      <c r="J164" s="35"/>
      <c r="K164" s="35"/>
      <c r="L164" s="35"/>
    </row>
    <row r="165" spans="3:12" ht="15">
      <c r="C165" s="10"/>
      <c r="D165" s="83"/>
      <c r="E165" s="10"/>
      <c r="F165" s="10"/>
      <c r="G165" s="35"/>
      <c r="I165" s="35"/>
      <c r="J165" s="35"/>
      <c r="K165" s="35"/>
      <c r="L165" s="35"/>
    </row>
    <row r="166" spans="3:12" ht="15">
      <c r="C166" s="10"/>
      <c r="D166" s="83"/>
      <c r="E166" s="10"/>
      <c r="F166" s="10"/>
      <c r="G166" s="35"/>
      <c r="I166" s="35"/>
      <c r="J166" s="35"/>
      <c r="K166" s="35"/>
      <c r="L166" s="35"/>
    </row>
    <row r="167" spans="3:12" ht="15">
      <c r="C167" s="10"/>
      <c r="D167" s="83"/>
      <c r="E167" s="10"/>
      <c r="F167" s="10"/>
      <c r="G167" s="35"/>
      <c r="I167" s="35"/>
      <c r="J167" s="35"/>
      <c r="K167" s="35"/>
      <c r="L167" s="35"/>
    </row>
    <row r="168" spans="3:12" ht="15">
      <c r="C168" s="10"/>
      <c r="D168" s="83"/>
      <c r="E168" s="10"/>
      <c r="F168" s="10"/>
      <c r="G168" s="35"/>
      <c r="I168" s="35"/>
      <c r="J168" s="35"/>
      <c r="K168" s="35"/>
      <c r="L168" s="35"/>
    </row>
    <row r="169" spans="3:12" ht="15">
      <c r="C169" s="10"/>
      <c r="D169" s="83"/>
      <c r="E169" s="10"/>
      <c r="F169" s="10"/>
      <c r="G169" s="35"/>
      <c r="I169" s="35"/>
      <c r="J169" s="35"/>
      <c r="K169" s="35"/>
      <c r="L169" s="35"/>
    </row>
    <row r="170" spans="3:12" ht="15">
      <c r="C170" s="10"/>
      <c r="D170" s="83"/>
      <c r="E170" s="10"/>
      <c r="F170" s="10"/>
      <c r="G170" s="35"/>
      <c r="I170" s="35"/>
      <c r="J170" s="35"/>
      <c r="K170" s="35"/>
      <c r="L170" s="35"/>
    </row>
    <row r="171" spans="3:12" ht="15">
      <c r="C171" s="10"/>
      <c r="D171" s="83"/>
      <c r="E171" s="10"/>
      <c r="F171" s="10"/>
      <c r="G171" s="35"/>
      <c r="I171" s="35"/>
      <c r="J171" s="35"/>
      <c r="K171" s="35"/>
      <c r="L171" s="35"/>
    </row>
    <row r="172" spans="3:12" ht="15">
      <c r="C172" s="10"/>
      <c r="D172" s="83"/>
      <c r="E172" s="10"/>
      <c r="F172" s="10"/>
      <c r="G172" s="35"/>
      <c r="I172" s="35"/>
      <c r="J172" s="35"/>
      <c r="K172" s="35"/>
      <c r="L172" s="35"/>
    </row>
    <row r="173" spans="3:12" ht="15">
      <c r="C173" s="10"/>
      <c r="D173" s="83"/>
      <c r="E173" s="10"/>
      <c r="F173" s="10"/>
      <c r="G173" s="35"/>
      <c r="I173" s="35"/>
      <c r="J173" s="35"/>
      <c r="K173" s="35"/>
      <c r="L173" s="35"/>
    </row>
    <row r="174" spans="3:12" ht="15">
      <c r="C174" s="10"/>
      <c r="D174" s="83"/>
      <c r="E174" s="10"/>
      <c r="F174" s="10"/>
      <c r="G174" s="35"/>
      <c r="I174" s="35"/>
      <c r="J174" s="35"/>
      <c r="K174" s="35"/>
      <c r="L174" s="35"/>
    </row>
    <row r="175" spans="3:12" ht="15">
      <c r="C175" s="10"/>
      <c r="D175" s="83"/>
      <c r="E175" s="10"/>
      <c r="F175" s="10"/>
      <c r="G175" s="35"/>
      <c r="I175" s="35"/>
      <c r="J175" s="35"/>
      <c r="K175" s="35"/>
      <c r="L175" s="35"/>
    </row>
    <row r="176" spans="3:12" ht="15">
      <c r="C176" s="10"/>
      <c r="D176" s="83"/>
      <c r="E176" s="10"/>
      <c r="F176" s="10"/>
      <c r="G176" s="35"/>
      <c r="I176" s="35"/>
      <c r="J176" s="35"/>
      <c r="K176" s="35"/>
      <c r="L176" s="35"/>
    </row>
    <row r="177" spans="3:12" ht="15">
      <c r="C177" s="10"/>
      <c r="D177" s="83"/>
      <c r="E177" s="10"/>
      <c r="F177" s="10"/>
      <c r="G177" s="35"/>
      <c r="I177" s="35"/>
      <c r="J177" s="35"/>
      <c r="K177" s="35"/>
      <c r="L177" s="35"/>
    </row>
    <row r="178" spans="3:12" ht="15">
      <c r="C178" s="10"/>
      <c r="D178" s="83"/>
      <c r="E178" s="10"/>
      <c r="F178" s="10"/>
      <c r="G178" s="35"/>
      <c r="I178" s="35"/>
      <c r="J178" s="35"/>
      <c r="K178" s="35"/>
      <c r="L178" s="35"/>
    </row>
    <row r="179" spans="3:12" ht="15">
      <c r="C179" s="10"/>
      <c r="D179" s="83"/>
      <c r="E179" s="10"/>
      <c r="F179" s="10"/>
      <c r="G179" s="35"/>
      <c r="I179" s="35"/>
      <c r="J179" s="35"/>
      <c r="K179" s="35"/>
      <c r="L179" s="35"/>
    </row>
  </sheetData>
  <sheetProtection password="F79C" sheet="1" objects="1" scenarios="1" selectLockedCells="1"/>
  <mergeCells count="11">
    <mergeCell ref="N38:P38"/>
    <mergeCell ref="N39:P39"/>
    <mergeCell ref="B38:F38"/>
    <mergeCell ref="B39:F39"/>
    <mergeCell ref="G7:G36"/>
    <mergeCell ref="B3:C3"/>
    <mergeCell ref="D3:E3"/>
    <mergeCell ref="F3:O3"/>
    <mergeCell ref="N1:P1"/>
    <mergeCell ref="H7:H36"/>
    <mergeCell ref="I7:I36"/>
  </mergeCells>
  <conditionalFormatting sqref="B7:B9 D17:D26 B11:B36 D31:D35">
    <cfRule type="containsBlanks" priority="91" dxfId="25">
      <formula>LEN(TRIM(B7))=0</formula>
    </cfRule>
  </conditionalFormatting>
  <conditionalFormatting sqref="B7:B9 B11:B36">
    <cfRule type="cellIs" priority="86" dxfId="24" operator="greaterThanOrEqual">
      <formula>1</formula>
    </cfRule>
  </conditionalFormatting>
  <conditionalFormatting sqref="D7">
    <cfRule type="containsBlanks" priority="68" dxfId="25">
      <formula>LEN(TRIM(D7))=0</formula>
    </cfRule>
  </conditionalFormatting>
  <conditionalFormatting sqref="D8">
    <cfRule type="containsBlanks" priority="67" dxfId="25">
      <formula>LEN(TRIM(D8))=0</formula>
    </cfRule>
  </conditionalFormatting>
  <conditionalFormatting sqref="D9:D10">
    <cfRule type="containsBlanks" priority="63" dxfId="25">
      <formula>LEN(TRIM(D9))=0</formula>
    </cfRule>
  </conditionalFormatting>
  <conditionalFormatting sqref="D11:D12">
    <cfRule type="containsBlanks" priority="61" dxfId="25">
      <formula>LEN(TRIM(D11))=0</formula>
    </cfRule>
  </conditionalFormatting>
  <conditionalFormatting sqref="D16">
    <cfRule type="containsBlanks" priority="49" dxfId="25">
      <formula>LEN(TRIM(D16))=0</formula>
    </cfRule>
  </conditionalFormatting>
  <conditionalFormatting sqref="D13:D15">
    <cfRule type="containsBlanks" priority="45" dxfId="25">
      <formula>LEN(TRIM(D13))=0</formula>
    </cfRule>
  </conditionalFormatting>
  <conditionalFormatting sqref="D27:D29">
    <cfRule type="containsBlanks" priority="39" dxfId="25">
      <formula>LEN(TRIM(D27))=0</formula>
    </cfRule>
  </conditionalFormatting>
  <conditionalFormatting sqref="D30">
    <cfRule type="containsBlanks" priority="31" dxfId="25">
      <formula>LEN(TRIM(D30))=0</formula>
    </cfRule>
  </conditionalFormatting>
  <conditionalFormatting sqref="B10">
    <cfRule type="containsBlanks" priority="30" dxfId="25">
      <formula>LEN(TRIM(B10))=0</formula>
    </cfRule>
  </conditionalFormatting>
  <conditionalFormatting sqref="B10">
    <cfRule type="cellIs" priority="29" dxfId="24" operator="greaterThanOrEqual">
      <formula>1</formula>
    </cfRule>
  </conditionalFormatting>
  <conditionalFormatting sqref="P7:P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">
    <cfRule type="notContainsBlanks" priority="16" dxfId="0">
      <formula>LEN(TRIM(N7))&gt;0</formula>
    </cfRule>
  </conditionalFormatting>
  <conditionalFormatting sqref="P10:P11 P15 P19 P23 P27 P31 P35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:N11 N15 N19 N23 N27 N31 N35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:N11 N15 N19 N23 N27 N31 N35">
    <cfRule type="notContainsBlanks" priority="11" dxfId="0">
      <formula>LEN(TRIM(N10))&gt;0</formula>
    </cfRule>
  </conditionalFormatting>
  <conditionalFormatting sqref="P12:P13 P16:P17 P20:P21 P24:P25 P28:P29 P32:P33 P36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2:N13 N16:N17 N20:N21 N24:N25 N28:N29 N32:N33 N36">
    <cfRule type="notContainsBlanks" priority="7" dxfId="2">
      <formula>LEN(TRIM(N12))&gt;0</formula>
    </cfRule>
    <cfRule type="containsBlanks" priority="8" dxfId="1">
      <formula>LEN(TRIM(N12))=0</formula>
    </cfRule>
  </conditionalFormatting>
  <conditionalFormatting sqref="N12:N13 N16:N17 N20:N21 N24:N25 N28:N29 N32:N33 N36">
    <cfRule type="notContainsBlanks" priority="6" dxfId="0">
      <formula>LEN(TRIM(N12))&gt;0</formula>
    </cfRule>
  </conditionalFormatting>
  <conditionalFormatting sqref="P14 P18 P22 P26 P30 P34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4 N18 N22 N26 N30 N34">
    <cfRule type="notContainsBlanks" priority="2" dxfId="2">
      <formula>LEN(TRIM(N14))&gt;0</formula>
    </cfRule>
    <cfRule type="containsBlanks" priority="3" dxfId="1">
      <formula>LEN(TRIM(N14))=0</formula>
    </cfRule>
  </conditionalFormatting>
  <conditionalFormatting sqref="N14 N18 N22 N26 N30 N34">
    <cfRule type="notContainsBlanks" priority="1" dxfId="0">
      <formula>LEN(TRIM(N14))&gt;0</formula>
    </cfRule>
  </conditionalFormatting>
  <dataValidations count="1" disablePrompts="1">
    <dataValidation type="list" showInputMessage="1" showErrorMessage="1" sqref="E7:E36">
      <formula1>"ks,bal,sada,"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2016-05-20T12:37:56Z</cp:lastPrinted>
  <dcterms:created xsi:type="dcterms:W3CDTF">2014-03-05T12:43:32Z</dcterms:created>
  <dcterms:modified xsi:type="dcterms:W3CDTF">2016-05-20T12:39:59Z</dcterms:modified>
  <cp:category/>
  <cp:version/>
  <cp:contentType/>
  <cp:contentStatus/>
</cp:coreProperties>
</file>