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3480" yWindow="1536" windowWidth="14400" windowHeight="3612" tabRatio="939"/>
  </bookViews>
  <sheets>
    <sheet name="ČPHP" sheetId="22" r:id="rId1"/>
  </sheets>
  <definedNames>
    <definedName name="_xlnm.Print_Area" localSheetId="0">ČPHP!$B$1:$R$72</definedName>
  </definedNames>
  <calcPr calcId="145621"/>
</workbook>
</file>

<file path=xl/calcChain.xml><?xml version="1.0" encoding="utf-8"?>
<calcChain xmlns="http://schemas.openxmlformats.org/spreadsheetml/2006/main">
  <c r="Q14" i="22" l="1"/>
  <c r="R14" i="22"/>
  <c r="Q15" i="22"/>
  <c r="R15" i="22"/>
  <c r="Q16" i="22"/>
  <c r="R16" i="22"/>
  <c r="Q17" i="22"/>
  <c r="R17" i="22"/>
  <c r="Q18" i="22"/>
  <c r="R18" i="22"/>
  <c r="Q19" i="22"/>
  <c r="R19" i="22"/>
  <c r="Q20" i="22"/>
  <c r="R20" i="22"/>
  <c r="Q21" i="22"/>
  <c r="R21" i="22"/>
  <c r="Q22" i="22"/>
  <c r="R22" i="22"/>
  <c r="Q23" i="22"/>
  <c r="R23" i="22"/>
  <c r="Q24" i="22"/>
  <c r="R24" i="22"/>
  <c r="Q25" i="22"/>
  <c r="R25" i="22"/>
  <c r="Q26" i="22"/>
  <c r="R26" i="22"/>
  <c r="Q27" i="22"/>
  <c r="R27" i="22"/>
  <c r="Q28" i="22"/>
  <c r="R28" i="22"/>
  <c r="Q29" i="22"/>
  <c r="R29" i="22"/>
  <c r="Q30" i="22"/>
  <c r="R30" i="22"/>
  <c r="Q31" i="22"/>
  <c r="R31" i="22"/>
  <c r="Q32" i="22"/>
  <c r="R32" i="22"/>
  <c r="Q33" i="22"/>
  <c r="R33" i="22"/>
  <c r="Q34" i="22"/>
  <c r="R34" i="22"/>
  <c r="Q35" i="22"/>
  <c r="R35" i="22"/>
  <c r="Q36" i="22"/>
  <c r="R36" i="22"/>
  <c r="Q37" i="22"/>
  <c r="R37" i="22"/>
  <c r="Q38" i="22"/>
  <c r="R38" i="22"/>
  <c r="Q39" i="22"/>
  <c r="R39" i="22"/>
  <c r="Q40" i="22"/>
  <c r="R40" i="22"/>
  <c r="Q41" i="22"/>
  <c r="R41" i="22"/>
  <c r="Q42" i="22"/>
  <c r="R42" i="22"/>
  <c r="Q43" i="22"/>
  <c r="R43" i="22"/>
  <c r="Q44" i="22"/>
  <c r="R44" i="22"/>
  <c r="Q45" i="22"/>
  <c r="R45" i="22"/>
  <c r="Q46" i="22"/>
  <c r="R46" i="22"/>
  <c r="Q47" i="22"/>
  <c r="R47" i="22"/>
  <c r="Q48" i="22"/>
  <c r="R48" i="22"/>
  <c r="Q49" i="22"/>
  <c r="R49" i="22"/>
  <c r="Q50" i="22"/>
  <c r="R50" i="22"/>
  <c r="Q51" i="22"/>
  <c r="R51" i="22"/>
  <c r="Q52" i="22"/>
  <c r="R52" i="22"/>
  <c r="Q53" i="22"/>
  <c r="R53" i="22"/>
  <c r="Q54" i="22"/>
  <c r="R54" i="22"/>
  <c r="Q55" i="22"/>
  <c r="R55" i="22"/>
  <c r="Q56" i="22"/>
  <c r="R56" i="22"/>
  <c r="Q57" i="22"/>
  <c r="R57" i="22"/>
  <c r="Q58" i="22"/>
  <c r="R58" i="22"/>
  <c r="Q59" i="22"/>
  <c r="R59" i="22"/>
  <c r="Q60" i="22"/>
  <c r="R60" i="22"/>
  <c r="Q61" i="22"/>
  <c r="R61" i="22"/>
  <c r="Q62" i="22"/>
  <c r="R62" i="22"/>
  <c r="Q63" i="22"/>
  <c r="R63" i="22"/>
  <c r="Q64" i="22"/>
  <c r="R64" i="22"/>
  <c r="Q65" i="22"/>
  <c r="R65" i="22"/>
  <c r="Q66" i="22"/>
  <c r="R66" i="22"/>
  <c r="Q67" i="22"/>
  <c r="R67" i="22"/>
  <c r="Q68" i="22"/>
  <c r="R68" i="22"/>
  <c r="Q69" i="22"/>
  <c r="R69" i="22"/>
  <c r="R13" i="22"/>
  <c r="Q13" i="22"/>
  <c r="R12" i="22"/>
  <c r="Q12" i="22"/>
  <c r="R11" i="22"/>
  <c r="Q11" i="22"/>
  <c r="R10" i="22"/>
  <c r="Q10" i="22"/>
  <c r="Q9" i="22"/>
  <c r="Q8" i="22"/>
  <c r="Q7" i="22"/>
  <c r="R9" i="22"/>
  <c r="R8" i="22"/>
  <c r="R7" i="22"/>
  <c r="O9" i="22" l="1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64" i="22"/>
  <c r="O65" i="22"/>
  <c r="O66" i="22"/>
  <c r="O67" i="22"/>
  <c r="O68" i="22"/>
  <c r="O69" i="22"/>
  <c r="O8" i="22"/>
  <c r="O7" i="22"/>
  <c r="L69" i="22"/>
  <c r="M68" i="22"/>
  <c r="L68" i="22"/>
  <c r="L67" i="22"/>
  <c r="L66" i="22"/>
  <c r="L65" i="22"/>
  <c r="M64" i="22"/>
  <c r="L64" i="22"/>
  <c r="L63" i="22"/>
  <c r="L62" i="22"/>
  <c r="L61" i="22"/>
  <c r="M60" i="22"/>
  <c r="L60" i="22"/>
  <c r="L59" i="22"/>
  <c r="L58" i="22"/>
  <c r="L57" i="22"/>
  <c r="M56" i="22"/>
  <c r="L56" i="22"/>
  <c r="L55" i="22"/>
  <c r="L54" i="22"/>
  <c r="L53" i="22"/>
  <c r="M52" i="22"/>
  <c r="L52" i="22"/>
  <c r="L51" i="22"/>
  <c r="L50" i="22"/>
  <c r="L49" i="22"/>
  <c r="M48" i="22"/>
  <c r="L48" i="22"/>
  <c r="L47" i="22"/>
  <c r="L46" i="22"/>
  <c r="L45" i="22"/>
  <c r="M44" i="22"/>
  <c r="L44" i="22"/>
  <c r="L43" i="22"/>
  <c r="L42" i="22"/>
  <c r="L41" i="22"/>
  <c r="M40" i="22"/>
  <c r="L40" i="22"/>
  <c r="L39" i="22"/>
  <c r="L38" i="22"/>
  <c r="L37" i="22"/>
  <c r="M43" i="22" l="1"/>
  <c r="M51" i="22"/>
  <c r="M59" i="22"/>
  <c r="M39" i="22"/>
  <c r="M47" i="22"/>
  <c r="M55" i="22"/>
  <c r="M63" i="22"/>
  <c r="M67" i="22"/>
  <c r="M42" i="22"/>
  <c r="M50" i="22"/>
  <c r="M58" i="22"/>
  <c r="M69" i="22"/>
  <c r="M37" i="22"/>
  <c r="M41" i="22"/>
  <c r="M45" i="22"/>
  <c r="M49" i="22"/>
  <c r="M53" i="22"/>
  <c r="M57" i="22"/>
  <c r="M61" i="22"/>
  <c r="M65" i="22"/>
  <c r="M38" i="22"/>
  <c r="M46" i="22"/>
  <c r="M54" i="22"/>
  <c r="M62" i="22"/>
  <c r="M66" i="22"/>
  <c r="M36" i="22" l="1"/>
  <c r="L36" i="22"/>
  <c r="M35" i="22"/>
  <c r="L35" i="22"/>
  <c r="M34" i="22"/>
  <c r="L34" i="22"/>
  <c r="M33" i="22"/>
  <c r="L33" i="22"/>
  <c r="M32" i="22"/>
  <c r="L32" i="22"/>
  <c r="M31" i="22"/>
  <c r="L31" i="22"/>
  <c r="M30" i="22"/>
  <c r="L30" i="22"/>
  <c r="M29" i="22"/>
  <c r="L29" i="22"/>
  <c r="M28" i="22"/>
  <c r="L28" i="22"/>
  <c r="M27" i="22"/>
  <c r="L27" i="22"/>
  <c r="M26" i="22"/>
  <c r="L26" i="22"/>
  <c r="M25" i="22"/>
  <c r="L25" i="22"/>
  <c r="M24" i="22"/>
  <c r="L24" i="22"/>
  <c r="M23" i="22"/>
  <c r="L23" i="22"/>
  <c r="M22" i="22"/>
  <c r="L22" i="22"/>
  <c r="M21" i="22"/>
  <c r="L21" i="22"/>
  <c r="M20" i="22"/>
  <c r="L20" i="22"/>
  <c r="M19" i="22"/>
  <c r="L19" i="22"/>
  <c r="M18" i="22"/>
  <c r="L18" i="22"/>
  <c r="M17" i="22"/>
  <c r="L17" i="22"/>
  <c r="M16" i="22"/>
  <c r="L16" i="22"/>
  <c r="M15" i="22"/>
  <c r="L15" i="22"/>
  <c r="M14" i="22"/>
  <c r="L14" i="22"/>
  <c r="L8" i="22" l="1"/>
  <c r="M8" i="22"/>
  <c r="L9" i="22"/>
  <c r="M9" i="22"/>
  <c r="L10" i="22"/>
  <c r="M10" i="22"/>
  <c r="L11" i="22"/>
  <c r="M11" i="22"/>
  <c r="L12" i="22"/>
  <c r="M12" i="22"/>
  <c r="L13" i="22"/>
  <c r="M13" i="22"/>
  <c r="M7" i="22"/>
  <c r="L7" i="22"/>
  <c r="N72" i="22" l="1"/>
  <c r="O72" i="22"/>
  <c r="P72" i="22" l="1"/>
</calcChain>
</file>

<file path=xl/sharedStrings.xml><?xml version="1.0" encoding="utf-8"?>
<sst xmlns="http://schemas.openxmlformats.org/spreadsheetml/2006/main" count="235" uniqueCount="152">
  <si>
    <t>Množství</t>
  </si>
  <si>
    <t>Položka</t>
  </si>
  <si>
    <t>[DOPLNÍ UCHAZEČ]</t>
  </si>
  <si>
    <t>Papírové Z-Z ručníky</t>
  </si>
  <si>
    <t>ks (balíček)</t>
  </si>
  <si>
    <r>
      <t xml:space="preserve">Balíček skládaných z-z ručníků. 2vrstvé, bílé, 100% celuloza, rozměr 23 x 25cm, 1ks (balíček) min. 250ks papírových ručníků. </t>
    </r>
    <r>
      <rPr>
        <b/>
        <sz val="12"/>
        <rFont val="Calibri"/>
        <family val="2"/>
        <charset val="238"/>
      </rPr>
      <t>V</t>
    </r>
    <r>
      <rPr>
        <sz val="11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kartonu min. 20ks (balíčků).</t>
    </r>
  </si>
  <si>
    <t>Toaletní papír skládaný</t>
  </si>
  <si>
    <t>ks</t>
  </si>
  <si>
    <t xml:space="preserve">MYCÍ PROSTŘEDEK NA PODLAHY </t>
  </si>
  <si>
    <t xml:space="preserve">PROSTŘEDEK PRO STROJNÍ ČIŠTĚNÍ KOBERCŮ </t>
  </si>
  <si>
    <t>DEZINFEKČNÍ PROSTŘ</t>
  </si>
  <si>
    <t>MYCÍ PROSTŘ. KUCHYNĚ</t>
  </si>
  <si>
    <t>MYCÍ PROSTŘ. KUCHYNĚ - tekutý krém</t>
  </si>
  <si>
    <t>MYCÍ PROSTŘ. KUCHYNĚ - rozprašovač</t>
  </si>
  <si>
    <t>MYCÍ PROSTŘ. KUCHYNĚ -prášek</t>
  </si>
  <si>
    <t>MYCÍ PROSTŘ. KOUPELNA</t>
  </si>
  <si>
    <t>MYCÍ PROSTŘ. WC</t>
  </si>
  <si>
    <r>
      <t>Tekutý kyselý čistící prostředek s antibakteriálními účinky a obsahem látek rozpouštějíci rez, vodní kámen a jiné usazeniny. N</t>
    </r>
    <r>
      <rPr>
        <b/>
        <sz val="12"/>
        <rFont val="Calibri"/>
        <family val="2"/>
        <charset val="238"/>
      </rPr>
      <t>áplň  0,5 - 0,75l</t>
    </r>
  </si>
  <si>
    <r>
      <t xml:space="preserve">Dezinfekční přípravek - gel,   -  s obsahem kyseliny chlorovodíkové, rozpustný ve vodě. Použití: k odstraňování vodního kamene v toaletě. </t>
    </r>
    <r>
      <rPr>
        <b/>
        <sz val="12"/>
        <rFont val="Calibri"/>
        <family val="2"/>
        <charset val="238"/>
      </rPr>
      <t>Náplň  0,75 - 1l</t>
    </r>
  </si>
  <si>
    <t>balení</t>
  </si>
  <si>
    <t>MÝDLO  TEKUTÉ- bez aplikátoru</t>
  </si>
  <si>
    <t>KRÉM NA RUCE</t>
  </si>
  <si>
    <t>ČISTIČ ODPADŮ</t>
  </si>
  <si>
    <t>Čistič oken</t>
  </si>
  <si>
    <t>Čistič oken s rozprašovačem</t>
  </si>
  <si>
    <t>Vinylové rukavice - L</t>
  </si>
  <si>
    <t>pár</t>
  </si>
  <si>
    <t>Rukavice gumové - L</t>
  </si>
  <si>
    <t xml:space="preserve">Vnitřní bavlněná vložka, velikost L.  </t>
  </si>
  <si>
    <t>Rukavice gumové - XL</t>
  </si>
  <si>
    <t xml:space="preserve">Vnitřní bavlněná vložka, velikost XL.  </t>
  </si>
  <si>
    <t>Sáčky na odpadky</t>
  </si>
  <si>
    <t>role</t>
  </si>
  <si>
    <t>Sáčky na odpadky - pevné</t>
  </si>
  <si>
    <t>Pytle zelené, žluté</t>
  </si>
  <si>
    <t xml:space="preserve">Folie potravinářská v roli </t>
  </si>
  <si>
    <t xml:space="preserve">Hadr na podlahu  </t>
  </si>
  <si>
    <t xml:space="preserve">Prachovka </t>
  </si>
  <si>
    <t>Zvon WC</t>
  </si>
  <si>
    <r>
      <t xml:space="preserve">70x110 cm - 120 l, ze silné folie tl. min.60 mikronů. </t>
    </r>
    <r>
      <rPr>
        <b/>
        <sz val="12"/>
        <rFont val="Calibri"/>
        <family val="2"/>
        <charset val="238"/>
      </rPr>
      <t>Role 25  - 30 ks.</t>
    </r>
  </si>
  <si>
    <r>
      <t xml:space="preserve">63 x 74cm  - 60litrů, Pevné sáčky do odpadkových košů, vyrobené z HDPE fólie. Odolné proti roztržení a úniku tekutiny, tloušťka fólie min. 24 mic. </t>
    </r>
    <r>
      <rPr>
        <b/>
        <sz val="12"/>
        <rFont val="Calibri"/>
        <family val="2"/>
        <charset val="238"/>
      </rPr>
      <t xml:space="preserve">Role 10  -12 ks.  </t>
    </r>
  </si>
  <si>
    <r>
      <t xml:space="preserve">63 x 74cm  - 60litrů. </t>
    </r>
    <r>
      <rPr>
        <b/>
        <sz val="12"/>
        <rFont val="Calibri"/>
        <family val="2"/>
        <charset val="238"/>
      </rPr>
      <t>Role 50 - 60 ks.</t>
    </r>
  </si>
  <si>
    <r>
      <t xml:space="preserve">velikost L. </t>
    </r>
    <r>
      <rPr>
        <b/>
        <sz val="12"/>
        <rFont val="Calibri"/>
        <family val="2"/>
        <charset val="238"/>
      </rPr>
      <t>Balení 100 - 120 ks.</t>
    </r>
  </si>
  <si>
    <r>
      <t xml:space="preserve">Čistič oken  s obsahem alkoholu  - s rozprašovačem - pH: 7,0 - 9,0. </t>
    </r>
    <r>
      <rPr>
        <b/>
        <sz val="12"/>
        <rFont val="Calibri"/>
        <family val="2"/>
        <charset val="238"/>
      </rPr>
      <t>Náplň 0,5 - 1 l.</t>
    </r>
  </si>
  <si>
    <r>
      <t xml:space="preserve">Čisticí prostředek  s obsahem alkoholu,  Použití: mytí, čištění a leštění oken a skleněných ploch. </t>
    </r>
    <r>
      <rPr>
        <b/>
        <sz val="12"/>
        <rFont val="Calibri"/>
        <family val="2"/>
        <charset val="238"/>
      </rPr>
      <t>Náplň 0,5 - 1 l.</t>
    </r>
  </si>
  <si>
    <r>
      <t xml:space="preserve"> Pro strojní čištění koberců extračním způsobem, </t>
    </r>
    <r>
      <rPr>
        <b/>
        <sz val="12"/>
        <rFont val="Calibri"/>
        <family val="2"/>
        <charset val="238"/>
      </rPr>
      <t>náplň 10  ± 0,5 kg.</t>
    </r>
  </si>
  <si>
    <r>
      <t xml:space="preserve">Tekutý čistící a dezinfekční prostředek  - baktericidní a fungicidní účinky.   Použití : na podlahy, chodby, koupelny a  hygienická zařízení , </t>
    </r>
    <r>
      <rPr>
        <b/>
        <sz val="12"/>
        <rFont val="Calibri"/>
        <family val="2"/>
        <charset val="238"/>
      </rPr>
      <t>náplň 0,75 - 1 l.</t>
    </r>
  </si>
  <si>
    <r>
      <t xml:space="preserve">tekutý přípravek na ruční mytí nádobí,  odstraňování mastnoty i ve studené vodě, </t>
    </r>
    <r>
      <rPr>
        <b/>
        <sz val="12"/>
        <rFont val="Calibri"/>
        <family val="2"/>
        <charset val="238"/>
      </rPr>
      <t>náplň 0,5 - 0,75 l.</t>
    </r>
  </si>
  <si>
    <r>
      <rPr>
        <sz val="12"/>
        <rFont val="Calibri"/>
        <family val="2"/>
        <charset val="238"/>
      </rPr>
      <t>Tekutý krém.</t>
    </r>
    <r>
      <rPr>
        <sz val="11"/>
        <rFont val="Calibri"/>
        <family val="2"/>
        <charset val="238"/>
      </rPr>
      <t xml:space="preserve"> Abrazivní čistící prostředek s mikročásticemi - krémová kapalina, rozpustný. Použití:odstraňování připálenin, pro úklid všech omyvatelných ploch, materiálů z nerezi, umakartu, keramiky, plastických hmot. Doplňkově je možné použití i k čištění umývadel, van a keramických povrchů, </t>
    </r>
    <r>
      <rPr>
        <b/>
        <sz val="12"/>
        <rFont val="Calibri"/>
        <family val="2"/>
        <charset val="238"/>
      </rPr>
      <t>náplň   0,5 - 0,75 l.</t>
    </r>
  </si>
  <si>
    <r>
      <t xml:space="preserve">Čistič tekutý s rozprašovačem. Použití  :  čištění kuchyní, na všechny omyvatelné povrchy , </t>
    </r>
    <r>
      <rPr>
        <b/>
        <sz val="12"/>
        <rFont val="Calibri"/>
        <family val="2"/>
        <charset val="238"/>
      </rPr>
      <t>náplň  0,5 - 0,75 l.</t>
    </r>
  </si>
  <si>
    <r>
      <t xml:space="preserve">Tekutý čistič odpadů,  -  obsah H2SO4 : 96% , Použití : pročištění plastových a keramických odpadů umyvadel, sprch, WC, kanalizace. </t>
    </r>
    <r>
      <rPr>
        <b/>
        <sz val="12"/>
        <rFont val="Calibri"/>
        <family val="2"/>
        <charset val="238"/>
      </rPr>
      <t>Náplň  1 - 1,5 l.</t>
    </r>
  </si>
  <si>
    <r>
      <t xml:space="preserve">Hydratační a regenerační ochranný krém, </t>
    </r>
    <r>
      <rPr>
        <b/>
        <sz val="12"/>
        <rFont val="Calibri"/>
        <family val="2"/>
        <charset val="238"/>
      </rPr>
      <t>náplň 100 ml - 150 ml.</t>
    </r>
  </si>
  <si>
    <r>
      <t xml:space="preserve">Husté tekuté mýdlo s glycerinem, s přírodními výtažky, balení bez aplikátoru, </t>
    </r>
    <r>
      <rPr>
        <b/>
        <sz val="12"/>
        <rFont val="Calibri"/>
        <family val="2"/>
        <charset val="238"/>
      </rPr>
      <t>náplň   5 -6 l.</t>
    </r>
  </si>
  <si>
    <r>
      <t>Dvoukomorový tekutý WC blok, desinfekční prostředek. Použití: pro hygienickou čistotu a dlouhotrvající intenzivní vůni,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60  - 75 ml.</t>
    </r>
  </si>
  <si>
    <r>
      <t xml:space="preserve">WC  gel  ( závěs + náplň)  - </t>
    </r>
    <r>
      <rPr>
        <b/>
        <sz val="12"/>
        <rFont val="Calibri"/>
        <family val="2"/>
        <charset val="238"/>
      </rPr>
      <t>náplň  0,4 l - 0,5 l</t>
    </r>
    <r>
      <rPr>
        <sz val="11"/>
        <rFont val="Calibri"/>
        <family val="2"/>
        <charset val="238"/>
      </rPr>
      <t>,  - tekutý vysoce viskozní, hustota 0,95 - 1,05 g/cm3.</t>
    </r>
  </si>
  <si>
    <r>
      <t xml:space="preserve">Tekutý čistič  na vápenaté usazeniny. Použití: nerezové dřezy a vodovodní baterie, keramická umyvadla, vany, příbory,sklenice, jídelní soupravy, podlahy,dlaždičky,keramika. </t>
    </r>
    <r>
      <rPr>
        <b/>
        <sz val="12"/>
        <rFont val="Calibri"/>
        <family val="2"/>
        <charset val="238"/>
      </rPr>
      <t>Náplň  0,75 - 1l.</t>
    </r>
  </si>
  <si>
    <r>
      <t xml:space="preserve">Kyselý přípravek v rozprašovači,  - s antibakteriální přísadou,  obsah látek rozpouštějíci rez a vodní kámen. Použití :  pro všechny omývatelné plochy , včetně akrylátu. </t>
    </r>
    <r>
      <rPr>
        <b/>
        <sz val="12"/>
        <rFont val="Calibri"/>
        <family val="2"/>
        <charset val="238"/>
      </rPr>
      <t>Náplň 0,5 - 0,75l.</t>
    </r>
  </si>
  <si>
    <r>
      <t xml:space="preserve"> Univerzální čisticí prostředek ve formě prášku. Použití: na kuchyňské nádobí, vany, umyvadla, hygienická zařízení, keramické obkládačky , odstraňuje připáleniny a jiné nečistoty, </t>
    </r>
    <r>
      <rPr>
        <b/>
        <sz val="12"/>
        <rFont val="Calibri"/>
        <family val="2"/>
        <charset val="238"/>
      </rPr>
      <t>náplň  0,5 - 0,75kg.</t>
    </r>
  </si>
  <si>
    <t>role šíře  45cm,  návin min. 300m.</t>
  </si>
  <si>
    <t>z netkaného textilu  (vizkóza),  - rozměr  60 x 70  (oranžový).</t>
  </si>
  <si>
    <t>38 x 38 cm, viskozová, barevná.</t>
  </si>
  <si>
    <t>WC zvon gumový s dřevěnou rukojetí.</t>
  </si>
  <si>
    <r>
      <t>Univerzální čisticí přípravek na podlahy pro ruční mytí  - bez obsahu fosfátů .  Použití na podlahy (např. PVC, linolea, dlažby, mramor) a na další omyvatelné plochy a povrchy,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5 - 6 l.</t>
    </r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</si>
  <si>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</si>
  <si>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</si>
  <si>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</si>
  <si>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</si>
  <si>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</si>
  <si>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</si>
  <si>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t>Měrná jednotka [MJ]</t>
  </si>
  <si>
    <r>
      <t xml:space="preserve">Předpokládaná cena za  jednotlivé položky
v Kč BEZ DPH  </t>
    </r>
    <r>
      <rPr>
        <i/>
        <sz val="11"/>
        <rFont val="Calibri"/>
        <family val="2"/>
        <charset val="238"/>
        <scheme val="minor"/>
      </rPr>
      <t>(počet MJ x předpokládaná cena)</t>
    </r>
  </si>
  <si>
    <r>
      <t>Maximální cena za jednotlivé položky 
v Kč BEZ DPH</t>
    </r>
    <r>
      <rPr>
        <i/>
        <sz val="11"/>
        <rFont val="Calibri"/>
        <family val="2"/>
        <charset val="238"/>
        <scheme val="minor"/>
      </rPr>
      <t xml:space="preserve"> (počet MJ x maximální cena)</t>
    </r>
  </si>
  <si>
    <t>VYHOVUJE / NEVYHOVUJE</t>
  </si>
  <si>
    <t>MAXIMÁLNÍ CENA za měrnou jednotku (MJ) 
v Kč bez DPH</t>
  </si>
  <si>
    <t>NABÍDKOVÁ CENA za měrnou jednotku (MJ)
v Kč bez DPH</t>
  </si>
  <si>
    <t>NABÍDKOVÁ CENA CELKEM 
v Kč bez DPH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</si>
  <si>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budova, místnost...)</t>
    </r>
  </si>
  <si>
    <t>p. Šnour, 724717787</t>
  </si>
  <si>
    <t>Klatovská 51,vjezd ze Stehlíkovy ulice</t>
  </si>
  <si>
    <t>ANO</t>
  </si>
  <si>
    <t>EffiPRESS, RFSR-CT-2015-00019</t>
  </si>
  <si>
    <t>Krotáková Pavlína, 377638051</t>
  </si>
  <si>
    <t>ZČU v Plzni, Univerzitní 22, Plzeň, Fakulta strojní, UK111</t>
  </si>
  <si>
    <r>
      <t xml:space="preserve">Balíček skládaných z-z ručníků. 2vrstvé, bílé, 100% celuloza, rozměr 23 x 25cm, 1ks (balíček) min. 150ks papírových ručníků. </t>
    </r>
    <r>
      <rPr>
        <b/>
        <sz val="12"/>
        <rFont val="Calibri"/>
        <family val="2"/>
        <charset val="238"/>
      </rPr>
      <t>V</t>
    </r>
    <r>
      <rPr>
        <sz val="11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kartonu min. 20ks (balíčků).</t>
    </r>
  </si>
  <si>
    <t>KEGLER 721375541</t>
  </si>
  <si>
    <t>NÁMĚSTÍ ODBOJE FZS</t>
  </si>
  <si>
    <t>Toaletní papír v roli 28</t>
  </si>
  <si>
    <t>ks 
(role)</t>
  </si>
  <si>
    <r>
      <t xml:space="preserve">Role průmyslová 28, 2vrstvý, bílý, 100% celuloza. </t>
    </r>
    <r>
      <rPr>
        <b/>
        <sz val="12"/>
        <rFont val="Calibri"/>
        <family val="2"/>
        <charset val="238"/>
      </rPr>
      <t>V balení min 6ks (rolí).</t>
    </r>
  </si>
  <si>
    <t>Podlahový zákl. čistící prostředek</t>
  </si>
  <si>
    <t>litr</t>
  </si>
  <si>
    <t>Šnour</t>
  </si>
  <si>
    <t>Klatovská 51</t>
  </si>
  <si>
    <t>Extrační rozprašovací prášek</t>
  </si>
  <si>
    <t>kg</t>
  </si>
  <si>
    <t>pro typ KARCHER PUZZI - S EX RM760</t>
  </si>
  <si>
    <t>vjezd ze Stehlík. Ul.</t>
  </si>
  <si>
    <t>Toaletní papír v roli 19</t>
  </si>
  <si>
    <r>
      <t xml:space="preserve">Role průmyslová 19, 2vrstvý, bílý, 100% celuloza. </t>
    </r>
    <r>
      <rPr>
        <b/>
        <sz val="12"/>
        <rFont val="Calibri"/>
        <family val="2"/>
        <charset val="238"/>
      </rPr>
      <t>V balení min 12ks (rolí).</t>
    </r>
  </si>
  <si>
    <t>pí Červenková, 377634870</t>
  </si>
  <si>
    <t>Kollárova 19 - Menza 1</t>
  </si>
  <si>
    <t>MYCÍ PROSTŘEDEK NA PODLAHY - mazlavé mýdlo</t>
  </si>
  <si>
    <r>
      <t xml:space="preserve">Mazlavé mýdlo  obsah volných žíravých alkálií 0,2 - 0,9 % . Použití mytí podlah, chodeb, hygienických zařízení, stěn před malováním,  odstraňování hrubších nečistot, </t>
    </r>
    <r>
      <rPr>
        <b/>
        <sz val="12"/>
        <rFont val="Calibri"/>
        <family val="2"/>
        <charset val="238"/>
      </rPr>
      <t>náplň 9 - 10 kg.</t>
    </r>
  </si>
  <si>
    <r>
      <t xml:space="preserve"> Koncentrovaný kapalný  dezinfekční a mycí prostředek - obsah chloranu sodného menší než 5%,vhodný i pro dezinfekci pitné vody, </t>
    </r>
    <r>
      <rPr>
        <b/>
        <sz val="12"/>
        <rFont val="Calibri"/>
        <family val="2"/>
        <charset val="238"/>
      </rPr>
      <t>náplň 5-6 l nebo 5-6 kg .</t>
    </r>
  </si>
  <si>
    <r>
      <t xml:space="preserve">tekutý přípravek na ruční mytí nádobí,  odstraňování mastnoty i ve studené vodě, </t>
    </r>
    <r>
      <rPr>
        <b/>
        <sz val="12"/>
        <rFont val="Calibri"/>
        <family val="2"/>
        <charset val="238"/>
      </rPr>
      <t>náplň 1 - 1,5 l.</t>
    </r>
  </si>
  <si>
    <t>MYCÍ PROSTŘ. KUCHYNĚ - čistící krém</t>
  </si>
  <si>
    <r>
      <t xml:space="preserve">Jemný čisticí krém s přísadou abrazivních látek.  - pH: 7,5-10. Použití zejména : čištění nádobí, sporáků, umyvadel, van, smaltovaných předmětů apod., na úklid kuchyní, koupelen a všech nenasákavých povrchů, </t>
    </r>
    <r>
      <rPr>
        <b/>
        <sz val="12"/>
        <rFont val="Calibri"/>
        <family val="2"/>
        <charset val="238"/>
      </rPr>
      <t>náplň  10 -12 kg.</t>
    </r>
  </si>
  <si>
    <r>
      <t xml:space="preserve">Dezinfekční a leštící přípravek - gel,   rozpustný ve vodě. Použití: k odstranění nečistot a  vodního kamene v toaletě. </t>
    </r>
    <r>
      <rPr>
        <b/>
        <sz val="12"/>
        <rFont val="Calibri"/>
        <family val="2"/>
        <charset val="238"/>
      </rPr>
      <t>Náplň  0,75 - 1l.</t>
    </r>
  </si>
  <si>
    <t>VŮNĚ WC</t>
  </si>
  <si>
    <r>
      <t xml:space="preserve">Osvěžovač vzduchu - suchý spray, odstraňovač pachů, </t>
    </r>
    <r>
      <rPr>
        <b/>
        <sz val="12"/>
        <rFont val="Calibri"/>
        <family val="2"/>
        <charset val="238"/>
      </rPr>
      <t>náplň  300 ml  - 400 ml.</t>
    </r>
  </si>
  <si>
    <r>
      <t xml:space="preserve">Zklidňující ochranný krém, </t>
    </r>
    <r>
      <rPr>
        <b/>
        <sz val="12"/>
        <rFont val="Calibri"/>
        <family val="2"/>
        <charset val="238"/>
      </rPr>
      <t>náplň 100 ml - 150 ml.</t>
    </r>
  </si>
  <si>
    <r>
      <t xml:space="preserve"> Sypký čistič potrubí ,Použití : čištění kuchyňských odpadů od vlasů, tuků, papíru, vaty.  Balení s bezpečnostním víčkem. </t>
    </r>
    <r>
      <rPr>
        <b/>
        <sz val="12"/>
        <rFont val="Calibri"/>
        <family val="2"/>
        <charset val="238"/>
      </rPr>
      <t>Náplň  0,9 - 1,2 kg.</t>
    </r>
  </si>
  <si>
    <t>ODSTRAŇOVAČ PLÍSNÍ S ROZPRAŠOVAČEM</t>
  </si>
  <si>
    <r>
      <t xml:space="preserve">Tekutý prostředek na odstranění na odstranění plísní, řas, hub, lišejníků a kvasinek - fungicidní a dezinfekční účinky, vhodný na omítky, zdivo, kámen, mramor, žulu, přírodní dřevo, keramiku, obkládačky, sklokeramiku, smalt, sklo, plasty, laminát, akryl, vinyl, silikon, gumu, teflon, nerez, chromované povrchy.Použitív interiérech i exteriérech. </t>
    </r>
    <r>
      <rPr>
        <b/>
        <sz val="12"/>
        <rFont val="Calibri"/>
        <family val="2"/>
        <charset val="238"/>
      </rPr>
      <t>Náplň  0,5 - 0,75 l.</t>
    </r>
  </si>
  <si>
    <t>ČISTÍCÍ PŘÍPRAVKY NA SPORÁKY A TROUBY - spray</t>
  </si>
  <si>
    <r>
      <t xml:space="preserve">Pěnový čistič  - spray - odstranění mastnoty a připálených zbytků, Použití: vnitřní a vnější povrchy sporáků, grilů, horkovzdušných,mikrovlnných trub aj.kuchyňských spotřebičů. </t>
    </r>
    <r>
      <rPr>
        <b/>
        <sz val="12"/>
        <rFont val="Calibri"/>
        <family val="2"/>
        <charset val="238"/>
      </rPr>
      <t>Náplň 0,3 - 0,5 l.</t>
    </r>
  </si>
  <si>
    <t>ČISTÍCÍ PŘÍPRAVKY NA SPORÁKY A TROUBY - rozprašovač</t>
  </si>
  <si>
    <r>
      <t xml:space="preserve">Čistící prostředek s rozprašovačem.  Použití:k čištění sporáků, trub, grilů, fritéz a silně znečištěného nádobí, na nerezové zařízení. </t>
    </r>
    <r>
      <rPr>
        <b/>
        <sz val="12"/>
        <rFont val="Calibri"/>
        <family val="2"/>
        <charset val="238"/>
      </rPr>
      <t xml:space="preserve">Náplň 0,5 - 1 l. </t>
    </r>
  </si>
  <si>
    <r>
      <t xml:space="preserve">Desinfekční čistič s rozprašovačem,  - odstranění  nečistot , připálenin, účinný proti bakteriím, plísním a virům. </t>
    </r>
    <r>
      <rPr>
        <b/>
        <sz val="12"/>
        <rFont val="Calibri"/>
        <family val="2"/>
        <charset val="238"/>
      </rPr>
      <t xml:space="preserve">Náplň 0,5 - 1 l. </t>
    </r>
  </si>
  <si>
    <t>Čistící prostředek na grily a konvektomaty</t>
  </si>
  <si>
    <r>
      <t xml:space="preserve">Přípravek na odstraňování znečištění grilů,mikrovlnek, trub a na odstraňování napečenin. </t>
    </r>
    <r>
      <rPr>
        <b/>
        <sz val="12"/>
        <rFont val="Calibri"/>
        <family val="2"/>
        <charset val="238"/>
      </rPr>
      <t>Náplň 0,75 - 1 l.</t>
    </r>
  </si>
  <si>
    <t>Rukavice latex - M</t>
  </si>
  <si>
    <t xml:space="preserve">Rukavice přírodní latex, vysoce elastické, s bavlněnou vystýlkou, velikost M. </t>
  </si>
  <si>
    <t>Rukavice latex - L</t>
  </si>
  <si>
    <t xml:space="preserve">Rukavice přírodní latex, vysoce elastické, s bavlněnou vystýlkou, velikost L. </t>
  </si>
  <si>
    <t>Papírová utěrka s centrálním odvinem</t>
  </si>
  <si>
    <t xml:space="preserve">balení </t>
  </si>
  <si>
    <r>
      <t xml:space="preserve">Papírová utěrka v roli s centrálním odvinem , rozměr 38cm x 23,5 .  V roli min.200 utěrek.  Použití: jednorázové stírání nečistot. </t>
    </r>
    <r>
      <rPr>
        <b/>
        <sz val="12"/>
        <rFont val="Calibri"/>
        <family val="2"/>
        <charset val="238"/>
      </rPr>
      <t xml:space="preserve">Balení  12 - 14 rolí. </t>
    </r>
  </si>
  <si>
    <t>Jednorázové zástěry</t>
  </si>
  <si>
    <r>
      <t xml:space="preserve">Jednorázové zástěry  810 x 1250 mm, </t>
    </r>
    <r>
      <rPr>
        <b/>
        <sz val="12"/>
        <rFont val="Calibri"/>
        <family val="2"/>
        <charset val="238"/>
      </rPr>
      <t>balení 50-60 ks .</t>
    </r>
  </si>
  <si>
    <t xml:space="preserve">Mikrotenová taška </t>
  </si>
  <si>
    <r>
      <t xml:space="preserve">Taška 4kg 25 + 12x45 , </t>
    </r>
    <r>
      <rPr>
        <b/>
        <sz val="12"/>
        <rFont val="Calibri"/>
        <family val="2"/>
        <charset val="238"/>
      </rPr>
      <t>balení 100 ks.</t>
    </r>
  </si>
  <si>
    <t>Stěrka na podlahu - gumová</t>
  </si>
  <si>
    <t>stěrka na podlahu, vhodná pro velké plochy, z kterých je nutné odstranit větší množství vody. Dlouhá teleskopická hliníková tyč,  stěrka  vyrobena z kvalitní pevné gumy pro stahování vody ze všech povrchů.</t>
  </si>
  <si>
    <t>rozměr 52 x 90 cm , klasický tkaný (bílý),  - složení:  75% Bavlny, 25% Viskózy.</t>
  </si>
  <si>
    <t>Drátěnka</t>
  </si>
  <si>
    <r>
      <t xml:space="preserve">spirálová nerez, </t>
    </r>
    <r>
      <rPr>
        <b/>
        <sz val="12"/>
        <rFont val="Calibri"/>
        <family val="2"/>
        <charset val="238"/>
      </rPr>
      <t>balení 1-2 ks.</t>
    </r>
  </si>
  <si>
    <t>samostatná faktura</t>
  </si>
  <si>
    <t>velikost 7 - 7,5. Balení 100 - 120 ks. Jednorázové rukavice bezprašné laboratorní nitrilové vhodné k mikroskopům, laboratoří a podobně. Nepropustné.  Jednorázové rukavice bez pudru.</t>
  </si>
  <si>
    <t>Pracovní nitrilové rukavice 7 - 7,5
bez pudru</t>
  </si>
  <si>
    <t>tekutý prostř. do myc. stroje KARCHER RM69 ASF</t>
  </si>
  <si>
    <r>
      <t xml:space="preserve">Skládaný toaletní papír - balíček, 2vrstvý, bílý, 
rozměr:  11,7 x 18,6cm ± 2mm . </t>
    </r>
    <r>
      <rPr>
        <b/>
        <sz val="12"/>
        <rFont val="Calibri"/>
        <family val="2"/>
        <charset val="238"/>
      </rPr>
      <t>V kartonu min. 36ks (balíčků).</t>
    </r>
  </si>
  <si>
    <t xml:space="preserve">Financováno
 z projektových finančních prostředků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</si>
  <si>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UCHAZEČ (DODAVATEL)</t>
    </r>
    <r>
      <rPr>
        <b/>
        <sz val="11"/>
        <rFont val="Calibri"/>
        <family val="2"/>
        <charset val="238"/>
        <scheme val="minor"/>
      </rPr>
      <t xml:space="preserve"> uvede na fakturu: NÁZEV A ČÍSLO DOTAČNÍHO PROJEKTU</t>
    </r>
    <r>
      <rPr>
        <b/>
        <i/>
        <sz val="11"/>
        <rFont val="Calibri"/>
        <family val="2"/>
        <charset val="238"/>
        <scheme val="minor"/>
      </rPr>
      <t/>
    </r>
  </si>
  <si>
    <t xml:space="preserve">Fakturace </t>
  </si>
  <si>
    <t xml:space="preserve">Popis </t>
  </si>
  <si>
    <t xml:space="preserve">Název </t>
  </si>
  <si>
    <t xml:space="preserve">PŘEDPOKLÁDANÁ CENA za měrnou jednotku (MJ) 
v Kč BEZ DPH </t>
  </si>
  <si>
    <t>Požadavek Zadavatele:  Sloupec označený textem:</t>
  </si>
  <si>
    <t xml:space="preserve">Uchazeč doplní do jednotlivých prázdných žlutě podbarvených buněk požadované hodnoty (jednotkové ceny). (Po vyplnění textu se každá jednotlivá buňka podbarví zelenou barvou). </t>
  </si>
  <si>
    <t>Priloha_c._1_Kupni_smlouvy_technicka_specifikace_CPHP-012-2016</t>
  </si>
  <si>
    <t>Dodávky čisticích prostředků a hygienických potřeb 012 - 2016 (ČPHP - 012 - 2016)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</si>
</sst>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AE7F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8" fillId="0" borderId="0"/>
    <xf numFmtId="0" fontId="8" fillId="0" borderId="0"/>
  </cellStyleXfs>
  <cellXfs count="106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5" fillId="0" borderId="0" xfId="0" applyFont="1" applyFill="1" applyAlignment="1" applyProtection="1">
      <alignment vertical="center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Alignment="1" applyProtection="1">
      <alignment horizontal="center" vertical="center" wrapText="1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13" xfId="0" applyNumberFormat="1" applyFill="1" applyBorder="1" applyAlignment="1" applyProtection="1">
      <alignment horizontal="right" vertical="center" inden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12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17" xfId="0" applyNumberFormat="1" applyFill="1" applyBorder="1" applyAlignment="1" applyProtection="1">
      <alignment horizontal="center" vertical="center"/>
    </xf>
    <xf numFmtId="164" fontId="12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18" xfId="0" applyNumberFormat="1" applyFill="1" applyBorder="1" applyAlignment="1" applyProtection="1">
      <alignment horizontal="center" vertical="center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4" xfId="0" applyNumberFormat="1" applyFill="1" applyBorder="1" applyAlignment="1" applyProtection="1">
      <alignment horizontal="center" vertical="center"/>
    </xf>
    <xf numFmtId="164" fontId="12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9" xfId="0" applyNumberFormat="1" applyFill="1" applyBorder="1" applyAlignment="1" applyProtection="1">
      <alignment horizontal="center" vertical="center"/>
    </xf>
    <xf numFmtId="164" fontId="0" fillId="0" borderId="6" xfId="0" applyNumberFormat="1" applyFill="1" applyBorder="1" applyAlignment="1" applyProtection="1">
      <alignment horizontal="right" vertical="center"/>
    </xf>
    <xf numFmtId="164" fontId="0" fillId="0" borderId="2" xfId="0" applyNumberFormat="1" applyFill="1" applyBorder="1" applyAlignment="1" applyProtection="1">
      <alignment horizontal="right" vertical="center"/>
    </xf>
    <xf numFmtId="164" fontId="0" fillId="0" borderId="10" xfId="0" applyNumberFormat="1" applyFill="1" applyBorder="1" applyAlignment="1" applyProtection="1">
      <alignment horizontal="right" vertical="center"/>
    </xf>
    <xf numFmtId="164" fontId="0" fillId="0" borderId="13" xfId="0" applyNumberFormat="1" applyFill="1" applyBorder="1" applyAlignment="1" applyProtection="1">
      <alignment horizontal="right" vertical="center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center" vertical="center" wrapText="1"/>
    </xf>
    <xf numFmtId="49" fontId="1" fillId="3" borderId="5" xfId="0" applyNumberFormat="1" applyFont="1" applyFill="1" applyBorder="1" applyAlignment="1" applyProtection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164" fontId="0" fillId="0" borderId="0" xfId="0" applyNumberFormat="1" applyProtection="1"/>
    <xf numFmtId="2" fontId="0" fillId="0" borderId="7" xfId="0" applyNumberFormat="1" applyFill="1" applyBorder="1" applyAlignment="1" applyProtection="1">
      <alignment horizontal="center" vertical="center" wrapText="1"/>
    </xf>
    <xf numFmtId="0" fontId="9" fillId="0" borderId="6" xfId="2" applyNumberFormat="1" applyFont="1" applyFill="1" applyBorder="1" applyAlignment="1" applyProtection="1">
      <alignment vertical="center" wrapText="1"/>
    </xf>
    <xf numFmtId="1" fontId="0" fillId="0" borderId="6" xfId="0" applyNumberFormat="1" applyFill="1" applyBorder="1" applyAlignment="1" applyProtection="1">
      <alignment horizontal="center" vertical="center" wrapText="1"/>
    </xf>
    <xf numFmtId="0" fontId="9" fillId="0" borderId="6" xfId="1" applyNumberFormat="1" applyFont="1" applyFill="1" applyBorder="1" applyAlignment="1" applyProtection="1">
      <alignment horizontal="center" vertical="center" wrapText="1"/>
    </xf>
    <xf numFmtId="0" fontId="9" fillId="0" borderId="6" xfId="2" applyNumberFormat="1" applyFont="1" applyFill="1" applyBorder="1" applyAlignment="1" applyProtection="1">
      <alignment horizontal="left" vertical="center" wrapText="1"/>
    </xf>
    <xf numFmtId="2" fontId="0" fillId="0" borderId="8" xfId="0" applyNumberFormat="1" applyFill="1" applyBorder="1" applyAlignment="1" applyProtection="1">
      <alignment horizontal="center" vertical="center" wrapText="1"/>
    </xf>
    <xf numFmtId="0" fontId="9" fillId="0" borderId="2" xfId="2" applyNumberFormat="1" applyFont="1" applyFill="1" applyBorder="1" applyAlignment="1" applyProtection="1">
      <alignment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left" vertical="center" wrapText="1"/>
    </xf>
    <xf numFmtId="2" fontId="0" fillId="0" borderId="9" xfId="0" applyNumberFormat="1" applyFill="1" applyBorder="1" applyAlignment="1" applyProtection="1">
      <alignment horizontal="center" vertical="center" wrapText="1"/>
    </xf>
    <xf numFmtId="0" fontId="9" fillId="0" borderId="10" xfId="2" applyNumberFormat="1" applyFont="1" applyFill="1" applyBorder="1" applyAlignment="1" applyProtection="1">
      <alignment vertical="center" wrapText="1"/>
    </xf>
    <xf numFmtId="1" fontId="0" fillId="0" borderId="10" xfId="0" applyNumberFormat="1" applyFill="1" applyBorder="1" applyAlignment="1" applyProtection="1">
      <alignment horizontal="center" vertical="center" wrapText="1"/>
    </xf>
    <xf numFmtId="0" fontId="9" fillId="0" borderId="10" xfId="1" applyNumberFormat="1" applyFont="1" applyFill="1" applyBorder="1" applyAlignment="1" applyProtection="1">
      <alignment horizontal="center" vertical="center" wrapText="1"/>
    </xf>
    <xf numFmtId="0" fontId="9" fillId="0" borderId="10" xfId="2" applyNumberFormat="1" applyFont="1" applyFill="1" applyBorder="1" applyAlignment="1" applyProtection="1">
      <alignment horizontal="left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 vertical="center" wrapText="1"/>
    </xf>
    <xf numFmtId="0" fontId="9" fillId="0" borderId="13" xfId="2" applyNumberFormat="1" applyFont="1" applyFill="1" applyBorder="1" applyAlignment="1" applyProtection="1">
      <alignment vertical="center" wrapText="1"/>
    </xf>
    <xf numFmtId="1" fontId="0" fillId="0" borderId="13" xfId="0" applyNumberFormat="1" applyFill="1" applyBorder="1" applyAlignment="1" applyProtection="1">
      <alignment horizontal="center" vertical="center" wrapText="1"/>
    </xf>
    <xf numFmtId="0" fontId="9" fillId="0" borderId="13" xfId="1" applyNumberFormat="1" applyFont="1" applyFill="1" applyBorder="1" applyAlignment="1" applyProtection="1">
      <alignment horizontal="center" vertical="center" wrapText="1"/>
    </xf>
    <xf numFmtId="0" fontId="9" fillId="0" borderId="13" xfId="2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/>
    <xf numFmtId="0" fontId="0" fillId="0" borderId="1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49" fontId="0" fillId="0" borderId="6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  <xf numFmtId="49" fontId="0" fillId="0" borderId="10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vertical="center" wrapText="1"/>
    </xf>
    <xf numFmtId="0" fontId="0" fillId="3" borderId="5" xfId="0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0" fillId="2" borderId="21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49" fontId="0" fillId="0" borderId="23" xfId="0" applyNumberForma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left" vertical="center"/>
    </xf>
  </cellXfs>
  <cellStyles count="4">
    <cellStyle name="Normální" xfId="0" builtinId="0"/>
    <cellStyle name="Normální 2" xfId="2"/>
    <cellStyle name="normální 3" xfId="1"/>
    <cellStyle name="Normální 3 2" xfId="3"/>
  </cellStyles>
  <dxfs count="2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AE7F6"/>
      <color rgb="FFC9F1FF"/>
      <color rgb="FFB2E5FC"/>
      <color rgb="FF91CAFD"/>
      <color rgb="FF53D2FF"/>
      <color rgb="FF99C3F5"/>
      <color rgb="FF57CFE7"/>
      <color rgb="FF1E497C"/>
      <color rgb="FFFCD9BC"/>
      <color rgb="FFF9A6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195943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195943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14790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22410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22410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11204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5764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5764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5764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5764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1729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5764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5765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1026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1727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5763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1025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1025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1025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1024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1025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1025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1024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3222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3222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5765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5765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5765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5765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5765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5765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5765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5765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5765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5765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5765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5765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5765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5763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1727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178414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5763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5763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1025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1026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1025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1025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1024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1024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1027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195943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195943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195943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14790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22410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22410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22410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22410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11204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5764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5764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5764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1729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5764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5764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5764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5764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5764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5764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5764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5764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5764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5764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14790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14790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14790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14790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5764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5764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7421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5764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7123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3268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3268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1882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5440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1882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74</xdr:row>
      <xdr:rowOff>176604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74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74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109332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8325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6468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8325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10301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2519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3268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14790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14790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14790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14790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14790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14790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91440</xdr:colOff>
      <xdr:row>73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5764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7421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5764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566602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372833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736912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372258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387498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197670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174301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174301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14282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56031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3268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3268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1882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5440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1882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54684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57495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57495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113366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8325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6468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124394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63904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2519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3268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566602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372833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736912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372258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387498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197670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174301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174301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14282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24551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566602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372833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552600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736912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372258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372258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372258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573131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197670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75</xdr:row>
      <xdr:rowOff>130118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174301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14282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566602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372833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736912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372258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387498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197670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174301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174301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14282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3268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3268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1882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5440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1882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4930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57495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57495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124572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8325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6468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124394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63904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2519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3268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24551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566602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372833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552600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736912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372258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372258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372258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573131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197670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75</xdr:row>
      <xdr:rowOff>130118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174301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14282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566602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372833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552600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372258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573131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197670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75</xdr:row>
      <xdr:rowOff>130118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174301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14282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8324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4674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57495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64417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8325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124394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63904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3268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1882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5440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566602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372833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736912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372258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387498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197670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174301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174301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14282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56031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4930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57495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57495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124572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8325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6468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124394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63904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2519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24551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566602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372833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552600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736912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372258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372258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372258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573131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197670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75</xdr:row>
      <xdr:rowOff>130118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174301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14282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372833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552600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736912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387498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573131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197670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75</xdr:row>
      <xdr:rowOff>130118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174301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14282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4930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57495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56031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59295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64417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8325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6468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124394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63904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566602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372833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24551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566602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372833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566602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372833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736912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372258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387498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197670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174301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174301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14282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56031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3268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3268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1882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5440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1882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4930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57495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57495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124572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8325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6468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124394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63904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2519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3268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24551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566602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372833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552600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736912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372258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372258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372258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573131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197670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75</xdr:row>
      <xdr:rowOff>130118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174301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14282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566602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372833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736912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372258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387498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197670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174301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174301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14282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24551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566602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372833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552600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736912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372258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372258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372258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573131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197670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75</xdr:row>
      <xdr:rowOff>130118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174301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14282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8324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195943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195943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195943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22410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22410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22410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13062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7123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3268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3268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1882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5440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1882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4930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165030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8325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6468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15945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15942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2519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567946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372833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736912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372258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387498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197670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174301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174301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14282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3587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3268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3268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5078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5440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5078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1882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109050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4930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124573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6467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6468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124395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63904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2519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3268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74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1681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91440</xdr:colOff>
      <xdr:row>76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91440</xdr:colOff>
      <xdr:row>77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91440</xdr:colOff>
      <xdr:row>78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79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91440</xdr:colOff>
      <xdr:row>80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91440</xdr:colOff>
      <xdr:row>81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91440</xdr:colOff>
      <xdr:row>82</xdr:row>
      <xdr:rowOff>3584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91440</xdr:colOff>
      <xdr:row>83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85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89</xdr:row>
      <xdr:rowOff>3585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91440</xdr:colOff>
      <xdr:row>91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91440</xdr:colOff>
      <xdr:row>93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91440</xdr:colOff>
      <xdr:row>94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91440</xdr:colOff>
      <xdr:row>94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91440</xdr:colOff>
      <xdr:row>100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91440</xdr:colOff>
      <xdr:row>104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91440</xdr:colOff>
      <xdr:row>104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91440</xdr:colOff>
      <xdr:row>105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91440</xdr:colOff>
      <xdr:row>106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91440</xdr:colOff>
      <xdr:row>107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91440</xdr:colOff>
      <xdr:row>110</xdr:row>
      <xdr:rowOff>3585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91440</xdr:colOff>
      <xdr:row>111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74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74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20957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121917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7621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3584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24991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121917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7621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22862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121917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7621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121917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7621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36197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22862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121917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7621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7621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1882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121917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7621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36197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22862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121917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7621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121917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22862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121917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7621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3584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36197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22862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121917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7621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121917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7621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22862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121917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7621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1681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3463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3463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2175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3461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3585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3585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121917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7621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3584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36198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74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74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74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74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74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73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73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73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73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73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73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73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73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73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73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73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3</xdr:row>
      <xdr:rowOff>0</xdr:rowOff>
    </xdr:from>
    <xdr:to>
      <xdr:col>18</xdr:col>
      <xdr:colOff>91440</xdr:colOff>
      <xdr:row>3</xdr:row>
      <xdr:rowOff>182880</xdr:rowOff>
    </xdr:to>
    <xdr:pic>
      <xdr:nvPicPr>
        <xdr:cNvPr id="283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129540</xdr:rowOff>
    </xdr:to>
    <xdr:pic>
      <xdr:nvPicPr>
        <xdr:cNvPr id="28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182880</xdr:rowOff>
    </xdr:to>
    <xdr:pic>
      <xdr:nvPicPr>
        <xdr:cNvPr id="28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182880</xdr:rowOff>
    </xdr:to>
    <xdr:pic>
      <xdr:nvPicPr>
        <xdr:cNvPr id="28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129540</xdr:rowOff>
    </xdr:to>
    <xdr:pic>
      <xdr:nvPicPr>
        <xdr:cNvPr id="28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28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190500</xdr:colOff>
      <xdr:row>2</xdr:row>
      <xdr:rowOff>7618</xdr:rowOff>
    </xdr:to>
    <xdr:pic>
      <xdr:nvPicPr>
        <xdr:cNvPr id="28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304800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28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23879</xdr:rowOff>
    </xdr:to>
    <xdr:pic>
      <xdr:nvPicPr>
        <xdr:cNvPr id="28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23879</xdr:rowOff>
    </xdr:to>
    <xdr:pic>
      <xdr:nvPicPr>
        <xdr:cNvPr id="28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28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28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284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23879</xdr:rowOff>
    </xdr:to>
    <xdr:pic>
      <xdr:nvPicPr>
        <xdr:cNvPr id="284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23879</xdr:rowOff>
    </xdr:to>
    <xdr:pic>
      <xdr:nvPicPr>
        <xdr:cNvPr id="284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284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28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23879</xdr:rowOff>
    </xdr:to>
    <xdr:pic>
      <xdr:nvPicPr>
        <xdr:cNvPr id="28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28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28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28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23879</xdr:rowOff>
    </xdr:to>
    <xdr:pic>
      <xdr:nvPicPr>
        <xdr:cNvPr id="28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23879</xdr:rowOff>
    </xdr:to>
    <xdr:pic>
      <xdr:nvPicPr>
        <xdr:cNvPr id="28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28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2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23879</xdr:rowOff>
    </xdr:to>
    <xdr:pic>
      <xdr:nvPicPr>
        <xdr:cNvPr id="2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2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23403</xdr:rowOff>
    </xdr:to>
    <xdr:pic>
      <xdr:nvPicPr>
        <xdr:cNvPr id="2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85875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2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2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28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23879</xdr:rowOff>
    </xdr:to>
    <xdr:pic>
      <xdr:nvPicPr>
        <xdr:cNvPr id="28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23879</xdr:rowOff>
    </xdr:to>
    <xdr:pic>
      <xdr:nvPicPr>
        <xdr:cNvPr id="28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28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22411</xdr:rowOff>
    </xdr:to>
    <xdr:pic>
      <xdr:nvPicPr>
        <xdr:cNvPr id="28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85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28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28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22412</xdr:rowOff>
    </xdr:to>
    <xdr:pic>
      <xdr:nvPicPr>
        <xdr:cNvPr id="28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28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286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22412</xdr:rowOff>
    </xdr:to>
    <xdr:pic>
      <xdr:nvPicPr>
        <xdr:cNvPr id="287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22412</xdr:rowOff>
    </xdr:to>
    <xdr:pic>
      <xdr:nvPicPr>
        <xdr:cNvPr id="287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138505</xdr:rowOff>
    </xdr:to>
    <xdr:pic>
      <xdr:nvPicPr>
        <xdr:cNvPr id="287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72</xdr:row>
      <xdr:rowOff>14793</xdr:rowOff>
    </xdr:to>
    <xdr:pic>
      <xdr:nvPicPr>
        <xdr:cNvPr id="28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862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72</xdr:row>
      <xdr:rowOff>22413</xdr:rowOff>
    </xdr:to>
    <xdr:pic>
      <xdr:nvPicPr>
        <xdr:cNvPr id="28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72</xdr:row>
      <xdr:rowOff>22413</xdr:rowOff>
    </xdr:to>
    <xdr:pic>
      <xdr:nvPicPr>
        <xdr:cNvPr id="28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72</xdr:row>
      <xdr:rowOff>11207</xdr:rowOff>
    </xdr:to>
    <xdr:pic>
      <xdr:nvPicPr>
        <xdr:cNvPr id="28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82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135751</xdr:rowOff>
    </xdr:to>
    <xdr:pic>
      <xdr:nvPicPr>
        <xdr:cNvPr id="28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135751</xdr:rowOff>
    </xdr:to>
    <xdr:pic>
      <xdr:nvPicPr>
        <xdr:cNvPr id="28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135751</xdr:rowOff>
    </xdr:to>
    <xdr:pic>
      <xdr:nvPicPr>
        <xdr:cNvPr id="28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135751</xdr:rowOff>
    </xdr:to>
    <xdr:pic>
      <xdr:nvPicPr>
        <xdr:cNvPr id="28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139336</xdr:rowOff>
    </xdr:to>
    <xdr:pic>
      <xdr:nvPicPr>
        <xdr:cNvPr id="28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03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135751</xdr:rowOff>
    </xdr:to>
    <xdr:pic>
      <xdr:nvPicPr>
        <xdr:cNvPr id="28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135752</xdr:rowOff>
    </xdr:to>
    <xdr:pic>
      <xdr:nvPicPr>
        <xdr:cNvPr id="28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51228</xdr:rowOff>
    </xdr:to>
    <xdr:pic>
      <xdr:nvPicPr>
        <xdr:cNvPr id="288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915900"/>
          <a:ext cx="190500" cy="1896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179116</xdr:rowOff>
    </xdr:to>
    <xdr:pic>
      <xdr:nvPicPr>
        <xdr:cNvPr id="288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88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1727</xdr:rowOff>
    </xdr:to>
    <xdr:pic>
      <xdr:nvPicPr>
        <xdr:cNvPr id="288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5763</xdr:rowOff>
    </xdr:to>
    <xdr:pic>
      <xdr:nvPicPr>
        <xdr:cNvPr id="288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1024</xdr:rowOff>
    </xdr:to>
    <xdr:pic>
      <xdr:nvPicPr>
        <xdr:cNvPr id="288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1024</xdr:rowOff>
    </xdr:to>
    <xdr:pic>
      <xdr:nvPicPr>
        <xdr:cNvPr id="289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1024</xdr:rowOff>
    </xdr:to>
    <xdr:pic>
      <xdr:nvPicPr>
        <xdr:cNvPr id="289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153423</xdr:rowOff>
    </xdr:to>
    <xdr:pic>
      <xdr:nvPicPr>
        <xdr:cNvPr id="289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1024</xdr:rowOff>
    </xdr:to>
    <xdr:pic>
      <xdr:nvPicPr>
        <xdr:cNvPr id="289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153424</xdr:rowOff>
    </xdr:to>
    <xdr:pic>
      <xdr:nvPicPr>
        <xdr:cNvPr id="289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15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1025</xdr:rowOff>
    </xdr:to>
    <xdr:pic>
      <xdr:nvPicPr>
        <xdr:cNvPr id="28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1026</xdr:rowOff>
    </xdr:to>
    <xdr:pic>
      <xdr:nvPicPr>
        <xdr:cNvPr id="289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1027</xdr:rowOff>
    </xdr:to>
    <xdr:pic>
      <xdr:nvPicPr>
        <xdr:cNvPr id="289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154549</xdr:rowOff>
    </xdr:to>
    <xdr:pic>
      <xdr:nvPicPr>
        <xdr:cNvPr id="289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155622</xdr:rowOff>
    </xdr:to>
    <xdr:pic>
      <xdr:nvPicPr>
        <xdr:cNvPr id="289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155622</xdr:rowOff>
    </xdr:to>
    <xdr:pic>
      <xdr:nvPicPr>
        <xdr:cNvPr id="290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290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29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158955</xdr:rowOff>
    </xdr:to>
    <xdr:pic>
      <xdr:nvPicPr>
        <xdr:cNvPr id="29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155622</xdr:rowOff>
    </xdr:to>
    <xdr:pic>
      <xdr:nvPicPr>
        <xdr:cNvPr id="29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2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155622</xdr:rowOff>
    </xdr:to>
    <xdr:pic>
      <xdr:nvPicPr>
        <xdr:cNvPr id="2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2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2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154576</xdr:rowOff>
    </xdr:to>
    <xdr:pic>
      <xdr:nvPicPr>
        <xdr:cNvPr id="2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7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2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2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155622</xdr:rowOff>
    </xdr:to>
    <xdr:pic>
      <xdr:nvPicPr>
        <xdr:cNvPr id="291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291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291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157479</xdr:rowOff>
    </xdr:to>
    <xdr:pic>
      <xdr:nvPicPr>
        <xdr:cNvPr id="291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291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291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291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155623</xdr:rowOff>
    </xdr:to>
    <xdr:pic>
      <xdr:nvPicPr>
        <xdr:cNvPr id="291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29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292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292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155622</xdr:rowOff>
    </xdr:to>
    <xdr:pic>
      <xdr:nvPicPr>
        <xdr:cNvPr id="292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155622</xdr:rowOff>
    </xdr:to>
    <xdr:pic>
      <xdr:nvPicPr>
        <xdr:cNvPr id="292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292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292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292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292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155623</xdr:rowOff>
    </xdr:to>
    <xdr:pic>
      <xdr:nvPicPr>
        <xdr:cNvPr id="292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157479</xdr:rowOff>
    </xdr:to>
    <xdr:pic>
      <xdr:nvPicPr>
        <xdr:cNvPr id="293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155622</xdr:rowOff>
    </xdr:to>
    <xdr:pic>
      <xdr:nvPicPr>
        <xdr:cNvPr id="293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293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293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154549</xdr:rowOff>
    </xdr:to>
    <xdr:pic>
      <xdr:nvPicPr>
        <xdr:cNvPr id="293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293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157479</xdr:rowOff>
    </xdr:to>
    <xdr:pic>
      <xdr:nvPicPr>
        <xdr:cNvPr id="293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293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155622</xdr:rowOff>
    </xdr:to>
    <xdr:pic>
      <xdr:nvPicPr>
        <xdr:cNvPr id="293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155622</xdr:rowOff>
    </xdr:to>
    <xdr:pic>
      <xdr:nvPicPr>
        <xdr:cNvPr id="293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154549</xdr:rowOff>
    </xdr:to>
    <xdr:pic>
      <xdr:nvPicPr>
        <xdr:cNvPr id="294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157479</xdr:rowOff>
    </xdr:to>
    <xdr:pic>
      <xdr:nvPicPr>
        <xdr:cNvPr id="294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155622</xdr:rowOff>
    </xdr:to>
    <xdr:pic>
      <xdr:nvPicPr>
        <xdr:cNvPr id="294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294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294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155622</xdr:rowOff>
    </xdr:to>
    <xdr:pic>
      <xdr:nvPicPr>
        <xdr:cNvPr id="294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166239</xdr:rowOff>
    </xdr:to>
    <xdr:pic>
      <xdr:nvPicPr>
        <xdr:cNvPr id="294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649325"/>
          <a:ext cx="190500" cy="197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135752</xdr:rowOff>
    </xdr:to>
    <xdr:pic>
      <xdr:nvPicPr>
        <xdr:cNvPr id="29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135752</xdr:rowOff>
    </xdr:to>
    <xdr:pic>
      <xdr:nvPicPr>
        <xdr:cNvPr id="29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135752</xdr:rowOff>
    </xdr:to>
    <xdr:pic>
      <xdr:nvPicPr>
        <xdr:cNvPr id="29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135752</xdr:rowOff>
    </xdr:to>
    <xdr:pic>
      <xdr:nvPicPr>
        <xdr:cNvPr id="29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135752</xdr:rowOff>
    </xdr:to>
    <xdr:pic>
      <xdr:nvPicPr>
        <xdr:cNvPr id="29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135752</xdr:rowOff>
    </xdr:to>
    <xdr:pic>
      <xdr:nvPicPr>
        <xdr:cNvPr id="29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135752</xdr:rowOff>
    </xdr:to>
    <xdr:pic>
      <xdr:nvPicPr>
        <xdr:cNvPr id="29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135752</xdr:rowOff>
    </xdr:to>
    <xdr:pic>
      <xdr:nvPicPr>
        <xdr:cNvPr id="29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135752</xdr:rowOff>
    </xdr:to>
    <xdr:pic>
      <xdr:nvPicPr>
        <xdr:cNvPr id="29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135752</xdr:rowOff>
    </xdr:to>
    <xdr:pic>
      <xdr:nvPicPr>
        <xdr:cNvPr id="29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135752</xdr:rowOff>
    </xdr:to>
    <xdr:pic>
      <xdr:nvPicPr>
        <xdr:cNvPr id="29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135752</xdr:rowOff>
    </xdr:to>
    <xdr:pic>
      <xdr:nvPicPr>
        <xdr:cNvPr id="29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135752</xdr:rowOff>
    </xdr:to>
    <xdr:pic>
      <xdr:nvPicPr>
        <xdr:cNvPr id="29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135750</xdr:rowOff>
    </xdr:to>
    <xdr:pic>
      <xdr:nvPicPr>
        <xdr:cNvPr id="29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139334</xdr:rowOff>
    </xdr:to>
    <xdr:pic>
      <xdr:nvPicPr>
        <xdr:cNvPr id="29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0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133572</xdr:rowOff>
    </xdr:to>
    <xdr:pic>
      <xdr:nvPicPr>
        <xdr:cNvPr id="29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133572</xdr:rowOff>
    </xdr:to>
    <xdr:pic>
      <xdr:nvPicPr>
        <xdr:cNvPr id="29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129987</xdr:rowOff>
    </xdr:to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097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178413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784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5763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5763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1024</xdr:rowOff>
    </xdr:to>
    <xdr:pic>
      <xdr:nvPicPr>
        <xdr:cNvPr id="296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1025</xdr:rowOff>
    </xdr:to>
    <xdr:pic>
      <xdr:nvPicPr>
        <xdr:cNvPr id="296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1024</xdr:rowOff>
    </xdr:to>
    <xdr:pic>
      <xdr:nvPicPr>
        <xdr:cNvPr id="29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1024</xdr:rowOff>
    </xdr:to>
    <xdr:pic>
      <xdr:nvPicPr>
        <xdr:cNvPr id="29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153423</xdr:rowOff>
    </xdr:to>
    <xdr:pic>
      <xdr:nvPicPr>
        <xdr:cNvPr id="29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153423</xdr:rowOff>
    </xdr:to>
    <xdr:pic>
      <xdr:nvPicPr>
        <xdr:cNvPr id="29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1026</xdr:rowOff>
    </xdr:to>
    <xdr:pic>
      <xdr:nvPicPr>
        <xdr:cNvPr id="29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72</xdr:row>
      <xdr:rowOff>14793</xdr:rowOff>
    </xdr:to>
    <xdr:pic>
      <xdr:nvPicPr>
        <xdr:cNvPr id="29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862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72</xdr:row>
      <xdr:rowOff>22413</xdr:rowOff>
    </xdr:to>
    <xdr:pic>
      <xdr:nvPicPr>
        <xdr:cNvPr id="29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72</xdr:row>
      <xdr:rowOff>22413</xdr:rowOff>
    </xdr:to>
    <xdr:pic>
      <xdr:nvPicPr>
        <xdr:cNvPr id="29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72</xdr:row>
      <xdr:rowOff>22413</xdr:rowOff>
    </xdr:to>
    <xdr:pic>
      <xdr:nvPicPr>
        <xdr:cNvPr id="29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72</xdr:row>
      <xdr:rowOff>22413</xdr:rowOff>
    </xdr:to>
    <xdr:pic>
      <xdr:nvPicPr>
        <xdr:cNvPr id="29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72</xdr:row>
      <xdr:rowOff>11207</xdr:rowOff>
    </xdr:to>
    <xdr:pic>
      <xdr:nvPicPr>
        <xdr:cNvPr id="29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82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198185</xdr:rowOff>
    </xdr:to>
    <xdr:pic>
      <xdr:nvPicPr>
        <xdr:cNvPr id="29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112520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135751</xdr:rowOff>
    </xdr:to>
    <xdr:pic>
      <xdr:nvPicPr>
        <xdr:cNvPr id="29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135751</xdr:rowOff>
    </xdr:to>
    <xdr:pic>
      <xdr:nvPicPr>
        <xdr:cNvPr id="29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135751</xdr:rowOff>
    </xdr:to>
    <xdr:pic>
      <xdr:nvPicPr>
        <xdr:cNvPr id="29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139336</xdr:rowOff>
    </xdr:to>
    <xdr:pic>
      <xdr:nvPicPr>
        <xdr:cNvPr id="29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03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135751</xdr:rowOff>
    </xdr:to>
    <xdr:pic>
      <xdr:nvPicPr>
        <xdr:cNvPr id="298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135751</xdr:rowOff>
    </xdr:to>
    <xdr:pic>
      <xdr:nvPicPr>
        <xdr:cNvPr id="298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135751</xdr:rowOff>
    </xdr:to>
    <xdr:pic>
      <xdr:nvPicPr>
        <xdr:cNvPr id="298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135751</xdr:rowOff>
    </xdr:to>
    <xdr:pic>
      <xdr:nvPicPr>
        <xdr:cNvPr id="298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135751</xdr:rowOff>
    </xdr:to>
    <xdr:pic>
      <xdr:nvPicPr>
        <xdr:cNvPr id="299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135751</xdr:rowOff>
    </xdr:to>
    <xdr:pic>
      <xdr:nvPicPr>
        <xdr:cNvPr id="299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135751</xdr:rowOff>
    </xdr:to>
    <xdr:pic>
      <xdr:nvPicPr>
        <xdr:cNvPr id="299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135751</xdr:rowOff>
    </xdr:to>
    <xdr:pic>
      <xdr:nvPicPr>
        <xdr:cNvPr id="299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135751</xdr:rowOff>
    </xdr:to>
    <xdr:pic>
      <xdr:nvPicPr>
        <xdr:cNvPr id="299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135751</xdr:rowOff>
    </xdr:to>
    <xdr:pic>
      <xdr:nvPicPr>
        <xdr:cNvPr id="2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72</xdr:row>
      <xdr:rowOff>14793</xdr:rowOff>
    </xdr:to>
    <xdr:pic>
      <xdr:nvPicPr>
        <xdr:cNvPr id="29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72</xdr:row>
      <xdr:rowOff>14793</xdr:rowOff>
    </xdr:to>
    <xdr:pic>
      <xdr:nvPicPr>
        <xdr:cNvPr id="29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72</xdr:row>
      <xdr:rowOff>14793</xdr:rowOff>
    </xdr:to>
    <xdr:pic>
      <xdr:nvPicPr>
        <xdr:cNvPr id="29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72</xdr:row>
      <xdr:rowOff>14793</xdr:rowOff>
    </xdr:to>
    <xdr:pic>
      <xdr:nvPicPr>
        <xdr:cNvPr id="29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76</xdr:row>
      <xdr:rowOff>135751</xdr:rowOff>
    </xdr:to>
    <xdr:pic>
      <xdr:nvPicPr>
        <xdr:cNvPr id="30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76</xdr:row>
      <xdr:rowOff>135751</xdr:rowOff>
    </xdr:to>
    <xdr:pic>
      <xdr:nvPicPr>
        <xdr:cNvPr id="30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76</xdr:row>
      <xdr:rowOff>148614</xdr:rowOff>
    </xdr:to>
    <xdr:pic>
      <xdr:nvPicPr>
        <xdr:cNvPr id="30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996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76</xdr:row>
      <xdr:rowOff>135751</xdr:rowOff>
    </xdr:to>
    <xdr:pic>
      <xdr:nvPicPr>
        <xdr:cNvPr id="30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76</xdr:row>
      <xdr:rowOff>133573</xdr:rowOff>
    </xdr:to>
    <xdr:pic>
      <xdr:nvPicPr>
        <xdr:cNvPr id="30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76</xdr:row>
      <xdr:rowOff>133573</xdr:rowOff>
    </xdr:to>
    <xdr:pic>
      <xdr:nvPicPr>
        <xdr:cNvPr id="30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143099</xdr:rowOff>
    </xdr:to>
    <xdr:pic>
      <xdr:nvPicPr>
        <xdr:cNvPr id="30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300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7123</xdr:rowOff>
    </xdr:to>
    <xdr:pic>
      <xdr:nvPicPr>
        <xdr:cNvPr id="300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157842</xdr:rowOff>
    </xdr:to>
    <xdr:pic>
      <xdr:nvPicPr>
        <xdr:cNvPr id="300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157842</xdr:rowOff>
    </xdr:to>
    <xdr:pic>
      <xdr:nvPicPr>
        <xdr:cNvPr id="301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159820</xdr:rowOff>
    </xdr:to>
    <xdr:pic>
      <xdr:nvPicPr>
        <xdr:cNvPr id="301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160726</xdr:rowOff>
    </xdr:to>
    <xdr:pic>
      <xdr:nvPicPr>
        <xdr:cNvPr id="30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160726</xdr:rowOff>
    </xdr:to>
    <xdr:pic>
      <xdr:nvPicPr>
        <xdr:cNvPr id="30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154282</xdr:rowOff>
    </xdr:to>
    <xdr:pic>
      <xdr:nvPicPr>
        <xdr:cNvPr id="301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155864</xdr:rowOff>
    </xdr:to>
    <xdr:pic>
      <xdr:nvPicPr>
        <xdr:cNvPr id="301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152404</xdr:rowOff>
    </xdr:to>
    <xdr:pic>
      <xdr:nvPicPr>
        <xdr:cNvPr id="301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155862</xdr:rowOff>
    </xdr:to>
    <xdr:pic>
      <xdr:nvPicPr>
        <xdr:cNvPr id="301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39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159123</xdr:rowOff>
    </xdr:to>
    <xdr:pic>
      <xdr:nvPicPr>
        <xdr:cNvPr id="301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154285</xdr:rowOff>
    </xdr:to>
    <xdr:pic>
      <xdr:nvPicPr>
        <xdr:cNvPr id="301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154377</xdr:rowOff>
    </xdr:to>
    <xdr:pic>
      <xdr:nvPicPr>
        <xdr:cNvPr id="302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157844</xdr:rowOff>
    </xdr:to>
    <xdr:pic>
      <xdr:nvPicPr>
        <xdr:cNvPr id="302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154284</xdr:rowOff>
    </xdr:to>
    <xdr:pic>
      <xdr:nvPicPr>
        <xdr:cNvPr id="302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159123</xdr:rowOff>
    </xdr:to>
    <xdr:pic>
      <xdr:nvPicPr>
        <xdr:cNvPr id="302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02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159123</xdr:rowOff>
    </xdr:to>
    <xdr:pic>
      <xdr:nvPicPr>
        <xdr:cNvPr id="302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159124</xdr:rowOff>
    </xdr:to>
    <xdr:pic>
      <xdr:nvPicPr>
        <xdr:cNvPr id="302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02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154284</xdr:rowOff>
    </xdr:to>
    <xdr:pic>
      <xdr:nvPicPr>
        <xdr:cNvPr id="30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157840</xdr:rowOff>
    </xdr:to>
    <xdr:pic>
      <xdr:nvPicPr>
        <xdr:cNvPr id="30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152402</xdr:rowOff>
    </xdr:to>
    <xdr:pic>
      <xdr:nvPicPr>
        <xdr:cNvPr id="30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154377</xdr:rowOff>
    </xdr:to>
    <xdr:pic>
      <xdr:nvPicPr>
        <xdr:cNvPr id="30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154284</xdr:rowOff>
    </xdr:to>
    <xdr:pic>
      <xdr:nvPicPr>
        <xdr:cNvPr id="30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152403</xdr:rowOff>
    </xdr:to>
    <xdr:pic>
      <xdr:nvPicPr>
        <xdr:cNvPr id="30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155862</xdr:rowOff>
    </xdr:to>
    <xdr:pic>
      <xdr:nvPicPr>
        <xdr:cNvPr id="30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39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154379</xdr:rowOff>
    </xdr:to>
    <xdr:pic>
      <xdr:nvPicPr>
        <xdr:cNvPr id="303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152403</xdr:rowOff>
    </xdr:to>
    <xdr:pic>
      <xdr:nvPicPr>
        <xdr:cNvPr id="303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157841</xdr:rowOff>
    </xdr:to>
    <xdr:pic>
      <xdr:nvPicPr>
        <xdr:cNvPr id="303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152402</xdr:rowOff>
    </xdr:to>
    <xdr:pic>
      <xdr:nvPicPr>
        <xdr:cNvPr id="303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155862</xdr:rowOff>
    </xdr:to>
    <xdr:pic>
      <xdr:nvPicPr>
        <xdr:cNvPr id="303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39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154283</xdr:rowOff>
    </xdr:to>
    <xdr:pic>
      <xdr:nvPicPr>
        <xdr:cNvPr id="304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154378</xdr:rowOff>
    </xdr:to>
    <xdr:pic>
      <xdr:nvPicPr>
        <xdr:cNvPr id="304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04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152403</xdr:rowOff>
    </xdr:to>
    <xdr:pic>
      <xdr:nvPicPr>
        <xdr:cNvPr id="3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04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154379</xdr:rowOff>
    </xdr:to>
    <xdr:pic>
      <xdr:nvPicPr>
        <xdr:cNvPr id="304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152402</xdr:rowOff>
    </xdr:to>
    <xdr:pic>
      <xdr:nvPicPr>
        <xdr:cNvPr id="304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04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154283</xdr:rowOff>
    </xdr:to>
    <xdr:pic>
      <xdr:nvPicPr>
        <xdr:cNvPr id="304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04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05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154377</xdr:rowOff>
    </xdr:to>
    <xdr:pic>
      <xdr:nvPicPr>
        <xdr:cNvPr id="305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154286</xdr:rowOff>
    </xdr:to>
    <xdr:pic>
      <xdr:nvPicPr>
        <xdr:cNvPr id="305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154284</xdr:rowOff>
    </xdr:to>
    <xdr:pic>
      <xdr:nvPicPr>
        <xdr:cNvPr id="305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05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154282</xdr:rowOff>
    </xdr:to>
    <xdr:pic>
      <xdr:nvPicPr>
        <xdr:cNvPr id="305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159123</xdr:rowOff>
    </xdr:to>
    <xdr:pic>
      <xdr:nvPicPr>
        <xdr:cNvPr id="305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152402</xdr:rowOff>
    </xdr:to>
    <xdr:pic>
      <xdr:nvPicPr>
        <xdr:cNvPr id="305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05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05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165124</xdr:rowOff>
    </xdr:to>
    <xdr:pic>
      <xdr:nvPicPr>
        <xdr:cNvPr id="306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91440" cy="1959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143099</xdr:rowOff>
    </xdr:to>
    <xdr:pic>
      <xdr:nvPicPr>
        <xdr:cNvPr id="30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143099</xdr:rowOff>
    </xdr:to>
    <xdr:pic>
      <xdr:nvPicPr>
        <xdr:cNvPr id="30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143099</xdr:rowOff>
    </xdr:to>
    <xdr:pic>
      <xdr:nvPicPr>
        <xdr:cNvPr id="30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143099</xdr:rowOff>
    </xdr:to>
    <xdr:pic>
      <xdr:nvPicPr>
        <xdr:cNvPr id="30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143099</xdr:rowOff>
    </xdr:to>
    <xdr:pic>
      <xdr:nvPicPr>
        <xdr:cNvPr id="30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143099</xdr:rowOff>
    </xdr:to>
    <xdr:pic>
      <xdr:nvPicPr>
        <xdr:cNvPr id="30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143099</xdr:rowOff>
    </xdr:to>
    <xdr:pic>
      <xdr:nvPicPr>
        <xdr:cNvPr id="30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143099</xdr:rowOff>
    </xdr:to>
    <xdr:pic>
      <xdr:nvPicPr>
        <xdr:cNvPr id="30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143099</xdr:rowOff>
    </xdr:to>
    <xdr:pic>
      <xdr:nvPicPr>
        <xdr:cNvPr id="30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143099</xdr:rowOff>
    </xdr:to>
    <xdr:pic>
      <xdr:nvPicPr>
        <xdr:cNvPr id="30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143099</xdr:rowOff>
    </xdr:to>
    <xdr:pic>
      <xdr:nvPicPr>
        <xdr:cNvPr id="30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143099</xdr:rowOff>
    </xdr:to>
    <xdr:pic>
      <xdr:nvPicPr>
        <xdr:cNvPr id="30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143099</xdr:rowOff>
    </xdr:to>
    <xdr:pic>
      <xdr:nvPicPr>
        <xdr:cNvPr id="30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41571</xdr:rowOff>
    </xdr:to>
    <xdr:pic>
      <xdr:nvPicPr>
        <xdr:cNvPr id="30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91440" cy="176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74</xdr:row>
      <xdr:rowOff>129540</xdr:rowOff>
    </xdr:to>
    <xdr:pic>
      <xdr:nvPicPr>
        <xdr:cNvPr id="30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30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30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74</xdr:row>
      <xdr:rowOff>129540</xdr:rowOff>
    </xdr:to>
    <xdr:pic>
      <xdr:nvPicPr>
        <xdr:cNvPr id="30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157842</xdr:rowOff>
    </xdr:to>
    <xdr:pic>
      <xdr:nvPicPr>
        <xdr:cNvPr id="30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157842</xdr:rowOff>
    </xdr:to>
    <xdr:pic>
      <xdr:nvPicPr>
        <xdr:cNvPr id="30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160724</xdr:rowOff>
    </xdr:to>
    <xdr:pic>
      <xdr:nvPicPr>
        <xdr:cNvPr id="308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6467</xdr:rowOff>
    </xdr:to>
    <xdr:pic>
      <xdr:nvPicPr>
        <xdr:cNvPr id="308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5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160724</xdr:rowOff>
    </xdr:to>
    <xdr:pic>
      <xdr:nvPicPr>
        <xdr:cNvPr id="308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157843</xdr:rowOff>
    </xdr:to>
    <xdr:pic>
      <xdr:nvPicPr>
        <xdr:cNvPr id="308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162702</xdr:rowOff>
    </xdr:to>
    <xdr:pic>
      <xdr:nvPicPr>
        <xdr:cNvPr id="308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200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160682</xdr:rowOff>
    </xdr:to>
    <xdr:pic>
      <xdr:nvPicPr>
        <xdr:cNvPr id="308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160726</xdr:rowOff>
    </xdr:to>
    <xdr:pic>
      <xdr:nvPicPr>
        <xdr:cNvPr id="308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72</xdr:row>
      <xdr:rowOff>14793</xdr:rowOff>
    </xdr:to>
    <xdr:pic>
      <xdr:nvPicPr>
        <xdr:cNvPr id="30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72</xdr:row>
      <xdr:rowOff>14793</xdr:rowOff>
    </xdr:to>
    <xdr:pic>
      <xdr:nvPicPr>
        <xdr:cNvPr id="30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72</xdr:row>
      <xdr:rowOff>14793</xdr:rowOff>
    </xdr:to>
    <xdr:pic>
      <xdr:nvPicPr>
        <xdr:cNvPr id="30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72</xdr:row>
      <xdr:rowOff>14793</xdr:rowOff>
    </xdr:to>
    <xdr:pic>
      <xdr:nvPicPr>
        <xdr:cNvPr id="30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72</xdr:row>
      <xdr:rowOff>14793</xdr:rowOff>
    </xdr:to>
    <xdr:pic>
      <xdr:nvPicPr>
        <xdr:cNvPr id="30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72</xdr:row>
      <xdr:rowOff>14793</xdr:rowOff>
    </xdr:to>
    <xdr:pic>
      <xdr:nvPicPr>
        <xdr:cNvPr id="30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91440</xdr:colOff>
      <xdr:row>73</xdr:row>
      <xdr:rowOff>182880</xdr:rowOff>
    </xdr:to>
    <xdr:pic>
      <xdr:nvPicPr>
        <xdr:cNvPr id="30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76</xdr:row>
      <xdr:rowOff>135751</xdr:rowOff>
    </xdr:to>
    <xdr:pic>
      <xdr:nvPicPr>
        <xdr:cNvPr id="30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76</xdr:row>
      <xdr:rowOff>148614</xdr:rowOff>
    </xdr:to>
    <xdr:pic>
      <xdr:nvPicPr>
        <xdr:cNvPr id="30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996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76</xdr:row>
      <xdr:rowOff>135751</xdr:rowOff>
    </xdr:to>
    <xdr:pic>
      <xdr:nvPicPr>
        <xdr:cNvPr id="30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76</xdr:row>
      <xdr:rowOff>133573</xdr:rowOff>
    </xdr:to>
    <xdr:pic>
      <xdr:nvPicPr>
        <xdr:cNvPr id="30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76</xdr:row>
      <xdr:rowOff>133573</xdr:rowOff>
    </xdr:to>
    <xdr:pic>
      <xdr:nvPicPr>
        <xdr:cNvPr id="30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76</xdr:row>
      <xdr:rowOff>133573</xdr:rowOff>
    </xdr:to>
    <xdr:pic>
      <xdr:nvPicPr>
        <xdr:cNvPr id="31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76</xdr:row>
      <xdr:rowOff>133573</xdr:rowOff>
    </xdr:to>
    <xdr:pic>
      <xdr:nvPicPr>
        <xdr:cNvPr id="31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76</xdr:row>
      <xdr:rowOff>133573</xdr:rowOff>
    </xdr:to>
    <xdr:pic>
      <xdr:nvPicPr>
        <xdr:cNvPr id="31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76</xdr:row>
      <xdr:rowOff>133573</xdr:rowOff>
    </xdr:to>
    <xdr:pic>
      <xdr:nvPicPr>
        <xdr:cNvPr id="31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76</xdr:row>
      <xdr:rowOff>133573</xdr:rowOff>
    </xdr:to>
    <xdr:pic>
      <xdr:nvPicPr>
        <xdr:cNvPr id="31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76</xdr:row>
      <xdr:rowOff>133573</xdr:rowOff>
    </xdr:to>
    <xdr:pic>
      <xdr:nvPicPr>
        <xdr:cNvPr id="31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76</xdr:row>
      <xdr:rowOff>133573</xdr:rowOff>
    </xdr:to>
    <xdr:pic>
      <xdr:nvPicPr>
        <xdr:cNvPr id="31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76</xdr:row>
      <xdr:rowOff>133573</xdr:rowOff>
    </xdr:to>
    <xdr:pic>
      <xdr:nvPicPr>
        <xdr:cNvPr id="31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76</xdr:row>
      <xdr:rowOff>133573</xdr:rowOff>
    </xdr:to>
    <xdr:pic>
      <xdr:nvPicPr>
        <xdr:cNvPr id="3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1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1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1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1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1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1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2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1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4613</xdr:rowOff>
    </xdr:to>
    <xdr:pic>
      <xdr:nvPicPr>
        <xdr:cNvPr id="31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1907</xdr:rowOff>
    </xdr:to>
    <xdr:pic>
      <xdr:nvPicPr>
        <xdr:cNvPr id="31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2171</xdr:rowOff>
    </xdr:to>
    <xdr:pic>
      <xdr:nvPicPr>
        <xdr:cNvPr id="31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73</xdr:row>
      <xdr:rowOff>83372</xdr:rowOff>
    </xdr:to>
    <xdr:pic>
      <xdr:nvPicPr>
        <xdr:cNvPr id="31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68068</xdr:rowOff>
    </xdr:to>
    <xdr:pic>
      <xdr:nvPicPr>
        <xdr:cNvPr id="31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143371</xdr:rowOff>
    </xdr:to>
    <xdr:pic>
      <xdr:nvPicPr>
        <xdr:cNvPr id="31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1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1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1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2465</xdr:rowOff>
    </xdr:to>
    <xdr:pic>
      <xdr:nvPicPr>
        <xdr:cNvPr id="31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7123</xdr:rowOff>
    </xdr:to>
    <xdr:pic>
      <xdr:nvPicPr>
        <xdr:cNvPr id="32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1408</xdr:rowOff>
    </xdr:to>
    <xdr:pic>
      <xdr:nvPicPr>
        <xdr:cNvPr id="32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7123</xdr:rowOff>
    </xdr:to>
    <xdr:pic>
      <xdr:nvPicPr>
        <xdr:cNvPr id="320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159820</xdr:rowOff>
    </xdr:to>
    <xdr:pic>
      <xdr:nvPicPr>
        <xdr:cNvPr id="320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160726</xdr:rowOff>
    </xdr:to>
    <xdr:pic>
      <xdr:nvPicPr>
        <xdr:cNvPr id="320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160726</xdr:rowOff>
    </xdr:to>
    <xdr:pic>
      <xdr:nvPicPr>
        <xdr:cNvPr id="320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154282</xdr:rowOff>
    </xdr:to>
    <xdr:pic>
      <xdr:nvPicPr>
        <xdr:cNvPr id="320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155864</xdr:rowOff>
    </xdr:to>
    <xdr:pic>
      <xdr:nvPicPr>
        <xdr:cNvPr id="320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152404</xdr:rowOff>
    </xdr:to>
    <xdr:pic>
      <xdr:nvPicPr>
        <xdr:cNvPr id="320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155862</xdr:rowOff>
    </xdr:to>
    <xdr:pic>
      <xdr:nvPicPr>
        <xdr:cNvPr id="320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159123</xdr:rowOff>
    </xdr:to>
    <xdr:pic>
      <xdr:nvPicPr>
        <xdr:cNvPr id="321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154285</xdr:rowOff>
    </xdr:to>
    <xdr:pic>
      <xdr:nvPicPr>
        <xdr:cNvPr id="321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154377</xdr:rowOff>
    </xdr:to>
    <xdr:pic>
      <xdr:nvPicPr>
        <xdr:cNvPr id="321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157844</xdr:rowOff>
    </xdr:to>
    <xdr:pic>
      <xdr:nvPicPr>
        <xdr:cNvPr id="321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321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159123</xdr:rowOff>
    </xdr:to>
    <xdr:pic>
      <xdr:nvPicPr>
        <xdr:cNvPr id="321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21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159123</xdr:rowOff>
    </xdr:to>
    <xdr:pic>
      <xdr:nvPicPr>
        <xdr:cNvPr id="321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159124</xdr:rowOff>
    </xdr:to>
    <xdr:pic>
      <xdr:nvPicPr>
        <xdr:cNvPr id="321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21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32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157840</xdr:rowOff>
    </xdr:to>
    <xdr:pic>
      <xdr:nvPicPr>
        <xdr:cNvPr id="32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32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154377</xdr:rowOff>
    </xdr:to>
    <xdr:pic>
      <xdr:nvPicPr>
        <xdr:cNvPr id="32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32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152403</xdr:rowOff>
    </xdr:to>
    <xdr:pic>
      <xdr:nvPicPr>
        <xdr:cNvPr id="32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155862</xdr:rowOff>
    </xdr:to>
    <xdr:pic>
      <xdr:nvPicPr>
        <xdr:cNvPr id="32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154379</xdr:rowOff>
    </xdr:to>
    <xdr:pic>
      <xdr:nvPicPr>
        <xdr:cNvPr id="322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152403</xdr:rowOff>
    </xdr:to>
    <xdr:pic>
      <xdr:nvPicPr>
        <xdr:cNvPr id="322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157841</xdr:rowOff>
    </xdr:to>
    <xdr:pic>
      <xdr:nvPicPr>
        <xdr:cNvPr id="322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323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155862</xdr:rowOff>
    </xdr:to>
    <xdr:pic>
      <xdr:nvPicPr>
        <xdr:cNvPr id="323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154283</xdr:rowOff>
    </xdr:to>
    <xdr:pic>
      <xdr:nvPicPr>
        <xdr:cNvPr id="323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154378</xdr:rowOff>
    </xdr:to>
    <xdr:pic>
      <xdr:nvPicPr>
        <xdr:cNvPr id="323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23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152403</xdr:rowOff>
    </xdr:to>
    <xdr:pic>
      <xdr:nvPicPr>
        <xdr:cNvPr id="32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3236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154379</xdr:rowOff>
    </xdr:to>
    <xdr:pic>
      <xdr:nvPicPr>
        <xdr:cNvPr id="32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3238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2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154283</xdr:rowOff>
    </xdr:to>
    <xdr:pic>
      <xdr:nvPicPr>
        <xdr:cNvPr id="3240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3241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242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154377</xdr:rowOff>
    </xdr:to>
    <xdr:pic>
      <xdr:nvPicPr>
        <xdr:cNvPr id="3243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154286</xdr:rowOff>
    </xdr:to>
    <xdr:pic>
      <xdr:nvPicPr>
        <xdr:cNvPr id="3244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3245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246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154282</xdr:rowOff>
    </xdr:to>
    <xdr:pic>
      <xdr:nvPicPr>
        <xdr:cNvPr id="3247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159123</xdr:rowOff>
    </xdr:to>
    <xdr:pic>
      <xdr:nvPicPr>
        <xdr:cNvPr id="3248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3249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3250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251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165124</xdr:rowOff>
    </xdr:to>
    <xdr:pic>
      <xdr:nvPicPr>
        <xdr:cNvPr id="3252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2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2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2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2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2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2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2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2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2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2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2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2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2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26107</xdr:rowOff>
    </xdr:to>
    <xdr:pic>
      <xdr:nvPicPr>
        <xdr:cNvPr id="32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2468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32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347</xdr:rowOff>
    </xdr:to>
    <xdr:pic>
      <xdr:nvPicPr>
        <xdr:cNvPr id="32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347</xdr:rowOff>
    </xdr:to>
    <xdr:pic>
      <xdr:nvPicPr>
        <xdr:cNvPr id="32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32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157842</xdr:rowOff>
    </xdr:to>
    <xdr:pic>
      <xdr:nvPicPr>
        <xdr:cNvPr id="3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157842</xdr:rowOff>
    </xdr:to>
    <xdr:pic>
      <xdr:nvPicPr>
        <xdr:cNvPr id="3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160724</xdr:rowOff>
    </xdr:to>
    <xdr:pic>
      <xdr:nvPicPr>
        <xdr:cNvPr id="3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6467</xdr:rowOff>
    </xdr:to>
    <xdr:pic>
      <xdr:nvPicPr>
        <xdr:cNvPr id="3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157843</xdr:rowOff>
    </xdr:to>
    <xdr:pic>
      <xdr:nvPicPr>
        <xdr:cNvPr id="327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5074</xdr:rowOff>
    </xdr:to>
    <xdr:pic>
      <xdr:nvPicPr>
        <xdr:cNvPr id="327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160682</xdr:rowOff>
    </xdr:to>
    <xdr:pic>
      <xdr:nvPicPr>
        <xdr:cNvPr id="32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160726</xdr:rowOff>
    </xdr:to>
    <xdr:pic>
      <xdr:nvPicPr>
        <xdr:cNvPr id="327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4613</xdr:rowOff>
    </xdr:to>
    <xdr:pic>
      <xdr:nvPicPr>
        <xdr:cNvPr id="32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1907</xdr:rowOff>
    </xdr:to>
    <xdr:pic>
      <xdr:nvPicPr>
        <xdr:cNvPr id="32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2171</xdr:rowOff>
    </xdr:to>
    <xdr:pic>
      <xdr:nvPicPr>
        <xdr:cNvPr id="32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73</xdr:row>
      <xdr:rowOff>83372</xdr:rowOff>
    </xdr:to>
    <xdr:pic>
      <xdr:nvPicPr>
        <xdr:cNvPr id="32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68068</xdr:rowOff>
    </xdr:to>
    <xdr:pic>
      <xdr:nvPicPr>
        <xdr:cNvPr id="3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143371</xdr:rowOff>
    </xdr:to>
    <xdr:pic>
      <xdr:nvPicPr>
        <xdr:cNvPr id="3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4613</xdr:rowOff>
    </xdr:to>
    <xdr:pic>
      <xdr:nvPicPr>
        <xdr:cNvPr id="3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1907</xdr:rowOff>
    </xdr:to>
    <xdr:pic>
      <xdr:nvPicPr>
        <xdr:cNvPr id="3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1907</xdr:rowOff>
    </xdr:to>
    <xdr:pic>
      <xdr:nvPicPr>
        <xdr:cNvPr id="3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1907</xdr:rowOff>
    </xdr:to>
    <xdr:pic>
      <xdr:nvPicPr>
        <xdr:cNvPr id="3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2757</xdr:rowOff>
    </xdr:to>
    <xdr:pic>
      <xdr:nvPicPr>
        <xdr:cNvPr id="3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73</xdr:row>
      <xdr:rowOff>83372</xdr:rowOff>
    </xdr:to>
    <xdr:pic>
      <xdr:nvPicPr>
        <xdr:cNvPr id="3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1962</xdr:rowOff>
    </xdr:to>
    <xdr:pic>
      <xdr:nvPicPr>
        <xdr:cNvPr id="3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68068</xdr:rowOff>
    </xdr:to>
    <xdr:pic>
      <xdr:nvPicPr>
        <xdr:cNvPr id="329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143371</xdr:rowOff>
    </xdr:to>
    <xdr:pic>
      <xdr:nvPicPr>
        <xdr:cNvPr id="32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2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30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30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3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4613</xdr:rowOff>
    </xdr:to>
    <xdr:pic>
      <xdr:nvPicPr>
        <xdr:cNvPr id="3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1907</xdr:rowOff>
    </xdr:to>
    <xdr:pic>
      <xdr:nvPicPr>
        <xdr:cNvPr id="33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2171</xdr:rowOff>
    </xdr:to>
    <xdr:pic>
      <xdr:nvPicPr>
        <xdr:cNvPr id="33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73</xdr:row>
      <xdr:rowOff>83372</xdr:rowOff>
    </xdr:to>
    <xdr:pic>
      <xdr:nvPicPr>
        <xdr:cNvPr id="33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68068</xdr:rowOff>
    </xdr:to>
    <xdr:pic>
      <xdr:nvPicPr>
        <xdr:cNvPr id="3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143371</xdr:rowOff>
    </xdr:to>
    <xdr:pic>
      <xdr:nvPicPr>
        <xdr:cNvPr id="3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3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7123</xdr:rowOff>
    </xdr:to>
    <xdr:pic>
      <xdr:nvPicPr>
        <xdr:cNvPr id="3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1408</xdr:rowOff>
    </xdr:to>
    <xdr:pic>
      <xdr:nvPicPr>
        <xdr:cNvPr id="3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7123</xdr:rowOff>
    </xdr:to>
    <xdr:pic>
      <xdr:nvPicPr>
        <xdr:cNvPr id="3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159820</xdr:rowOff>
    </xdr:to>
    <xdr:pic>
      <xdr:nvPicPr>
        <xdr:cNvPr id="3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160726</xdr:rowOff>
    </xdr:to>
    <xdr:pic>
      <xdr:nvPicPr>
        <xdr:cNvPr id="3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160726</xdr:rowOff>
    </xdr:to>
    <xdr:pic>
      <xdr:nvPicPr>
        <xdr:cNvPr id="3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154282</xdr:rowOff>
    </xdr:to>
    <xdr:pic>
      <xdr:nvPicPr>
        <xdr:cNvPr id="3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155864</xdr:rowOff>
    </xdr:to>
    <xdr:pic>
      <xdr:nvPicPr>
        <xdr:cNvPr id="3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152404</xdr:rowOff>
    </xdr:to>
    <xdr:pic>
      <xdr:nvPicPr>
        <xdr:cNvPr id="3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155862</xdr:rowOff>
    </xdr:to>
    <xdr:pic>
      <xdr:nvPicPr>
        <xdr:cNvPr id="3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159123</xdr:rowOff>
    </xdr:to>
    <xdr:pic>
      <xdr:nvPicPr>
        <xdr:cNvPr id="3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154285</xdr:rowOff>
    </xdr:to>
    <xdr:pic>
      <xdr:nvPicPr>
        <xdr:cNvPr id="3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154377</xdr:rowOff>
    </xdr:to>
    <xdr:pic>
      <xdr:nvPicPr>
        <xdr:cNvPr id="3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157844</xdr:rowOff>
    </xdr:to>
    <xdr:pic>
      <xdr:nvPicPr>
        <xdr:cNvPr id="3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3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159123</xdr:rowOff>
    </xdr:to>
    <xdr:pic>
      <xdr:nvPicPr>
        <xdr:cNvPr id="3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159123</xdr:rowOff>
    </xdr:to>
    <xdr:pic>
      <xdr:nvPicPr>
        <xdr:cNvPr id="3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159124</xdr:rowOff>
    </xdr:to>
    <xdr:pic>
      <xdr:nvPicPr>
        <xdr:cNvPr id="3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3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157840</xdr:rowOff>
    </xdr:to>
    <xdr:pic>
      <xdr:nvPicPr>
        <xdr:cNvPr id="3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3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154377</xdr:rowOff>
    </xdr:to>
    <xdr:pic>
      <xdr:nvPicPr>
        <xdr:cNvPr id="3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3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152403</xdr:rowOff>
    </xdr:to>
    <xdr:pic>
      <xdr:nvPicPr>
        <xdr:cNvPr id="3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155862</xdr:rowOff>
    </xdr:to>
    <xdr:pic>
      <xdr:nvPicPr>
        <xdr:cNvPr id="3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154379</xdr:rowOff>
    </xdr:to>
    <xdr:pic>
      <xdr:nvPicPr>
        <xdr:cNvPr id="3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152403</xdr:rowOff>
    </xdr:to>
    <xdr:pic>
      <xdr:nvPicPr>
        <xdr:cNvPr id="3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157841</xdr:rowOff>
    </xdr:to>
    <xdr:pic>
      <xdr:nvPicPr>
        <xdr:cNvPr id="3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3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155862</xdr:rowOff>
    </xdr:to>
    <xdr:pic>
      <xdr:nvPicPr>
        <xdr:cNvPr id="3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154283</xdr:rowOff>
    </xdr:to>
    <xdr:pic>
      <xdr:nvPicPr>
        <xdr:cNvPr id="3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154378</xdr:rowOff>
    </xdr:to>
    <xdr:pic>
      <xdr:nvPicPr>
        <xdr:cNvPr id="3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152403</xdr:rowOff>
    </xdr:to>
    <xdr:pic>
      <xdr:nvPicPr>
        <xdr:cNvPr id="3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3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154379</xdr:rowOff>
    </xdr:to>
    <xdr:pic>
      <xdr:nvPicPr>
        <xdr:cNvPr id="3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3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154283</xdr:rowOff>
    </xdr:to>
    <xdr:pic>
      <xdr:nvPicPr>
        <xdr:cNvPr id="3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3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154377</xdr:rowOff>
    </xdr:to>
    <xdr:pic>
      <xdr:nvPicPr>
        <xdr:cNvPr id="3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154286</xdr:rowOff>
    </xdr:to>
    <xdr:pic>
      <xdr:nvPicPr>
        <xdr:cNvPr id="3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3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154282</xdr:rowOff>
    </xdr:to>
    <xdr:pic>
      <xdr:nvPicPr>
        <xdr:cNvPr id="3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3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3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3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3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3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3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3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3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3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3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3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3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3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174697</xdr:rowOff>
    </xdr:to>
    <xdr:pic>
      <xdr:nvPicPr>
        <xdr:cNvPr id="33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33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347</xdr:rowOff>
    </xdr:to>
    <xdr:pic>
      <xdr:nvPicPr>
        <xdr:cNvPr id="33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347</xdr:rowOff>
    </xdr:to>
    <xdr:pic>
      <xdr:nvPicPr>
        <xdr:cNvPr id="33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338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157842</xdr:rowOff>
    </xdr:to>
    <xdr:pic>
      <xdr:nvPicPr>
        <xdr:cNvPr id="33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157842</xdr:rowOff>
    </xdr:to>
    <xdr:pic>
      <xdr:nvPicPr>
        <xdr:cNvPr id="33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160724</xdr:rowOff>
    </xdr:to>
    <xdr:pic>
      <xdr:nvPicPr>
        <xdr:cNvPr id="33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6467</xdr:rowOff>
    </xdr:to>
    <xdr:pic>
      <xdr:nvPicPr>
        <xdr:cNvPr id="33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157843</xdr:rowOff>
    </xdr:to>
    <xdr:pic>
      <xdr:nvPicPr>
        <xdr:cNvPr id="338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5074</xdr:rowOff>
    </xdr:to>
    <xdr:pic>
      <xdr:nvPicPr>
        <xdr:cNvPr id="338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160682</xdr:rowOff>
    </xdr:to>
    <xdr:pic>
      <xdr:nvPicPr>
        <xdr:cNvPr id="338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160726</xdr:rowOff>
    </xdr:to>
    <xdr:pic>
      <xdr:nvPicPr>
        <xdr:cNvPr id="339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4613</xdr:rowOff>
    </xdr:to>
    <xdr:pic>
      <xdr:nvPicPr>
        <xdr:cNvPr id="339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1907</xdr:rowOff>
    </xdr:to>
    <xdr:pic>
      <xdr:nvPicPr>
        <xdr:cNvPr id="339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1907</xdr:rowOff>
    </xdr:to>
    <xdr:pic>
      <xdr:nvPicPr>
        <xdr:cNvPr id="339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1907</xdr:rowOff>
    </xdr:to>
    <xdr:pic>
      <xdr:nvPicPr>
        <xdr:cNvPr id="339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2757</xdr:rowOff>
    </xdr:to>
    <xdr:pic>
      <xdr:nvPicPr>
        <xdr:cNvPr id="339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73</xdr:row>
      <xdr:rowOff>83372</xdr:rowOff>
    </xdr:to>
    <xdr:pic>
      <xdr:nvPicPr>
        <xdr:cNvPr id="339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1962</xdr:rowOff>
    </xdr:to>
    <xdr:pic>
      <xdr:nvPicPr>
        <xdr:cNvPr id="339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68068</xdr:rowOff>
    </xdr:to>
    <xdr:pic>
      <xdr:nvPicPr>
        <xdr:cNvPr id="339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143371</xdr:rowOff>
    </xdr:to>
    <xdr:pic>
      <xdr:nvPicPr>
        <xdr:cNvPr id="33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40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40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40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40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40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40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40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40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40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40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4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1907</xdr:rowOff>
    </xdr:to>
    <xdr:pic>
      <xdr:nvPicPr>
        <xdr:cNvPr id="3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2757</xdr:rowOff>
    </xdr:to>
    <xdr:pic>
      <xdr:nvPicPr>
        <xdr:cNvPr id="34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73</xdr:row>
      <xdr:rowOff>83372</xdr:rowOff>
    </xdr:to>
    <xdr:pic>
      <xdr:nvPicPr>
        <xdr:cNvPr id="341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1962</xdr:rowOff>
    </xdr:to>
    <xdr:pic>
      <xdr:nvPicPr>
        <xdr:cNvPr id="3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68068</xdr:rowOff>
    </xdr:to>
    <xdr:pic>
      <xdr:nvPicPr>
        <xdr:cNvPr id="3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143371</xdr:rowOff>
    </xdr:to>
    <xdr:pic>
      <xdr:nvPicPr>
        <xdr:cNvPr id="3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62112</xdr:rowOff>
    </xdr:to>
    <xdr:pic>
      <xdr:nvPicPr>
        <xdr:cNvPr id="34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200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144187</xdr:rowOff>
    </xdr:to>
    <xdr:pic>
      <xdr:nvPicPr>
        <xdr:cNvPr id="34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1856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99060</xdr:rowOff>
    </xdr:to>
    <xdr:pic>
      <xdr:nvPicPr>
        <xdr:cNvPr id="342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34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347</xdr:rowOff>
    </xdr:to>
    <xdr:pic>
      <xdr:nvPicPr>
        <xdr:cNvPr id="34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342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1329</xdr:rowOff>
    </xdr:to>
    <xdr:pic>
      <xdr:nvPicPr>
        <xdr:cNvPr id="342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549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1408</xdr:rowOff>
    </xdr:to>
    <xdr:pic>
      <xdr:nvPicPr>
        <xdr:cNvPr id="342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157842</xdr:rowOff>
    </xdr:to>
    <xdr:pic>
      <xdr:nvPicPr>
        <xdr:cNvPr id="342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7123</xdr:rowOff>
    </xdr:to>
    <xdr:pic>
      <xdr:nvPicPr>
        <xdr:cNvPr id="34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159820</xdr:rowOff>
    </xdr:to>
    <xdr:pic>
      <xdr:nvPicPr>
        <xdr:cNvPr id="34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157842</xdr:rowOff>
    </xdr:to>
    <xdr:pic>
      <xdr:nvPicPr>
        <xdr:cNvPr id="34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160724</xdr:rowOff>
    </xdr:to>
    <xdr:pic>
      <xdr:nvPicPr>
        <xdr:cNvPr id="34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157843</xdr:rowOff>
    </xdr:to>
    <xdr:pic>
      <xdr:nvPicPr>
        <xdr:cNvPr id="34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5074</xdr:rowOff>
    </xdr:to>
    <xdr:pic>
      <xdr:nvPicPr>
        <xdr:cNvPr id="34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160726</xdr:rowOff>
    </xdr:to>
    <xdr:pic>
      <xdr:nvPicPr>
        <xdr:cNvPr id="34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4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154282</xdr:rowOff>
    </xdr:to>
    <xdr:pic>
      <xdr:nvPicPr>
        <xdr:cNvPr id="34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155864</xdr:rowOff>
    </xdr:to>
    <xdr:pic>
      <xdr:nvPicPr>
        <xdr:cNvPr id="3436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154378</xdr:rowOff>
    </xdr:to>
    <xdr:pic>
      <xdr:nvPicPr>
        <xdr:cNvPr id="3437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152404</xdr:rowOff>
    </xdr:to>
    <xdr:pic>
      <xdr:nvPicPr>
        <xdr:cNvPr id="343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343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154285</xdr:rowOff>
    </xdr:to>
    <xdr:pic>
      <xdr:nvPicPr>
        <xdr:cNvPr id="3440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154377</xdr:rowOff>
    </xdr:to>
    <xdr:pic>
      <xdr:nvPicPr>
        <xdr:cNvPr id="3441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157844</xdr:rowOff>
    </xdr:to>
    <xdr:pic>
      <xdr:nvPicPr>
        <xdr:cNvPr id="3442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3443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3444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445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159123</xdr:rowOff>
    </xdr:to>
    <xdr:pic>
      <xdr:nvPicPr>
        <xdr:cNvPr id="3446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3447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448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3449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157840</xdr:rowOff>
    </xdr:to>
    <xdr:pic>
      <xdr:nvPicPr>
        <xdr:cNvPr id="3450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3451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152403</xdr:rowOff>
    </xdr:to>
    <xdr:pic>
      <xdr:nvPicPr>
        <xdr:cNvPr id="34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155862</xdr:rowOff>
    </xdr:to>
    <xdr:pic>
      <xdr:nvPicPr>
        <xdr:cNvPr id="34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152403</xdr:rowOff>
    </xdr:to>
    <xdr:pic>
      <xdr:nvPicPr>
        <xdr:cNvPr id="34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154280</xdr:rowOff>
    </xdr:to>
    <xdr:pic>
      <xdr:nvPicPr>
        <xdr:cNvPr id="34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154379</xdr:rowOff>
    </xdr:to>
    <xdr:pic>
      <xdr:nvPicPr>
        <xdr:cNvPr id="3456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157841</xdr:rowOff>
    </xdr:to>
    <xdr:pic>
      <xdr:nvPicPr>
        <xdr:cNvPr id="3457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155862</xdr:rowOff>
    </xdr:to>
    <xdr:pic>
      <xdr:nvPicPr>
        <xdr:cNvPr id="345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45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154283</xdr:rowOff>
    </xdr:to>
    <xdr:pic>
      <xdr:nvPicPr>
        <xdr:cNvPr id="346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461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154379</xdr:rowOff>
    </xdr:to>
    <xdr:pic>
      <xdr:nvPicPr>
        <xdr:cNvPr id="3464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3465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46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154283</xdr:rowOff>
    </xdr:to>
    <xdr:pic>
      <xdr:nvPicPr>
        <xdr:cNvPr id="3467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46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4613</xdr:rowOff>
    </xdr:to>
    <xdr:pic>
      <xdr:nvPicPr>
        <xdr:cNvPr id="34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1907</xdr:rowOff>
    </xdr:to>
    <xdr:pic>
      <xdr:nvPicPr>
        <xdr:cNvPr id="34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2171</xdr:rowOff>
    </xdr:to>
    <xdr:pic>
      <xdr:nvPicPr>
        <xdr:cNvPr id="34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73</xdr:row>
      <xdr:rowOff>83372</xdr:rowOff>
    </xdr:to>
    <xdr:pic>
      <xdr:nvPicPr>
        <xdr:cNvPr id="34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68068</xdr:rowOff>
    </xdr:to>
    <xdr:pic>
      <xdr:nvPicPr>
        <xdr:cNvPr id="34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143371</xdr:rowOff>
    </xdr:to>
    <xdr:pic>
      <xdr:nvPicPr>
        <xdr:cNvPr id="34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4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4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4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2465</xdr:rowOff>
    </xdr:to>
    <xdr:pic>
      <xdr:nvPicPr>
        <xdr:cNvPr id="34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7123</xdr:rowOff>
    </xdr:to>
    <xdr:pic>
      <xdr:nvPicPr>
        <xdr:cNvPr id="34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1408</xdr:rowOff>
    </xdr:to>
    <xdr:pic>
      <xdr:nvPicPr>
        <xdr:cNvPr id="34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7123</xdr:rowOff>
    </xdr:to>
    <xdr:pic>
      <xdr:nvPicPr>
        <xdr:cNvPr id="348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159820</xdr:rowOff>
    </xdr:to>
    <xdr:pic>
      <xdr:nvPicPr>
        <xdr:cNvPr id="348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4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4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4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4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4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4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4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4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4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4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4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174697</xdr:rowOff>
    </xdr:to>
    <xdr:pic>
      <xdr:nvPicPr>
        <xdr:cNvPr id="34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34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347</xdr:rowOff>
    </xdr:to>
    <xdr:pic>
      <xdr:nvPicPr>
        <xdr:cNvPr id="34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347</xdr:rowOff>
    </xdr:to>
    <xdr:pic>
      <xdr:nvPicPr>
        <xdr:cNvPr id="34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35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157842</xdr:rowOff>
    </xdr:to>
    <xdr:pic>
      <xdr:nvPicPr>
        <xdr:cNvPr id="35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157842</xdr:rowOff>
    </xdr:to>
    <xdr:pic>
      <xdr:nvPicPr>
        <xdr:cNvPr id="35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160724</xdr:rowOff>
    </xdr:to>
    <xdr:pic>
      <xdr:nvPicPr>
        <xdr:cNvPr id="35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6467</xdr:rowOff>
    </xdr:to>
    <xdr:pic>
      <xdr:nvPicPr>
        <xdr:cNvPr id="35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157843</xdr:rowOff>
    </xdr:to>
    <xdr:pic>
      <xdr:nvPicPr>
        <xdr:cNvPr id="35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5074</xdr:rowOff>
    </xdr:to>
    <xdr:pic>
      <xdr:nvPicPr>
        <xdr:cNvPr id="35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160682</xdr:rowOff>
    </xdr:to>
    <xdr:pic>
      <xdr:nvPicPr>
        <xdr:cNvPr id="35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4613</xdr:rowOff>
    </xdr:to>
    <xdr:pic>
      <xdr:nvPicPr>
        <xdr:cNvPr id="35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1907</xdr:rowOff>
    </xdr:to>
    <xdr:pic>
      <xdr:nvPicPr>
        <xdr:cNvPr id="35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1907</xdr:rowOff>
    </xdr:to>
    <xdr:pic>
      <xdr:nvPicPr>
        <xdr:cNvPr id="35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1907</xdr:rowOff>
    </xdr:to>
    <xdr:pic>
      <xdr:nvPicPr>
        <xdr:cNvPr id="35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2757</xdr:rowOff>
    </xdr:to>
    <xdr:pic>
      <xdr:nvPicPr>
        <xdr:cNvPr id="35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73</xdr:row>
      <xdr:rowOff>83372</xdr:rowOff>
    </xdr:to>
    <xdr:pic>
      <xdr:nvPicPr>
        <xdr:cNvPr id="35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1962</xdr:rowOff>
    </xdr:to>
    <xdr:pic>
      <xdr:nvPicPr>
        <xdr:cNvPr id="35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68068</xdr:rowOff>
    </xdr:to>
    <xdr:pic>
      <xdr:nvPicPr>
        <xdr:cNvPr id="35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143371</xdr:rowOff>
    </xdr:to>
    <xdr:pic>
      <xdr:nvPicPr>
        <xdr:cNvPr id="35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5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5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5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5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5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5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5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5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5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5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5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4613</xdr:rowOff>
    </xdr:to>
    <xdr:pic>
      <xdr:nvPicPr>
        <xdr:cNvPr id="35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2171</xdr:rowOff>
    </xdr:to>
    <xdr:pic>
      <xdr:nvPicPr>
        <xdr:cNvPr id="3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2757</xdr:rowOff>
    </xdr:to>
    <xdr:pic>
      <xdr:nvPicPr>
        <xdr:cNvPr id="3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73</xdr:row>
      <xdr:rowOff>83372</xdr:rowOff>
    </xdr:to>
    <xdr:pic>
      <xdr:nvPicPr>
        <xdr:cNvPr id="353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1962</xdr:rowOff>
    </xdr:to>
    <xdr:pic>
      <xdr:nvPicPr>
        <xdr:cNvPr id="35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68068</xdr:rowOff>
    </xdr:to>
    <xdr:pic>
      <xdr:nvPicPr>
        <xdr:cNvPr id="35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5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5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536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99060</xdr:rowOff>
    </xdr:to>
    <xdr:pic>
      <xdr:nvPicPr>
        <xdr:cNvPr id="353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174697</xdr:rowOff>
    </xdr:to>
    <xdr:pic>
      <xdr:nvPicPr>
        <xdr:cNvPr id="3538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35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347</xdr:rowOff>
    </xdr:to>
    <xdr:pic>
      <xdr:nvPicPr>
        <xdr:cNvPr id="35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35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3457</xdr:rowOff>
    </xdr:to>
    <xdr:pic>
      <xdr:nvPicPr>
        <xdr:cNvPr id="35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2465</xdr:rowOff>
    </xdr:to>
    <xdr:pic>
      <xdr:nvPicPr>
        <xdr:cNvPr id="35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2143</xdr:rowOff>
    </xdr:to>
    <xdr:pic>
      <xdr:nvPicPr>
        <xdr:cNvPr id="3544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979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1329</xdr:rowOff>
    </xdr:to>
    <xdr:pic>
      <xdr:nvPicPr>
        <xdr:cNvPr id="35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549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1408</xdr:rowOff>
    </xdr:to>
    <xdr:pic>
      <xdr:nvPicPr>
        <xdr:cNvPr id="3546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159820</xdr:rowOff>
    </xdr:to>
    <xdr:pic>
      <xdr:nvPicPr>
        <xdr:cNvPr id="35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157842</xdr:rowOff>
    </xdr:to>
    <xdr:pic>
      <xdr:nvPicPr>
        <xdr:cNvPr id="354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160724</xdr:rowOff>
    </xdr:to>
    <xdr:pic>
      <xdr:nvPicPr>
        <xdr:cNvPr id="35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6467</xdr:rowOff>
    </xdr:to>
    <xdr:pic>
      <xdr:nvPicPr>
        <xdr:cNvPr id="3550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157843</xdr:rowOff>
    </xdr:to>
    <xdr:pic>
      <xdr:nvPicPr>
        <xdr:cNvPr id="355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5074</xdr:rowOff>
    </xdr:to>
    <xdr:pic>
      <xdr:nvPicPr>
        <xdr:cNvPr id="355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4613</xdr:rowOff>
    </xdr:to>
    <xdr:pic>
      <xdr:nvPicPr>
        <xdr:cNvPr id="35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1907</xdr:rowOff>
    </xdr:to>
    <xdr:pic>
      <xdr:nvPicPr>
        <xdr:cNvPr id="35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2171</xdr:rowOff>
    </xdr:to>
    <xdr:pic>
      <xdr:nvPicPr>
        <xdr:cNvPr id="35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73</xdr:row>
      <xdr:rowOff>83372</xdr:rowOff>
    </xdr:to>
    <xdr:pic>
      <xdr:nvPicPr>
        <xdr:cNvPr id="35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68068</xdr:rowOff>
    </xdr:to>
    <xdr:pic>
      <xdr:nvPicPr>
        <xdr:cNvPr id="35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143371</xdr:rowOff>
    </xdr:to>
    <xdr:pic>
      <xdr:nvPicPr>
        <xdr:cNvPr id="35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5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5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5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2465</xdr:rowOff>
    </xdr:to>
    <xdr:pic>
      <xdr:nvPicPr>
        <xdr:cNvPr id="35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7123</xdr:rowOff>
    </xdr:to>
    <xdr:pic>
      <xdr:nvPicPr>
        <xdr:cNvPr id="35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1408</xdr:rowOff>
    </xdr:to>
    <xdr:pic>
      <xdr:nvPicPr>
        <xdr:cNvPr id="35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7123</xdr:rowOff>
    </xdr:to>
    <xdr:pic>
      <xdr:nvPicPr>
        <xdr:cNvPr id="35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159820</xdr:rowOff>
    </xdr:to>
    <xdr:pic>
      <xdr:nvPicPr>
        <xdr:cNvPr id="35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160726</xdr:rowOff>
    </xdr:to>
    <xdr:pic>
      <xdr:nvPicPr>
        <xdr:cNvPr id="35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160726</xdr:rowOff>
    </xdr:to>
    <xdr:pic>
      <xdr:nvPicPr>
        <xdr:cNvPr id="35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154282</xdr:rowOff>
    </xdr:to>
    <xdr:pic>
      <xdr:nvPicPr>
        <xdr:cNvPr id="35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155864</xdr:rowOff>
    </xdr:to>
    <xdr:pic>
      <xdr:nvPicPr>
        <xdr:cNvPr id="35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152404</xdr:rowOff>
    </xdr:to>
    <xdr:pic>
      <xdr:nvPicPr>
        <xdr:cNvPr id="35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155862</xdr:rowOff>
    </xdr:to>
    <xdr:pic>
      <xdr:nvPicPr>
        <xdr:cNvPr id="35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159123</xdr:rowOff>
    </xdr:to>
    <xdr:pic>
      <xdr:nvPicPr>
        <xdr:cNvPr id="35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154285</xdr:rowOff>
    </xdr:to>
    <xdr:pic>
      <xdr:nvPicPr>
        <xdr:cNvPr id="35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154377</xdr:rowOff>
    </xdr:to>
    <xdr:pic>
      <xdr:nvPicPr>
        <xdr:cNvPr id="35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157844</xdr:rowOff>
    </xdr:to>
    <xdr:pic>
      <xdr:nvPicPr>
        <xdr:cNvPr id="35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35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159123</xdr:rowOff>
    </xdr:to>
    <xdr:pic>
      <xdr:nvPicPr>
        <xdr:cNvPr id="35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5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159123</xdr:rowOff>
    </xdr:to>
    <xdr:pic>
      <xdr:nvPicPr>
        <xdr:cNvPr id="35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159124</xdr:rowOff>
    </xdr:to>
    <xdr:pic>
      <xdr:nvPicPr>
        <xdr:cNvPr id="35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5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35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157840</xdr:rowOff>
    </xdr:to>
    <xdr:pic>
      <xdr:nvPicPr>
        <xdr:cNvPr id="35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35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154377</xdr:rowOff>
    </xdr:to>
    <xdr:pic>
      <xdr:nvPicPr>
        <xdr:cNvPr id="35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35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152403</xdr:rowOff>
    </xdr:to>
    <xdr:pic>
      <xdr:nvPicPr>
        <xdr:cNvPr id="35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155862</xdr:rowOff>
    </xdr:to>
    <xdr:pic>
      <xdr:nvPicPr>
        <xdr:cNvPr id="35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154379</xdr:rowOff>
    </xdr:to>
    <xdr:pic>
      <xdr:nvPicPr>
        <xdr:cNvPr id="35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152403</xdr:rowOff>
    </xdr:to>
    <xdr:pic>
      <xdr:nvPicPr>
        <xdr:cNvPr id="35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157841</xdr:rowOff>
    </xdr:to>
    <xdr:pic>
      <xdr:nvPicPr>
        <xdr:cNvPr id="35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35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155862</xdr:rowOff>
    </xdr:to>
    <xdr:pic>
      <xdr:nvPicPr>
        <xdr:cNvPr id="35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154283</xdr:rowOff>
    </xdr:to>
    <xdr:pic>
      <xdr:nvPicPr>
        <xdr:cNvPr id="35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154378</xdr:rowOff>
    </xdr:to>
    <xdr:pic>
      <xdr:nvPicPr>
        <xdr:cNvPr id="35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5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152403</xdr:rowOff>
    </xdr:to>
    <xdr:pic>
      <xdr:nvPicPr>
        <xdr:cNvPr id="35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35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154379</xdr:rowOff>
    </xdr:to>
    <xdr:pic>
      <xdr:nvPicPr>
        <xdr:cNvPr id="36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36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6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154283</xdr:rowOff>
    </xdr:to>
    <xdr:pic>
      <xdr:nvPicPr>
        <xdr:cNvPr id="36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36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6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154377</xdr:rowOff>
    </xdr:to>
    <xdr:pic>
      <xdr:nvPicPr>
        <xdr:cNvPr id="36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154286</xdr:rowOff>
    </xdr:to>
    <xdr:pic>
      <xdr:nvPicPr>
        <xdr:cNvPr id="36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36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6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154282</xdr:rowOff>
    </xdr:to>
    <xdr:pic>
      <xdr:nvPicPr>
        <xdr:cNvPr id="36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159123</xdr:rowOff>
    </xdr:to>
    <xdr:pic>
      <xdr:nvPicPr>
        <xdr:cNvPr id="361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361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361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61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165124</xdr:rowOff>
    </xdr:to>
    <xdr:pic>
      <xdr:nvPicPr>
        <xdr:cNvPr id="361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6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6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6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6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6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6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6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6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174697</xdr:rowOff>
    </xdr:to>
    <xdr:pic>
      <xdr:nvPicPr>
        <xdr:cNvPr id="36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36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347</xdr:rowOff>
    </xdr:to>
    <xdr:pic>
      <xdr:nvPicPr>
        <xdr:cNvPr id="36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347</xdr:rowOff>
    </xdr:to>
    <xdr:pic>
      <xdr:nvPicPr>
        <xdr:cNvPr id="36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36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157842</xdr:rowOff>
    </xdr:to>
    <xdr:pic>
      <xdr:nvPicPr>
        <xdr:cNvPr id="36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157842</xdr:rowOff>
    </xdr:to>
    <xdr:pic>
      <xdr:nvPicPr>
        <xdr:cNvPr id="36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160724</xdr:rowOff>
    </xdr:to>
    <xdr:pic>
      <xdr:nvPicPr>
        <xdr:cNvPr id="36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6467</xdr:rowOff>
    </xdr:to>
    <xdr:pic>
      <xdr:nvPicPr>
        <xdr:cNvPr id="36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157843</xdr:rowOff>
    </xdr:to>
    <xdr:pic>
      <xdr:nvPicPr>
        <xdr:cNvPr id="363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5074</xdr:rowOff>
    </xdr:to>
    <xdr:pic>
      <xdr:nvPicPr>
        <xdr:cNvPr id="3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160682</xdr:rowOff>
    </xdr:to>
    <xdr:pic>
      <xdr:nvPicPr>
        <xdr:cNvPr id="3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160726</xdr:rowOff>
    </xdr:to>
    <xdr:pic>
      <xdr:nvPicPr>
        <xdr:cNvPr id="3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4613</xdr:rowOff>
    </xdr:to>
    <xdr:pic>
      <xdr:nvPicPr>
        <xdr:cNvPr id="364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1907</xdr:rowOff>
    </xdr:to>
    <xdr:pic>
      <xdr:nvPicPr>
        <xdr:cNvPr id="36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1907</xdr:rowOff>
    </xdr:to>
    <xdr:pic>
      <xdr:nvPicPr>
        <xdr:cNvPr id="36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1907</xdr:rowOff>
    </xdr:to>
    <xdr:pic>
      <xdr:nvPicPr>
        <xdr:cNvPr id="36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2757</xdr:rowOff>
    </xdr:to>
    <xdr:pic>
      <xdr:nvPicPr>
        <xdr:cNvPr id="364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73</xdr:row>
      <xdr:rowOff>83372</xdr:rowOff>
    </xdr:to>
    <xdr:pic>
      <xdr:nvPicPr>
        <xdr:cNvPr id="364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1962</xdr:rowOff>
    </xdr:to>
    <xdr:pic>
      <xdr:nvPicPr>
        <xdr:cNvPr id="364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68068</xdr:rowOff>
    </xdr:to>
    <xdr:pic>
      <xdr:nvPicPr>
        <xdr:cNvPr id="36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143371</xdr:rowOff>
    </xdr:to>
    <xdr:pic>
      <xdr:nvPicPr>
        <xdr:cNvPr id="3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6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6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6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6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6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6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6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6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6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6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4613</xdr:rowOff>
    </xdr:to>
    <xdr:pic>
      <xdr:nvPicPr>
        <xdr:cNvPr id="36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1907</xdr:rowOff>
    </xdr:to>
    <xdr:pic>
      <xdr:nvPicPr>
        <xdr:cNvPr id="36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2171</xdr:rowOff>
    </xdr:to>
    <xdr:pic>
      <xdr:nvPicPr>
        <xdr:cNvPr id="36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73</xdr:row>
      <xdr:rowOff>83372</xdr:rowOff>
    </xdr:to>
    <xdr:pic>
      <xdr:nvPicPr>
        <xdr:cNvPr id="36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68068</xdr:rowOff>
    </xdr:to>
    <xdr:pic>
      <xdr:nvPicPr>
        <xdr:cNvPr id="36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143371</xdr:rowOff>
    </xdr:to>
    <xdr:pic>
      <xdr:nvPicPr>
        <xdr:cNvPr id="36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6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6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4613</xdr:rowOff>
    </xdr:to>
    <xdr:pic>
      <xdr:nvPicPr>
        <xdr:cNvPr id="36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1907</xdr:rowOff>
    </xdr:to>
    <xdr:pic>
      <xdr:nvPicPr>
        <xdr:cNvPr id="367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1907</xdr:rowOff>
    </xdr:to>
    <xdr:pic>
      <xdr:nvPicPr>
        <xdr:cNvPr id="367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1907</xdr:rowOff>
    </xdr:to>
    <xdr:pic>
      <xdr:nvPicPr>
        <xdr:cNvPr id="367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2757</xdr:rowOff>
    </xdr:to>
    <xdr:pic>
      <xdr:nvPicPr>
        <xdr:cNvPr id="367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73</xdr:row>
      <xdr:rowOff>83372</xdr:rowOff>
    </xdr:to>
    <xdr:pic>
      <xdr:nvPicPr>
        <xdr:cNvPr id="367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1962</xdr:rowOff>
    </xdr:to>
    <xdr:pic>
      <xdr:nvPicPr>
        <xdr:cNvPr id="36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68068</xdr:rowOff>
    </xdr:to>
    <xdr:pic>
      <xdr:nvPicPr>
        <xdr:cNvPr id="36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143371</xdr:rowOff>
    </xdr:to>
    <xdr:pic>
      <xdr:nvPicPr>
        <xdr:cNvPr id="36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6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6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6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6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6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6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6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6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6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6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6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69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6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69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62112</xdr:rowOff>
    </xdr:to>
    <xdr:pic>
      <xdr:nvPicPr>
        <xdr:cNvPr id="369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200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72</xdr:row>
      <xdr:rowOff>22413</xdr:rowOff>
    </xdr:to>
    <xdr:pic>
      <xdr:nvPicPr>
        <xdr:cNvPr id="36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72</xdr:row>
      <xdr:rowOff>22413</xdr:rowOff>
    </xdr:to>
    <xdr:pic>
      <xdr:nvPicPr>
        <xdr:cNvPr id="36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72</xdr:row>
      <xdr:rowOff>22413</xdr:rowOff>
    </xdr:to>
    <xdr:pic>
      <xdr:nvPicPr>
        <xdr:cNvPr id="36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206828</xdr:rowOff>
    </xdr:to>
    <xdr:pic>
      <xdr:nvPicPr>
        <xdr:cNvPr id="36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206828</xdr:rowOff>
    </xdr:to>
    <xdr:pic>
      <xdr:nvPicPr>
        <xdr:cNvPr id="36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143371</xdr:rowOff>
    </xdr:to>
    <xdr:pic>
      <xdr:nvPicPr>
        <xdr:cNvPr id="36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154255</xdr:rowOff>
    </xdr:to>
    <xdr:pic>
      <xdr:nvPicPr>
        <xdr:cNvPr id="37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2052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143371</xdr:rowOff>
    </xdr:to>
    <xdr:pic>
      <xdr:nvPicPr>
        <xdr:cNvPr id="37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7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55580</xdr:rowOff>
    </xdr:to>
    <xdr:pic>
      <xdr:nvPicPr>
        <xdr:cNvPr id="37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37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7123</xdr:rowOff>
    </xdr:to>
    <xdr:pic>
      <xdr:nvPicPr>
        <xdr:cNvPr id="37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37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157842</xdr:rowOff>
    </xdr:to>
    <xdr:pic>
      <xdr:nvPicPr>
        <xdr:cNvPr id="37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165462</xdr:rowOff>
    </xdr:to>
    <xdr:pic>
      <xdr:nvPicPr>
        <xdr:cNvPr id="37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160726</xdr:rowOff>
    </xdr:to>
    <xdr:pic>
      <xdr:nvPicPr>
        <xdr:cNvPr id="37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160726</xdr:rowOff>
    </xdr:to>
    <xdr:pic>
      <xdr:nvPicPr>
        <xdr:cNvPr id="37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7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154282</xdr:rowOff>
    </xdr:to>
    <xdr:pic>
      <xdr:nvPicPr>
        <xdr:cNvPr id="37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154378</xdr:rowOff>
    </xdr:to>
    <xdr:pic>
      <xdr:nvPicPr>
        <xdr:cNvPr id="37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152404</xdr:rowOff>
    </xdr:to>
    <xdr:pic>
      <xdr:nvPicPr>
        <xdr:cNvPr id="37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37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37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154285</xdr:rowOff>
    </xdr:to>
    <xdr:pic>
      <xdr:nvPicPr>
        <xdr:cNvPr id="37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154377</xdr:rowOff>
    </xdr:to>
    <xdr:pic>
      <xdr:nvPicPr>
        <xdr:cNvPr id="37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37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37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159123</xdr:rowOff>
    </xdr:to>
    <xdr:pic>
      <xdr:nvPicPr>
        <xdr:cNvPr id="37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7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37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159124</xdr:rowOff>
    </xdr:to>
    <xdr:pic>
      <xdr:nvPicPr>
        <xdr:cNvPr id="37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155240</xdr:rowOff>
    </xdr:to>
    <xdr:pic>
      <xdr:nvPicPr>
        <xdr:cNvPr id="37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3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37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157840</xdr:rowOff>
    </xdr:to>
    <xdr:pic>
      <xdr:nvPicPr>
        <xdr:cNvPr id="37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37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154377</xdr:rowOff>
    </xdr:to>
    <xdr:pic>
      <xdr:nvPicPr>
        <xdr:cNvPr id="37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37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152403</xdr:rowOff>
    </xdr:to>
    <xdr:pic>
      <xdr:nvPicPr>
        <xdr:cNvPr id="37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157843</xdr:rowOff>
    </xdr:to>
    <xdr:pic>
      <xdr:nvPicPr>
        <xdr:cNvPr id="37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154379</xdr:rowOff>
    </xdr:to>
    <xdr:pic>
      <xdr:nvPicPr>
        <xdr:cNvPr id="37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152403</xdr:rowOff>
    </xdr:to>
    <xdr:pic>
      <xdr:nvPicPr>
        <xdr:cNvPr id="37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157841</xdr:rowOff>
    </xdr:to>
    <xdr:pic>
      <xdr:nvPicPr>
        <xdr:cNvPr id="37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37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7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154283</xdr:rowOff>
    </xdr:to>
    <xdr:pic>
      <xdr:nvPicPr>
        <xdr:cNvPr id="37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154378</xdr:rowOff>
    </xdr:to>
    <xdr:pic>
      <xdr:nvPicPr>
        <xdr:cNvPr id="37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7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37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154577</xdr:rowOff>
    </xdr:to>
    <xdr:pic>
      <xdr:nvPicPr>
        <xdr:cNvPr id="37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155863</xdr:rowOff>
    </xdr:to>
    <xdr:pic>
      <xdr:nvPicPr>
        <xdr:cNvPr id="37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37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7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154283</xdr:rowOff>
    </xdr:to>
    <xdr:pic>
      <xdr:nvPicPr>
        <xdr:cNvPr id="37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37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7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154377</xdr:rowOff>
    </xdr:to>
    <xdr:pic>
      <xdr:nvPicPr>
        <xdr:cNvPr id="37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37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37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7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154282</xdr:rowOff>
    </xdr:to>
    <xdr:pic>
      <xdr:nvPicPr>
        <xdr:cNvPr id="37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154379</xdr:rowOff>
    </xdr:to>
    <xdr:pic>
      <xdr:nvPicPr>
        <xdr:cNvPr id="37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37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37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7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165124</xdr:rowOff>
    </xdr:to>
    <xdr:pic>
      <xdr:nvPicPr>
        <xdr:cNvPr id="37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55580</xdr:rowOff>
    </xdr:to>
    <xdr:pic>
      <xdr:nvPicPr>
        <xdr:cNvPr id="37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55580</xdr:rowOff>
    </xdr:to>
    <xdr:pic>
      <xdr:nvPicPr>
        <xdr:cNvPr id="37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55580</xdr:rowOff>
    </xdr:to>
    <xdr:pic>
      <xdr:nvPicPr>
        <xdr:cNvPr id="37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55580</xdr:rowOff>
    </xdr:to>
    <xdr:pic>
      <xdr:nvPicPr>
        <xdr:cNvPr id="37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55580</xdr:rowOff>
    </xdr:to>
    <xdr:pic>
      <xdr:nvPicPr>
        <xdr:cNvPr id="37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55580</xdr:rowOff>
    </xdr:to>
    <xdr:pic>
      <xdr:nvPicPr>
        <xdr:cNvPr id="37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55580</xdr:rowOff>
    </xdr:to>
    <xdr:pic>
      <xdr:nvPicPr>
        <xdr:cNvPr id="37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55580</xdr:rowOff>
    </xdr:to>
    <xdr:pic>
      <xdr:nvPicPr>
        <xdr:cNvPr id="37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55580</xdr:rowOff>
    </xdr:to>
    <xdr:pic>
      <xdr:nvPicPr>
        <xdr:cNvPr id="37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55580</xdr:rowOff>
    </xdr:to>
    <xdr:pic>
      <xdr:nvPicPr>
        <xdr:cNvPr id="37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55580</xdr:rowOff>
    </xdr:to>
    <xdr:pic>
      <xdr:nvPicPr>
        <xdr:cNvPr id="37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55580</xdr:rowOff>
    </xdr:to>
    <xdr:pic>
      <xdr:nvPicPr>
        <xdr:cNvPr id="37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55580</xdr:rowOff>
    </xdr:to>
    <xdr:pic>
      <xdr:nvPicPr>
        <xdr:cNvPr id="37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99060</xdr:rowOff>
    </xdr:to>
    <xdr:pic>
      <xdr:nvPicPr>
        <xdr:cNvPr id="37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174697</xdr:rowOff>
    </xdr:to>
    <xdr:pic>
      <xdr:nvPicPr>
        <xdr:cNvPr id="37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37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37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3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165029</xdr:rowOff>
    </xdr:to>
    <xdr:pic>
      <xdr:nvPicPr>
        <xdr:cNvPr id="3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6502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159820</xdr:rowOff>
    </xdr:to>
    <xdr:pic>
      <xdr:nvPicPr>
        <xdr:cNvPr id="37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159820</xdr:rowOff>
    </xdr:to>
    <xdr:pic>
      <xdr:nvPicPr>
        <xdr:cNvPr id="37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3586</xdr:rowOff>
    </xdr:to>
    <xdr:pic>
      <xdr:nvPicPr>
        <xdr:cNvPr id="37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160724</xdr:rowOff>
    </xdr:to>
    <xdr:pic>
      <xdr:nvPicPr>
        <xdr:cNvPr id="37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6467</xdr:rowOff>
    </xdr:to>
    <xdr:pic>
      <xdr:nvPicPr>
        <xdr:cNvPr id="37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168344</xdr:rowOff>
    </xdr:to>
    <xdr:pic>
      <xdr:nvPicPr>
        <xdr:cNvPr id="37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64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157843</xdr:rowOff>
    </xdr:to>
    <xdr:pic>
      <xdr:nvPicPr>
        <xdr:cNvPr id="37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168343</xdr:rowOff>
    </xdr:to>
    <xdr:pic>
      <xdr:nvPicPr>
        <xdr:cNvPr id="37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64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160682</xdr:rowOff>
    </xdr:to>
    <xdr:pic>
      <xdr:nvPicPr>
        <xdr:cNvPr id="37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4613</xdr:rowOff>
    </xdr:to>
    <xdr:pic>
      <xdr:nvPicPr>
        <xdr:cNvPr id="37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1907</xdr:rowOff>
    </xdr:to>
    <xdr:pic>
      <xdr:nvPicPr>
        <xdr:cNvPr id="37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74</xdr:row>
      <xdr:rowOff>2171</xdr:rowOff>
    </xdr:to>
    <xdr:pic>
      <xdr:nvPicPr>
        <xdr:cNvPr id="37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73</xdr:row>
      <xdr:rowOff>83372</xdr:rowOff>
    </xdr:to>
    <xdr:pic>
      <xdr:nvPicPr>
        <xdr:cNvPr id="37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68068</xdr:rowOff>
    </xdr:to>
    <xdr:pic>
      <xdr:nvPicPr>
        <xdr:cNvPr id="37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143371</xdr:rowOff>
    </xdr:to>
    <xdr:pic>
      <xdr:nvPicPr>
        <xdr:cNvPr id="37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133573</xdr:rowOff>
    </xdr:to>
    <xdr:pic>
      <xdr:nvPicPr>
        <xdr:cNvPr id="37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133574</xdr:rowOff>
    </xdr:to>
    <xdr:pic>
      <xdr:nvPicPr>
        <xdr:cNvPr id="37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7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37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7123</xdr:rowOff>
    </xdr:to>
    <xdr:pic>
      <xdr:nvPicPr>
        <xdr:cNvPr id="37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165462</xdr:rowOff>
    </xdr:to>
    <xdr:pic>
      <xdr:nvPicPr>
        <xdr:cNvPr id="37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7123</xdr:rowOff>
    </xdr:to>
    <xdr:pic>
      <xdr:nvPicPr>
        <xdr:cNvPr id="37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159820</xdr:rowOff>
    </xdr:to>
    <xdr:pic>
      <xdr:nvPicPr>
        <xdr:cNvPr id="38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160726</xdr:rowOff>
    </xdr:to>
    <xdr:pic>
      <xdr:nvPicPr>
        <xdr:cNvPr id="38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160726</xdr:rowOff>
    </xdr:to>
    <xdr:pic>
      <xdr:nvPicPr>
        <xdr:cNvPr id="38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157478</xdr:rowOff>
    </xdr:to>
    <xdr:pic>
      <xdr:nvPicPr>
        <xdr:cNvPr id="38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8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152404</xdr:rowOff>
    </xdr:to>
    <xdr:pic>
      <xdr:nvPicPr>
        <xdr:cNvPr id="38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155862</xdr:rowOff>
    </xdr:to>
    <xdr:pic>
      <xdr:nvPicPr>
        <xdr:cNvPr id="38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159123</xdr:rowOff>
    </xdr:to>
    <xdr:pic>
      <xdr:nvPicPr>
        <xdr:cNvPr id="38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157479</xdr:rowOff>
    </xdr:to>
    <xdr:pic>
      <xdr:nvPicPr>
        <xdr:cNvPr id="38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154377</xdr:rowOff>
    </xdr:to>
    <xdr:pic>
      <xdr:nvPicPr>
        <xdr:cNvPr id="38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38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38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159123</xdr:rowOff>
    </xdr:to>
    <xdr:pic>
      <xdr:nvPicPr>
        <xdr:cNvPr id="38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8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159123</xdr:rowOff>
    </xdr:to>
    <xdr:pic>
      <xdr:nvPicPr>
        <xdr:cNvPr id="38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157479</xdr:rowOff>
    </xdr:to>
    <xdr:pic>
      <xdr:nvPicPr>
        <xdr:cNvPr id="38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38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38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157840</xdr:rowOff>
    </xdr:to>
    <xdr:pic>
      <xdr:nvPicPr>
        <xdr:cNvPr id="38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38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154377</xdr:rowOff>
    </xdr:to>
    <xdr:pic>
      <xdr:nvPicPr>
        <xdr:cNvPr id="38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38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157479</xdr:rowOff>
    </xdr:to>
    <xdr:pic>
      <xdr:nvPicPr>
        <xdr:cNvPr id="38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155862</xdr:rowOff>
    </xdr:to>
    <xdr:pic>
      <xdr:nvPicPr>
        <xdr:cNvPr id="38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154379</xdr:rowOff>
    </xdr:to>
    <xdr:pic>
      <xdr:nvPicPr>
        <xdr:cNvPr id="38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152403</xdr:rowOff>
    </xdr:to>
    <xdr:pic>
      <xdr:nvPicPr>
        <xdr:cNvPr id="38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157841</xdr:rowOff>
    </xdr:to>
    <xdr:pic>
      <xdr:nvPicPr>
        <xdr:cNvPr id="38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38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157480</xdr:rowOff>
    </xdr:to>
    <xdr:pic>
      <xdr:nvPicPr>
        <xdr:cNvPr id="38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154283</xdr:rowOff>
    </xdr:to>
    <xdr:pic>
      <xdr:nvPicPr>
        <xdr:cNvPr id="38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154378</xdr:rowOff>
    </xdr:to>
    <xdr:pic>
      <xdr:nvPicPr>
        <xdr:cNvPr id="38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8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152403</xdr:rowOff>
    </xdr:to>
    <xdr:pic>
      <xdr:nvPicPr>
        <xdr:cNvPr id="383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157478</xdr:rowOff>
    </xdr:to>
    <xdr:pic>
      <xdr:nvPicPr>
        <xdr:cNvPr id="383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154285</xdr:rowOff>
    </xdr:to>
    <xdr:pic>
      <xdr:nvPicPr>
        <xdr:cNvPr id="383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383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83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154283</xdr:rowOff>
    </xdr:to>
    <xdr:pic>
      <xdr:nvPicPr>
        <xdr:cNvPr id="383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383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83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157479</xdr:rowOff>
    </xdr:to>
    <xdr:pic>
      <xdr:nvPicPr>
        <xdr:cNvPr id="384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152403</xdr:rowOff>
    </xdr:to>
    <xdr:pic>
      <xdr:nvPicPr>
        <xdr:cNvPr id="384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384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84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154282</xdr:rowOff>
    </xdr:to>
    <xdr:pic>
      <xdr:nvPicPr>
        <xdr:cNvPr id="384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159123</xdr:rowOff>
    </xdr:to>
    <xdr:pic>
      <xdr:nvPicPr>
        <xdr:cNvPr id="384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157479</xdr:rowOff>
    </xdr:to>
    <xdr:pic>
      <xdr:nvPicPr>
        <xdr:cNvPr id="384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384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384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165124</xdr:rowOff>
    </xdr:to>
    <xdr:pic>
      <xdr:nvPicPr>
        <xdr:cNvPr id="384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8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8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8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8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8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8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8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8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8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8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8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8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78</xdr:row>
      <xdr:rowOff>12120</xdr:rowOff>
    </xdr:to>
    <xdr:pic>
      <xdr:nvPicPr>
        <xdr:cNvPr id="38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174697</xdr:rowOff>
    </xdr:to>
    <xdr:pic>
      <xdr:nvPicPr>
        <xdr:cNvPr id="38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38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38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38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138505</xdr:rowOff>
    </xdr:to>
    <xdr:pic>
      <xdr:nvPicPr>
        <xdr:cNvPr id="38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157842</xdr:rowOff>
    </xdr:to>
    <xdr:pic>
      <xdr:nvPicPr>
        <xdr:cNvPr id="38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157842</xdr:rowOff>
    </xdr:to>
    <xdr:pic>
      <xdr:nvPicPr>
        <xdr:cNvPr id="38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6466</xdr:rowOff>
    </xdr:to>
    <xdr:pic>
      <xdr:nvPicPr>
        <xdr:cNvPr id="38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6467</xdr:rowOff>
    </xdr:to>
    <xdr:pic>
      <xdr:nvPicPr>
        <xdr:cNvPr id="38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157843</xdr:rowOff>
    </xdr:to>
    <xdr:pic>
      <xdr:nvPicPr>
        <xdr:cNvPr id="38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5074</xdr:rowOff>
    </xdr:to>
    <xdr:pic>
      <xdr:nvPicPr>
        <xdr:cNvPr id="38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160682</xdr:rowOff>
    </xdr:to>
    <xdr:pic>
      <xdr:nvPicPr>
        <xdr:cNvPr id="38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160726</xdr:rowOff>
    </xdr:to>
    <xdr:pic>
      <xdr:nvPicPr>
        <xdr:cNvPr id="38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158955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154549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74</xdr:row>
      <xdr:rowOff>177799</xdr:rowOff>
    </xdr:to>
    <xdr:pic>
      <xdr:nvPicPr>
        <xdr:cNvPr id="38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777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1681</xdr:rowOff>
    </xdr:to>
    <xdr:pic>
      <xdr:nvPicPr>
        <xdr:cNvPr id="38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09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8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89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89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89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89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154549</xdr:rowOff>
    </xdr:to>
    <xdr:pic>
      <xdr:nvPicPr>
        <xdr:cNvPr id="389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89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0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0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0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154549</xdr:rowOff>
    </xdr:to>
    <xdr:pic>
      <xdr:nvPicPr>
        <xdr:cNvPr id="390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90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0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0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0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166239</xdr:rowOff>
    </xdr:to>
    <xdr:pic>
      <xdr:nvPicPr>
        <xdr:cNvPr id="390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91440" cy="197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9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74</xdr:row>
      <xdr:rowOff>129540</xdr:rowOff>
    </xdr:to>
    <xdr:pic>
      <xdr:nvPicPr>
        <xdr:cNvPr id="39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74</xdr:row>
      <xdr:rowOff>129540</xdr:rowOff>
    </xdr:to>
    <xdr:pic>
      <xdr:nvPicPr>
        <xdr:cNvPr id="39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154549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154549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158954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158955</xdr:rowOff>
    </xdr:to>
    <xdr:pic>
      <xdr:nvPicPr>
        <xdr:cNvPr id="39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9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9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9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154549</xdr:rowOff>
    </xdr:to>
    <xdr:pic>
      <xdr:nvPicPr>
        <xdr:cNvPr id="39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9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152401</xdr:rowOff>
    </xdr:to>
    <xdr:pic>
      <xdr:nvPicPr>
        <xdr:cNvPr id="39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7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7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152400</xdr:rowOff>
    </xdr:to>
    <xdr:pic>
      <xdr:nvPicPr>
        <xdr:cNvPr id="39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9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9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9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9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9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9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9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9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9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9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9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3585</xdr:rowOff>
    </xdr:to>
    <xdr:pic>
      <xdr:nvPicPr>
        <xdr:cNvPr id="39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89985</xdr:rowOff>
    </xdr:to>
    <xdr:pic>
      <xdr:nvPicPr>
        <xdr:cNvPr id="39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72388</xdr:rowOff>
    </xdr:to>
    <xdr:pic>
      <xdr:nvPicPr>
        <xdr:cNvPr id="39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82363</xdr:rowOff>
    </xdr:to>
    <xdr:pic>
      <xdr:nvPicPr>
        <xdr:cNvPr id="39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89982</xdr:rowOff>
    </xdr:to>
    <xdr:pic>
      <xdr:nvPicPr>
        <xdr:cNvPr id="39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72391</xdr:rowOff>
    </xdr:to>
    <xdr:pic>
      <xdr:nvPicPr>
        <xdr:cNvPr id="39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79</xdr:row>
      <xdr:rowOff>126662</xdr:rowOff>
    </xdr:to>
    <xdr:pic>
      <xdr:nvPicPr>
        <xdr:cNvPr id="39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160021</xdr:rowOff>
    </xdr:to>
    <xdr:pic>
      <xdr:nvPicPr>
        <xdr:cNvPr id="39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3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39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39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179073</xdr:rowOff>
    </xdr:to>
    <xdr:pic>
      <xdr:nvPicPr>
        <xdr:cNvPr id="39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165733</xdr:rowOff>
    </xdr:to>
    <xdr:pic>
      <xdr:nvPicPr>
        <xdr:cNvPr id="39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7395</xdr:rowOff>
    </xdr:to>
    <xdr:pic>
      <xdr:nvPicPr>
        <xdr:cNvPr id="39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175258</xdr:rowOff>
    </xdr:to>
    <xdr:pic>
      <xdr:nvPicPr>
        <xdr:cNvPr id="400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400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154577</xdr:rowOff>
    </xdr:to>
    <xdr:pic>
      <xdr:nvPicPr>
        <xdr:cNvPr id="40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154577</xdr:rowOff>
    </xdr:to>
    <xdr:pic>
      <xdr:nvPicPr>
        <xdr:cNvPr id="40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155863</xdr:rowOff>
    </xdr:to>
    <xdr:pic>
      <xdr:nvPicPr>
        <xdr:cNvPr id="400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400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154283</xdr:rowOff>
    </xdr:to>
    <xdr:pic>
      <xdr:nvPicPr>
        <xdr:cNvPr id="400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00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154377</xdr:rowOff>
    </xdr:to>
    <xdr:pic>
      <xdr:nvPicPr>
        <xdr:cNvPr id="400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400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401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01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159123</xdr:rowOff>
    </xdr:to>
    <xdr:pic>
      <xdr:nvPicPr>
        <xdr:cNvPr id="401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154379</xdr:rowOff>
    </xdr:to>
    <xdr:pic>
      <xdr:nvPicPr>
        <xdr:cNvPr id="401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401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401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165124</xdr:rowOff>
    </xdr:to>
    <xdr:pic>
      <xdr:nvPicPr>
        <xdr:cNvPr id="401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0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0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0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0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0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0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0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0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0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0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0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0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0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179072</xdr:rowOff>
    </xdr:to>
    <xdr:pic>
      <xdr:nvPicPr>
        <xdr:cNvPr id="40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40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179070</xdr:rowOff>
    </xdr:to>
    <xdr:pic>
      <xdr:nvPicPr>
        <xdr:cNvPr id="40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179070</xdr:rowOff>
    </xdr:to>
    <xdr:pic>
      <xdr:nvPicPr>
        <xdr:cNvPr id="40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40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155862</xdr:rowOff>
    </xdr:to>
    <xdr:pic>
      <xdr:nvPicPr>
        <xdr:cNvPr id="40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155862</xdr:rowOff>
    </xdr:to>
    <xdr:pic>
      <xdr:nvPicPr>
        <xdr:cNvPr id="40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154283</xdr:rowOff>
    </xdr:to>
    <xdr:pic>
      <xdr:nvPicPr>
        <xdr:cNvPr id="40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154378</xdr:rowOff>
    </xdr:to>
    <xdr:pic>
      <xdr:nvPicPr>
        <xdr:cNvPr id="40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152403</xdr:rowOff>
    </xdr:to>
    <xdr:pic>
      <xdr:nvPicPr>
        <xdr:cNvPr id="40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79</xdr:row>
      <xdr:rowOff>144442</xdr:rowOff>
    </xdr:to>
    <xdr:pic>
      <xdr:nvPicPr>
        <xdr:cNvPr id="40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40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40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89985</xdr:rowOff>
    </xdr:to>
    <xdr:pic>
      <xdr:nvPicPr>
        <xdr:cNvPr id="40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72388</xdr:rowOff>
    </xdr:to>
    <xdr:pic>
      <xdr:nvPicPr>
        <xdr:cNvPr id="40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82363</xdr:rowOff>
    </xdr:to>
    <xdr:pic>
      <xdr:nvPicPr>
        <xdr:cNvPr id="40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89982</xdr:rowOff>
    </xdr:to>
    <xdr:pic>
      <xdr:nvPicPr>
        <xdr:cNvPr id="40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72391</xdr:rowOff>
    </xdr:to>
    <xdr:pic>
      <xdr:nvPicPr>
        <xdr:cNvPr id="40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79</xdr:row>
      <xdr:rowOff>126662</xdr:rowOff>
    </xdr:to>
    <xdr:pic>
      <xdr:nvPicPr>
        <xdr:cNvPr id="4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160021</xdr:rowOff>
    </xdr:to>
    <xdr:pic>
      <xdr:nvPicPr>
        <xdr:cNvPr id="4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0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0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0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0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0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0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0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0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0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89985</xdr:rowOff>
    </xdr:to>
    <xdr:pic>
      <xdr:nvPicPr>
        <xdr:cNvPr id="40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72388</xdr:rowOff>
    </xdr:to>
    <xdr:pic>
      <xdr:nvPicPr>
        <xdr:cNvPr id="40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82364</xdr:rowOff>
    </xdr:to>
    <xdr:pic>
      <xdr:nvPicPr>
        <xdr:cNvPr id="40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82363</xdr:rowOff>
    </xdr:to>
    <xdr:pic>
      <xdr:nvPicPr>
        <xdr:cNvPr id="40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82363</xdr:rowOff>
    </xdr:to>
    <xdr:pic>
      <xdr:nvPicPr>
        <xdr:cNvPr id="40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82363</xdr:rowOff>
    </xdr:to>
    <xdr:pic>
      <xdr:nvPicPr>
        <xdr:cNvPr id="40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72391</xdr:rowOff>
    </xdr:to>
    <xdr:pic>
      <xdr:nvPicPr>
        <xdr:cNvPr id="40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82364</xdr:rowOff>
    </xdr:to>
    <xdr:pic>
      <xdr:nvPicPr>
        <xdr:cNvPr id="40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79</xdr:row>
      <xdr:rowOff>126662</xdr:rowOff>
    </xdr:to>
    <xdr:pic>
      <xdr:nvPicPr>
        <xdr:cNvPr id="40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160021</xdr:rowOff>
    </xdr:to>
    <xdr:pic>
      <xdr:nvPicPr>
        <xdr:cNvPr id="40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0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0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0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0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0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0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0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0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08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08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0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89985</xdr:rowOff>
    </xdr:to>
    <xdr:pic>
      <xdr:nvPicPr>
        <xdr:cNvPr id="40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72388</xdr:rowOff>
    </xdr:to>
    <xdr:pic>
      <xdr:nvPicPr>
        <xdr:cNvPr id="40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82363</xdr:rowOff>
    </xdr:to>
    <xdr:pic>
      <xdr:nvPicPr>
        <xdr:cNvPr id="4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89982</xdr:rowOff>
    </xdr:to>
    <xdr:pic>
      <xdr:nvPicPr>
        <xdr:cNvPr id="4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72391</xdr:rowOff>
    </xdr:to>
    <xdr:pic>
      <xdr:nvPicPr>
        <xdr:cNvPr id="4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79</xdr:row>
      <xdr:rowOff>126662</xdr:rowOff>
    </xdr:to>
    <xdr:pic>
      <xdr:nvPicPr>
        <xdr:cNvPr id="40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160021</xdr:rowOff>
    </xdr:to>
    <xdr:pic>
      <xdr:nvPicPr>
        <xdr:cNvPr id="40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0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0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0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40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165733</xdr:rowOff>
    </xdr:to>
    <xdr:pic>
      <xdr:nvPicPr>
        <xdr:cNvPr id="40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7395</xdr:rowOff>
    </xdr:to>
    <xdr:pic>
      <xdr:nvPicPr>
        <xdr:cNvPr id="40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175258</xdr:rowOff>
    </xdr:to>
    <xdr:pic>
      <xdr:nvPicPr>
        <xdr:cNvPr id="40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41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154577</xdr:rowOff>
    </xdr:to>
    <xdr:pic>
      <xdr:nvPicPr>
        <xdr:cNvPr id="41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154577</xdr:rowOff>
    </xdr:to>
    <xdr:pic>
      <xdr:nvPicPr>
        <xdr:cNvPr id="41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155863</xdr:rowOff>
    </xdr:to>
    <xdr:pic>
      <xdr:nvPicPr>
        <xdr:cNvPr id="41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41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154283</xdr:rowOff>
    </xdr:to>
    <xdr:pic>
      <xdr:nvPicPr>
        <xdr:cNvPr id="41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1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154377</xdr:rowOff>
    </xdr:to>
    <xdr:pic>
      <xdr:nvPicPr>
        <xdr:cNvPr id="41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41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41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1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159123</xdr:rowOff>
    </xdr:to>
    <xdr:pic>
      <xdr:nvPicPr>
        <xdr:cNvPr id="41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154379</xdr:rowOff>
    </xdr:to>
    <xdr:pic>
      <xdr:nvPicPr>
        <xdr:cNvPr id="41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41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41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165124</xdr:rowOff>
    </xdr:to>
    <xdr:pic>
      <xdr:nvPicPr>
        <xdr:cNvPr id="41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1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1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1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1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1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1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1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41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179070</xdr:rowOff>
    </xdr:to>
    <xdr:pic>
      <xdr:nvPicPr>
        <xdr:cNvPr id="41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179070</xdr:rowOff>
    </xdr:to>
    <xdr:pic>
      <xdr:nvPicPr>
        <xdr:cNvPr id="41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41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155862</xdr:rowOff>
    </xdr:to>
    <xdr:pic>
      <xdr:nvPicPr>
        <xdr:cNvPr id="41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155862</xdr:rowOff>
    </xdr:to>
    <xdr:pic>
      <xdr:nvPicPr>
        <xdr:cNvPr id="41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154283</xdr:rowOff>
    </xdr:to>
    <xdr:pic>
      <xdr:nvPicPr>
        <xdr:cNvPr id="41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154378</xdr:rowOff>
    </xdr:to>
    <xdr:pic>
      <xdr:nvPicPr>
        <xdr:cNvPr id="41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152403</xdr:rowOff>
    </xdr:to>
    <xdr:pic>
      <xdr:nvPicPr>
        <xdr:cNvPr id="413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79</xdr:row>
      <xdr:rowOff>144442</xdr:rowOff>
    </xdr:to>
    <xdr:pic>
      <xdr:nvPicPr>
        <xdr:cNvPr id="41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41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41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1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1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1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1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1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1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1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1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1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1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1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1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1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89985</xdr:rowOff>
    </xdr:to>
    <xdr:pic>
      <xdr:nvPicPr>
        <xdr:cNvPr id="41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72388</xdr:rowOff>
    </xdr:to>
    <xdr:pic>
      <xdr:nvPicPr>
        <xdr:cNvPr id="41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82364</xdr:rowOff>
    </xdr:to>
    <xdr:pic>
      <xdr:nvPicPr>
        <xdr:cNvPr id="41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82363</xdr:rowOff>
    </xdr:to>
    <xdr:pic>
      <xdr:nvPicPr>
        <xdr:cNvPr id="41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82363</xdr:rowOff>
    </xdr:to>
    <xdr:pic>
      <xdr:nvPicPr>
        <xdr:cNvPr id="415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82363</xdr:rowOff>
    </xdr:to>
    <xdr:pic>
      <xdr:nvPicPr>
        <xdr:cNvPr id="416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72391</xdr:rowOff>
    </xdr:to>
    <xdr:pic>
      <xdr:nvPicPr>
        <xdr:cNvPr id="41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82364</xdr:rowOff>
    </xdr:to>
    <xdr:pic>
      <xdr:nvPicPr>
        <xdr:cNvPr id="41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79</xdr:row>
      <xdr:rowOff>126662</xdr:rowOff>
    </xdr:to>
    <xdr:pic>
      <xdr:nvPicPr>
        <xdr:cNvPr id="41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160021</xdr:rowOff>
    </xdr:to>
    <xdr:pic>
      <xdr:nvPicPr>
        <xdr:cNvPr id="41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1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1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1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1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1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1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1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1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1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1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1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89985</xdr:rowOff>
    </xdr:to>
    <xdr:pic>
      <xdr:nvPicPr>
        <xdr:cNvPr id="417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72388</xdr:rowOff>
    </xdr:to>
    <xdr:pic>
      <xdr:nvPicPr>
        <xdr:cNvPr id="417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82364</xdr:rowOff>
    </xdr:to>
    <xdr:pic>
      <xdr:nvPicPr>
        <xdr:cNvPr id="41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82363</xdr:rowOff>
    </xdr:to>
    <xdr:pic>
      <xdr:nvPicPr>
        <xdr:cNvPr id="4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72391</xdr:rowOff>
    </xdr:to>
    <xdr:pic>
      <xdr:nvPicPr>
        <xdr:cNvPr id="418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82364</xdr:rowOff>
    </xdr:to>
    <xdr:pic>
      <xdr:nvPicPr>
        <xdr:cNvPr id="41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79</xdr:row>
      <xdr:rowOff>126662</xdr:rowOff>
    </xdr:to>
    <xdr:pic>
      <xdr:nvPicPr>
        <xdr:cNvPr id="41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160021</xdr:rowOff>
    </xdr:to>
    <xdr:pic>
      <xdr:nvPicPr>
        <xdr:cNvPr id="41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1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4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4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99060</xdr:rowOff>
    </xdr:to>
    <xdr:pic>
      <xdr:nvPicPr>
        <xdr:cNvPr id="418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41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179070</xdr:rowOff>
    </xdr:to>
    <xdr:pic>
      <xdr:nvPicPr>
        <xdr:cNvPr id="41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41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179070</xdr:rowOff>
    </xdr:to>
    <xdr:pic>
      <xdr:nvPicPr>
        <xdr:cNvPr id="41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7395</xdr:rowOff>
    </xdr:to>
    <xdr:pic>
      <xdr:nvPicPr>
        <xdr:cNvPr id="4192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419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175258</xdr:rowOff>
    </xdr:to>
    <xdr:pic>
      <xdr:nvPicPr>
        <xdr:cNvPr id="41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41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155862</xdr:rowOff>
    </xdr:to>
    <xdr:pic>
      <xdr:nvPicPr>
        <xdr:cNvPr id="419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154283</xdr:rowOff>
    </xdr:to>
    <xdr:pic>
      <xdr:nvPicPr>
        <xdr:cNvPr id="41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152403</xdr:rowOff>
    </xdr:to>
    <xdr:pic>
      <xdr:nvPicPr>
        <xdr:cNvPr id="41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79</xdr:row>
      <xdr:rowOff>144442</xdr:rowOff>
    </xdr:to>
    <xdr:pic>
      <xdr:nvPicPr>
        <xdr:cNvPr id="41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154577</xdr:rowOff>
    </xdr:to>
    <xdr:pic>
      <xdr:nvPicPr>
        <xdr:cNvPr id="42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154379</xdr:rowOff>
    </xdr:to>
    <xdr:pic>
      <xdr:nvPicPr>
        <xdr:cNvPr id="42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155863</xdr:rowOff>
    </xdr:to>
    <xdr:pic>
      <xdr:nvPicPr>
        <xdr:cNvPr id="42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4203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204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154283</xdr:rowOff>
    </xdr:to>
    <xdr:pic>
      <xdr:nvPicPr>
        <xdr:cNvPr id="420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154286</xdr:rowOff>
    </xdr:to>
    <xdr:pic>
      <xdr:nvPicPr>
        <xdr:cNvPr id="42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4207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420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209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154282</xdr:rowOff>
    </xdr:to>
    <xdr:pic>
      <xdr:nvPicPr>
        <xdr:cNvPr id="421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159123</xdr:rowOff>
    </xdr:to>
    <xdr:pic>
      <xdr:nvPicPr>
        <xdr:cNvPr id="421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4212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421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21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89985</xdr:rowOff>
    </xdr:to>
    <xdr:pic>
      <xdr:nvPicPr>
        <xdr:cNvPr id="42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72388</xdr:rowOff>
    </xdr:to>
    <xdr:pic>
      <xdr:nvPicPr>
        <xdr:cNvPr id="42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82363</xdr:rowOff>
    </xdr:to>
    <xdr:pic>
      <xdr:nvPicPr>
        <xdr:cNvPr id="42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89982</xdr:rowOff>
    </xdr:to>
    <xdr:pic>
      <xdr:nvPicPr>
        <xdr:cNvPr id="42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72391</xdr:rowOff>
    </xdr:to>
    <xdr:pic>
      <xdr:nvPicPr>
        <xdr:cNvPr id="42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79</xdr:row>
      <xdr:rowOff>126662</xdr:rowOff>
    </xdr:to>
    <xdr:pic>
      <xdr:nvPicPr>
        <xdr:cNvPr id="42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160021</xdr:rowOff>
    </xdr:to>
    <xdr:pic>
      <xdr:nvPicPr>
        <xdr:cNvPr id="42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2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2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2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179073</xdr:rowOff>
    </xdr:to>
    <xdr:pic>
      <xdr:nvPicPr>
        <xdr:cNvPr id="42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165733</xdr:rowOff>
    </xdr:to>
    <xdr:pic>
      <xdr:nvPicPr>
        <xdr:cNvPr id="42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7395</xdr:rowOff>
    </xdr:to>
    <xdr:pic>
      <xdr:nvPicPr>
        <xdr:cNvPr id="42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175258</xdr:rowOff>
    </xdr:to>
    <xdr:pic>
      <xdr:nvPicPr>
        <xdr:cNvPr id="42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42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2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2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2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2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2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2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2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2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2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2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2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2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2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2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42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179070</xdr:rowOff>
    </xdr:to>
    <xdr:pic>
      <xdr:nvPicPr>
        <xdr:cNvPr id="42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179070</xdr:rowOff>
    </xdr:to>
    <xdr:pic>
      <xdr:nvPicPr>
        <xdr:cNvPr id="42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42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155862</xdr:rowOff>
    </xdr:to>
    <xdr:pic>
      <xdr:nvPicPr>
        <xdr:cNvPr id="42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155862</xdr:rowOff>
    </xdr:to>
    <xdr:pic>
      <xdr:nvPicPr>
        <xdr:cNvPr id="424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154283</xdr:rowOff>
    </xdr:to>
    <xdr:pic>
      <xdr:nvPicPr>
        <xdr:cNvPr id="42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154378</xdr:rowOff>
    </xdr:to>
    <xdr:pic>
      <xdr:nvPicPr>
        <xdr:cNvPr id="42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152403</xdr:rowOff>
    </xdr:to>
    <xdr:pic>
      <xdr:nvPicPr>
        <xdr:cNvPr id="425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79</xdr:row>
      <xdr:rowOff>144442</xdr:rowOff>
    </xdr:to>
    <xdr:pic>
      <xdr:nvPicPr>
        <xdr:cNvPr id="42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42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2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2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89985</xdr:rowOff>
    </xdr:to>
    <xdr:pic>
      <xdr:nvPicPr>
        <xdr:cNvPr id="42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72388</xdr:rowOff>
    </xdr:to>
    <xdr:pic>
      <xdr:nvPicPr>
        <xdr:cNvPr id="42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82364</xdr:rowOff>
    </xdr:to>
    <xdr:pic>
      <xdr:nvPicPr>
        <xdr:cNvPr id="42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82363</xdr:rowOff>
    </xdr:to>
    <xdr:pic>
      <xdr:nvPicPr>
        <xdr:cNvPr id="427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82363</xdr:rowOff>
    </xdr:to>
    <xdr:pic>
      <xdr:nvPicPr>
        <xdr:cNvPr id="427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82363</xdr:rowOff>
    </xdr:to>
    <xdr:pic>
      <xdr:nvPicPr>
        <xdr:cNvPr id="427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72391</xdr:rowOff>
    </xdr:to>
    <xdr:pic>
      <xdr:nvPicPr>
        <xdr:cNvPr id="4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82364</xdr:rowOff>
    </xdr:to>
    <xdr:pic>
      <xdr:nvPicPr>
        <xdr:cNvPr id="4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79</xdr:row>
      <xdr:rowOff>126662</xdr:rowOff>
    </xdr:to>
    <xdr:pic>
      <xdr:nvPicPr>
        <xdr:cNvPr id="427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160021</xdr:rowOff>
    </xdr:to>
    <xdr:pic>
      <xdr:nvPicPr>
        <xdr:cNvPr id="42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27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27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28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28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28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28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28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28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28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28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2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72388</xdr:rowOff>
    </xdr:to>
    <xdr:pic>
      <xdr:nvPicPr>
        <xdr:cNvPr id="42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82364</xdr:rowOff>
    </xdr:to>
    <xdr:pic>
      <xdr:nvPicPr>
        <xdr:cNvPr id="42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89982</xdr:rowOff>
    </xdr:to>
    <xdr:pic>
      <xdr:nvPicPr>
        <xdr:cNvPr id="4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72391</xdr:rowOff>
    </xdr:to>
    <xdr:pic>
      <xdr:nvPicPr>
        <xdr:cNvPr id="429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82364</xdr:rowOff>
    </xdr:to>
    <xdr:pic>
      <xdr:nvPicPr>
        <xdr:cNvPr id="42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79</xdr:row>
      <xdr:rowOff>126662</xdr:rowOff>
    </xdr:to>
    <xdr:pic>
      <xdr:nvPicPr>
        <xdr:cNvPr id="42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2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2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29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99060</xdr:rowOff>
    </xdr:to>
    <xdr:pic>
      <xdr:nvPicPr>
        <xdr:cNvPr id="429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29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430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179070</xdr:rowOff>
    </xdr:to>
    <xdr:pic>
      <xdr:nvPicPr>
        <xdr:cNvPr id="430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430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7394</xdr:rowOff>
    </xdr:to>
    <xdr:pic>
      <xdr:nvPicPr>
        <xdr:cNvPr id="430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179073</xdr:rowOff>
    </xdr:to>
    <xdr:pic>
      <xdr:nvPicPr>
        <xdr:cNvPr id="430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7393</xdr:rowOff>
    </xdr:to>
    <xdr:pic>
      <xdr:nvPicPr>
        <xdr:cNvPr id="430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179070</xdr:rowOff>
    </xdr:to>
    <xdr:pic>
      <xdr:nvPicPr>
        <xdr:cNvPr id="43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7395</xdr:rowOff>
    </xdr:to>
    <xdr:pic>
      <xdr:nvPicPr>
        <xdr:cNvPr id="430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43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155862</xdr:rowOff>
    </xdr:to>
    <xdr:pic>
      <xdr:nvPicPr>
        <xdr:cNvPr id="430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154283</xdr:rowOff>
    </xdr:to>
    <xdr:pic>
      <xdr:nvPicPr>
        <xdr:cNvPr id="43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154378</xdr:rowOff>
    </xdr:to>
    <xdr:pic>
      <xdr:nvPicPr>
        <xdr:cNvPr id="431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152403</xdr:rowOff>
    </xdr:to>
    <xdr:pic>
      <xdr:nvPicPr>
        <xdr:cNvPr id="43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79</xdr:row>
      <xdr:rowOff>144442</xdr:rowOff>
    </xdr:to>
    <xdr:pic>
      <xdr:nvPicPr>
        <xdr:cNvPr id="43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89985</xdr:rowOff>
    </xdr:to>
    <xdr:pic>
      <xdr:nvPicPr>
        <xdr:cNvPr id="43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72388</xdr:rowOff>
    </xdr:to>
    <xdr:pic>
      <xdr:nvPicPr>
        <xdr:cNvPr id="43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3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3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3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3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3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3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3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3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3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3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3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3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3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89985</xdr:rowOff>
    </xdr:to>
    <xdr:pic>
      <xdr:nvPicPr>
        <xdr:cNvPr id="43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72388</xdr:rowOff>
    </xdr:to>
    <xdr:pic>
      <xdr:nvPicPr>
        <xdr:cNvPr id="43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89985</xdr:rowOff>
    </xdr:to>
    <xdr:pic>
      <xdr:nvPicPr>
        <xdr:cNvPr id="43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72388</xdr:rowOff>
    </xdr:to>
    <xdr:pic>
      <xdr:nvPicPr>
        <xdr:cNvPr id="43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82363</xdr:rowOff>
    </xdr:to>
    <xdr:pic>
      <xdr:nvPicPr>
        <xdr:cNvPr id="43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89982</xdr:rowOff>
    </xdr:to>
    <xdr:pic>
      <xdr:nvPicPr>
        <xdr:cNvPr id="43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72391</xdr:rowOff>
    </xdr:to>
    <xdr:pic>
      <xdr:nvPicPr>
        <xdr:cNvPr id="43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79</xdr:row>
      <xdr:rowOff>126662</xdr:rowOff>
    </xdr:to>
    <xdr:pic>
      <xdr:nvPicPr>
        <xdr:cNvPr id="43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160021</xdr:rowOff>
    </xdr:to>
    <xdr:pic>
      <xdr:nvPicPr>
        <xdr:cNvPr id="43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3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3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3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179073</xdr:rowOff>
    </xdr:to>
    <xdr:pic>
      <xdr:nvPicPr>
        <xdr:cNvPr id="43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165733</xdr:rowOff>
    </xdr:to>
    <xdr:pic>
      <xdr:nvPicPr>
        <xdr:cNvPr id="434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7395</xdr:rowOff>
    </xdr:to>
    <xdr:pic>
      <xdr:nvPicPr>
        <xdr:cNvPr id="434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175258</xdr:rowOff>
    </xdr:to>
    <xdr:pic>
      <xdr:nvPicPr>
        <xdr:cNvPr id="434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434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154577</xdr:rowOff>
    </xdr:to>
    <xdr:pic>
      <xdr:nvPicPr>
        <xdr:cNvPr id="434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154577</xdr:rowOff>
    </xdr:to>
    <xdr:pic>
      <xdr:nvPicPr>
        <xdr:cNvPr id="434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155863</xdr:rowOff>
    </xdr:to>
    <xdr:pic>
      <xdr:nvPicPr>
        <xdr:cNvPr id="434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4349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154283</xdr:rowOff>
    </xdr:to>
    <xdr:pic>
      <xdr:nvPicPr>
        <xdr:cNvPr id="4350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351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154377</xdr:rowOff>
    </xdr:to>
    <xdr:pic>
      <xdr:nvPicPr>
        <xdr:cNvPr id="435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4353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4354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35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159123</xdr:rowOff>
    </xdr:to>
    <xdr:pic>
      <xdr:nvPicPr>
        <xdr:cNvPr id="4356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154379</xdr:rowOff>
    </xdr:to>
    <xdr:pic>
      <xdr:nvPicPr>
        <xdr:cNvPr id="4357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4358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435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165124</xdr:rowOff>
    </xdr:to>
    <xdr:pic>
      <xdr:nvPicPr>
        <xdr:cNvPr id="436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3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3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3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3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3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3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3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3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3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3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3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3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3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3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43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179070</xdr:rowOff>
    </xdr:to>
    <xdr:pic>
      <xdr:nvPicPr>
        <xdr:cNvPr id="43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179070</xdr:rowOff>
    </xdr:to>
    <xdr:pic>
      <xdr:nvPicPr>
        <xdr:cNvPr id="43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43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155862</xdr:rowOff>
    </xdr:to>
    <xdr:pic>
      <xdr:nvPicPr>
        <xdr:cNvPr id="43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155862</xdr:rowOff>
    </xdr:to>
    <xdr:pic>
      <xdr:nvPicPr>
        <xdr:cNvPr id="43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154283</xdr:rowOff>
    </xdr:to>
    <xdr:pic>
      <xdr:nvPicPr>
        <xdr:cNvPr id="438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154378</xdr:rowOff>
    </xdr:to>
    <xdr:pic>
      <xdr:nvPicPr>
        <xdr:cNvPr id="438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152403</xdr:rowOff>
    </xdr:to>
    <xdr:pic>
      <xdr:nvPicPr>
        <xdr:cNvPr id="43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79</xdr:row>
      <xdr:rowOff>144442</xdr:rowOff>
    </xdr:to>
    <xdr:pic>
      <xdr:nvPicPr>
        <xdr:cNvPr id="43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43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43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3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3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3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3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3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3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3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3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3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3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3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3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3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89985</xdr:rowOff>
    </xdr:to>
    <xdr:pic>
      <xdr:nvPicPr>
        <xdr:cNvPr id="44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72388</xdr:rowOff>
    </xdr:to>
    <xdr:pic>
      <xdr:nvPicPr>
        <xdr:cNvPr id="44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82364</xdr:rowOff>
    </xdr:to>
    <xdr:pic>
      <xdr:nvPicPr>
        <xdr:cNvPr id="44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82363</xdr:rowOff>
    </xdr:to>
    <xdr:pic>
      <xdr:nvPicPr>
        <xdr:cNvPr id="44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82363</xdr:rowOff>
    </xdr:to>
    <xdr:pic>
      <xdr:nvPicPr>
        <xdr:cNvPr id="44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82363</xdr:rowOff>
    </xdr:to>
    <xdr:pic>
      <xdr:nvPicPr>
        <xdr:cNvPr id="44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72391</xdr:rowOff>
    </xdr:to>
    <xdr:pic>
      <xdr:nvPicPr>
        <xdr:cNvPr id="440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82364</xdr:rowOff>
    </xdr:to>
    <xdr:pic>
      <xdr:nvPicPr>
        <xdr:cNvPr id="440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79</xdr:row>
      <xdr:rowOff>126662</xdr:rowOff>
    </xdr:to>
    <xdr:pic>
      <xdr:nvPicPr>
        <xdr:cNvPr id="44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160021</xdr:rowOff>
    </xdr:to>
    <xdr:pic>
      <xdr:nvPicPr>
        <xdr:cNvPr id="4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4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4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4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4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4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4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4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4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4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4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89985</xdr:rowOff>
    </xdr:to>
    <xdr:pic>
      <xdr:nvPicPr>
        <xdr:cNvPr id="44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72388</xdr:rowOff>
    </xdr:to>
    <xdr:pic>
      <xdr:nvPicPr>
        <xdr:cNvPr id="44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82363</xdr:rowOff>
    </xdr:to>
    <xdr:pic>
      <xdr:nvPicPr>
        <xdr:cNvPr id="44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89982</xdr:rowOff>
    </xdr:to>
    <xdr:pic>
      <xdr:nvPicPr>
        <xdr:cNvPr id="44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72391</xdr:rowOff>
    </xdr:to>
    <xdr:pic>
      <xdr:nvPicPr>
        <xdr:cNvPr id="44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79</xdr:row>
      <xdr:rowOff>126662</xdr:rowOff>
    </xdr:to>
    <xdr:pic>
      <xdr:nvPicPr>
        <xdr:cNvPr id="44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160021</xdr:rowOff>
    </xdr:to>
    <xdr:pic>
      <xdr:nvPicPr>
        <xdr:cNvPr id="44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4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4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89985</xdr:rowOff>
    </xdr:to>
    <xdr:pic>
      <xdr:nvPicPr>
        <xdr:cNvPr id="44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72388</xdr:rowOff>
    </xdr:to>
    <xdr:pic>
      <xdr:nvPicPr>
        <xdr:cNvPr id="44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82364</xdr:rowOff>
    </xdr:to>
    <xdr:pic>
      <xdr:nvPicPr>
        <xdr:cNvPr id="44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82363</xdr:rowOff>
    </xdr:to>
    <xdr:pic>
      <xdr:nvPicPr>
        <xdr:cNvPr id="44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82363</xdr:rowOff>
    </xdr:to>
    <xdr:pic>
      <xdr:nvPicPr>
        <xdr:cNvPr id="44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82363</xdr:rowOff>
    </xdr:to>
    <xdr:pic>
      <xdr:nvPicPr>
        <xdr:cNvPr id="44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72391</xdr:rowOff>
    </xdr:to>
    <xdr:pic>
      <xdr:nvPicPr>
        <xdr:cNvPr id="444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82364</xdr:rowOff>
    </xdr:to>
    <xdr:pic>
      <xdr:nvPicPr>
        <xdr:cNvPr id="44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79</xdr:row>
      <xdr:rowOff>126662</xdr:rowOff>
    </xdr:to>
    <xdr:pic>
      <xdr:nvPicPr>
        <xdr:cNvPr id="44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160021</xdr:rowOff>
    </xdr:to>
    <xdr:pic>
      <xdr:nvPicPr>
        <xdr:cNvPr id="44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4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4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4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4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4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4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4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4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4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4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4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46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4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154380</xdr:rowOff>
    </xdr:to>
    <xdr:pic>
      <xdr:nvPicPr>
        <xdr:cNvPr id="446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44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44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159123</xdr:rowOff>
    </xdr:to>
    <xdr:pic>
      <xdr:nvPicPr>
        <xdr:cNvPr id="44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44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155862</xdr:rowOff>
    </xdr:to>
    <xdr:pic>
      <xdr:nvPicPr>
        <xdr:cNvPr id="44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4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155862</xdr:rowOff>
    </xdr:to>
    <xdr:pic>
      <xdr:nvPicPr>
        <xdr:cNvPr id="44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159123</xdr:rowOff>
    </xdr:to>
    <xdr:pic>
      <xdr:nvPicPr>
        <xdr:cNvPr id="44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159123</xdr:rowOff>
    </xdr:to>
    <xdr:pic>
      <xdr:nvPicPr>
        <xdr:cNvPr id="44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4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159123</xdr:rowOff>
    </xdr:to>
    <xdr:pic>
      <xdr:nvPicPr>
        <xdr:cNvPr id="44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44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4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4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154576</xdr:rowOff>
    </xdr:to>
    <xdr:pic>
      <xdr:nvPicPr>
        <xdr:cNvPr id="448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1681</xdr:rowOff>
    </xdr:to>
    <xdr:pic>
      <xdr:nvPicPr>
        <xdr:cNvPr id="44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09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48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448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159123</xdr:rowOff>
    </xdr:to>
    <xdr:pic>
      <xdr:nvPicPr>
        <xdr:cNvPr id="448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155863</xdr:rowOff>
    </xdr:to>
    <xdr:pic>
      <xdr:nvPicPr>
        <xdr:cNvPr id="448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155863</xdr:rowOff>
    </xdr:to>
    <xdr:pic>
      <xdr:nvPicPr>
        <xdr:cNvPr id="448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48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159124</xdr:rowOff>
    </xdr:to>
    <xdr:pic>
      <xdr:nvPicPr>
        <xdr:cNvPr id="4489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159123</xdr:rowOff>
    </xdr:to>
    <xdr:pic>
      <xdr:nvPicPr>
        <xdr:cNvPr id="4490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491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155864</xdr:rowOff>
    </xdr:to>
    <xdr:pic>
      <xdr:nvPicPr>
        <xdr:cNvPr id="449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152403</xdr:rowOff>
    </xdr:to>
    <xdr:pic>
      <xdr:nvPicPr>
        <xdr:cNvPr id="4493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155862</xdr:rowOff>
    </xdr:to>
    <xdr:pic>
      <xdr:nvPicPr>
        <xdr:cNvPr id="4494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49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4496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159123</xdr:rowOff>
    </xdr:to>
    <xdr:pic>
      <xdr:nvPicPr>
        <xdr:cNvPr id="4497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4498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449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155864</xdr:rowOff>
    </xdr:to>
    <xdr:pic>
      <xdr:nvPicPr>
        <xdr:cNvPr id="450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166407</xdr:rowOff>
    </xdr:to>
    <xdr:pic>
      <xdr:nvPicPr>
        <xdr:cNvPr id="450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5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5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5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5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5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5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5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5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5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99060</xdr:rowOff>
    </xdr:to>
    <xdr:pic>
      <xdr:nvPicPr>
        <xdr:cNvPr id="45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51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451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451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51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169767</xdr:rowOff>
    </xdr:to>
    <xdr:pic>
      <xdr:nvPicPr>
        <xdr:cNvPr id="452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697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52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52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452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159123</xdr:rowOff>
    </xdr:to>
    <xdr:pic>
      <xdr:nvPicPr>
        <xdr:cNvPr id="452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5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52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155864</xdr:rowOff>
    </xdr:to>
    <xdr:pic>
      <xdr:nvPicPr>
        <xdr:cNvPr id="45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159123</xdr:rowOff>
    </xdr:to>
    <xdr:pic>
      <xdr:nvPicPr>
        <xdr:cNvPr id="45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5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98949</xdr:rowOff>
    </xdr:to>
    <xdr:pic>
      <xdr:nvPicPr>
        <xdr:cNvPr id="45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99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72388</xdr:rowOff>
    </xdr:to>
    <xdr:pic>
      <xdr:nvPicPr>
        <xdr:cNvPr id="45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82363</xdr:rowOff>
    </xdr:to>
    <xdr:pic>
      <xdr:nvPicPr>
        <xdr:cNvPr id="45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89982</xdr:rowOff>
    </xdr:to>
    <xdr:pic>
      <xdr:nvPicPr>
        <xdr:cNvPr id="45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72391</xdr:rowOff>
    </xdr:to>
    <xdr:pic>
      <xdr:nvPicPr>
        <xdr:cNvPr id="45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79</xdr:row>
      <xdr:rowOff>126662</xdr:rowOff>
    </xdr:to>
    <xdr:pic>
      <xdr:nvPicPr>
        <xdr:cNvPr id="45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160021</xdr:rowOff>
    </xdr:to>
    <xdr:pic>
      <xdr:nvPicPr>
        <xdr:cNvPr id="45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5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154285</xdr:rowOff>
    </xdr:to>
    <xdr:pic>
      <xdr:nvPicPr>
        <xdr:cNvPr id="45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5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45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165733</xdr:rowOff>
    </xdr:to>
    <xdr:pic>
      <xdr:nvPicPr>
        <xdr:cNvPr id="45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45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175258</xdr:rowOff>
    </xdr:to>
    <xdr:pic>
      <xdr:nvPicPr>
        <xdr:cNvPr id="454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4544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154577</xdr:rowOff>
    </xdr:to>
    <xdr:pic>
      <xdr:nvPicPr>
        <xdr:cNvPr id="454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154577</xdr:rowOff>
    </xdr:to>
    <xdr:pic>
      <xdr:nvPicPr>
        <xdr:cNvPr id="454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154575</xdr:rowOff>
    </xdr:to>
    <xdr:pic>
      <xdr:nvPicPr>
        <xdr:cNvPr id="454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152403</xdr:rowOff>
    </xdr:to>
    <xdr:pic>
      <xdr:nvPicPr>
        <xdr:cNvPr id="4548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154283</xdr:rowOff>
    </xdr:to>
    <xdr:pic>
      <xdr:nvPicPr>
        <xdr:cNvPr id="4549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3585</xdr:rowOff>
    </xdr:to>
    <xdr:pic>
      <xdr:nvPicPr>
        <xdr:cNvPr id="455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154377</xdr:rowOff>
    </xdr:to>
    <xdr:pic>
      <xdr:nvPicPr>
        <xdr:cNvPr id="4551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154576</xdr:rowOff>
    </xdr:to>
    <xdr:pic>
      <xdr:nvPicPr>
        <xdr:cNvPr id="4552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4553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455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159123</xdr:rowOff>
    </xdr:to>
    <xdr:pic>
      <xdr:nvPicPr>
        <xdr:cNvPr id="4555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154379</xdr:rowOff>
    </xdr:to>
    <xdr:pic>
      <xdr:nvPicPr>
        <xdr:cNvPr id="4556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152402</xdr:rowOff>
    </xdr:to>
    <xdr:pic>
      <xdr:nvPicPr>
        <xdr:cNvPr id="4557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4558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161858</xdr:rowOff>
    </xdr:to>
    <xdr:pic>
      <xdr:nvPicPr>
        <xdr:cNvPr id="4559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267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5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5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5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5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5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5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5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5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11431</xdr:rowOff>
    </xdr:to>
    <xdr:pic>
      <xdr:nvPicPr>
        <xdr:cNvPr id="45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57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129540</xdr:rowOff>
    </xdr:to>
    <xdr:pic>
      <xdr:nvPicPr>
        <xdr:cNvPr id="457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57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152401</xdr:rowOff>
    </xdr:to>
    <xdr:pic>
      <xdr:nvPicPr>
        <xdr:cNvPr id="457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138505</xdr:rowOff>
    </xdr:to>
    <xdr:pic>
      <xdr:nvPicPr>
        <xdr:cNvPr id="457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155862</xdr:rowOff>
    </xdr:to>
    <xdr:pic>
      <xdr:nvPicPr>
        <xdr:cNvPr id="45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155862</xdr:rowOff>
    </xdr:to>
    <xdr:pic>
      <xdr:nvPicPr>
        <xdr:cNvPr id="45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154575</xdr:rowOff>
    </xdr:to>
    <xdr:pic>
      <xdr:nvPicPr>
        <xdr:cNvPr id="45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154378</xdr:rowOff>
    </xdr:to>
    <xdr:pic>
      <xdr:nvPicPr>
        <xdr:cNvPr id="45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152403</xdr:rowOff>
    </xdr:to>
    <xdr:pic>
      <xdr:nvPicPr>
        <xdr:cNvPr id="45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79</xdr:row>
      <xdr:rowOff>144442</xdr:rowOff>
    </xdr:to>
    <xdr:pic>
      <xdr:nvPicPr>
        <xdr:cNvPr id="45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154284</xdr:rowOff>
    </xdr:to>
    <xdr:pic>
      <xdr:nvPicPr>
        <xdr:cNvPr id="45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152400</xdr:rowOff>
    </xdr:to>
    <xdr:pic>
      <xdr:nvPicPr>
        <xdr:cNvPr id="45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74</xdr:row>
      <xdr:rowOff>0</xdr:rowOff>
    </xdr:from>
    <xdr:ext cx="190500" cy="185057"/>
    <xdr:pic>
      <xdr:nvPicPr>
        <xdr:cNvPr id="458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458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74</xdr:row>
      <xdr:rowOff>0</xdr:rowOff>
    </xdr:from>
    <xdr:ext cx="190500" cy="195943"/>
    <xdr:pic>
      <xdr:nvPicPr>
        <xdr:cNvPr id="4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74</xdr:row>
      <xdr:rowOff>0</xdr:rowOff>
    </xdr:from>
    <xdr:ext cx="190500" cy="195943"/>
    <xdr:pic>
      <xdr:nvPicPr>
        <xdr:cNvPr id="458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74</xdr:row>
      <xdr:rowOff>0</xdr:rowOff>
    </xdr:from>
    <xdr:ext cx="190500" cy="195943"/>
    <xdr:pic>
      <xdr:nvPicPr>
        <xdr:cNvPr id="45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793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74</xdr:row>
      <xdr:rowOff>0</xdr:rowOff>
    </xdr:from>
    <xdr:ext cx="190500" cy="195943"/>
    <xdr:pic>
      <xdr:nvPicPr>
        <xdr:cNvPr id="45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45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45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45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45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8643"/>
    <xdr:pic>
      <xdr:nvPicPr>
        <xdr:cNvPr id="45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45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45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45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45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46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46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46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46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46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46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46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46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46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46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46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7"/>
    <xdr:pic>
      <xdr:nvPicPr>
        <xdr:cNvPr id="46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8641"/>
    <xdr:pic>
      <xdr:nvPicPr>
        <xdr:cNvPr id="46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79"/>
    <xdr:pic>
      <xdr:nvPicPr>
        <xdr:cNvPr id="46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79"/>
    <xdr:pic>
      <xdr:nvPicPr>
        <xdr:cNvPr id="46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79294"/>
    <xdr:pic>
      <xdr:nvPicPr>
        <xdr:cNvPr id="46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73</xdr:row>
      <xdr:rowOff>0</xdr:rowOff>
    </xdr:from>
    <xdr:ext cx="190500" cy="198185"/>
    <xdr:pic>
      <xdr:nvPicPr>
        <xdr:cNvPr id="46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12520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46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46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46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8643"/>
    <xdr:pic>
      <xdr:nvPicPr>
        <xdr:cNvPr id="46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462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462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46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46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46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46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462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462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4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46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5058"/>
    <xdr:pic>
      <xdr:nvPicPr>
        <xdr:cNvPr id="4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5058"/>
    <xdr:pic>
      <xdr:nvPicPr>
        <xdr:cNvPr id="46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97921"/>
    <xdr:pic>
      <xdr:nvPicPr>
        <xdr:cNvPr id="46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5058"/>
    <xdr:pic>
      <xdr:nvPicPr>
        <xdr:cNvPr id="46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46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46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73</xdr:row>
      <xdr:rowOff>0</xdr:rowOff>
    </xdr:from>
    <xdr:ext cx="91440" cy="182880"/>
    <xdr:pic>
      <xdr:nvPicPr>
        <xdr:cNvPr id="463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5058"/>
    <xdr:pic>
      <xdr:nvPicPr>
        <xdr:cNvPr id="463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97921"/>
    <xdr:pic>
      <xdr:nvPicPr>
        <xdr:cNvPr id="4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5058"/>
    <xdr:pic>
      <xdr:nvPicPr>
        <xdr:cNvPr id="4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4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464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464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464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464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464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464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464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464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465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4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4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4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4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4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73</xdr:row>
      <xdr:rowOff>0</xdr:rowOff>
    </xdr:from>
    <xdr:ext cx="190500" cy="567146"/>
    <xdr:pic>
      <xdr:nvPicPr>
        <xdr:cNvPr id="466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46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46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6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6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6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6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6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6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6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6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67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67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46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46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6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6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73</xdr:row>
      <xdr:rowOff>0</xdr:rowOff>
    </xdr:from>
    <xdr:ext cx="190500" cy="567146"/>
    <xdr:pic>
      <xdr:nvPicPr>
        <xdr:cNvPr id="467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46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46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6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6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6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6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6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6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6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6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6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6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6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73</xdr:row>
      <xdr:rowOff>0</xdr:rowOff>
    </xdr:from>
    <xdr:ext cx="190500" cy="567146"/>
    <xdr:pic>
      <xdr:nvPicPr>
        <xdr:cNvPr id="46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46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46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6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4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4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73</xdr:row>
      <xdr:rowOff>0</xdr:rowOff>
    </xdr:from>
    <xdr:ext cx="190500" cy="567146"/>
    <xdr:pic>
      <xdr:nvPicPr>
        <xdr:cNvPr id="4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470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47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1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1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73</xdr:row>
      <xdr:rowOff>0</xdr:rowOff>
    </xdr:from>
    <xdr:ext cx="190500" cy="567146"/>
    <xdr:pic>
      <xdr:nvPicPr>
        <xdr:cNvPr id="47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47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47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47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73</xdr:row>
      <xdr:rowOff>0</xdr:rowOff>
    </xdr:from>
    <xdr:ext cx="190500" cy="567146"/>
    <xdr:pic>
      <xdr:nvPicPr>
        <xdr:cNvPr id="4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47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47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47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47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73</xdr:row>
      <xdr:rowOff>0</xdr:rowOff>
    </xdr:from>
    <xdr:ext cx="190500" cy="567146"/>
    <xdr:pic>
      <xdr:nvPicPr>
        <xdr:cNvPr id="47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47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47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5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5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73</xdr:row>
      <xdr:rowOff>0</xdr:rowOff>
    </xdr:from>
    <xdr:ext cx="190500" cy="206828"/>
    <xdr:pic>
      <xdr:nvPicPr>
        <xdr:cNvPr id="47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73</xdr:row>
      <xdr:rowOff>0</xdr:rowOff>
    </xdr:from>
    <xdr:ext cx="190500" cy="206828"/>
    <xdr:pic>
      <xdr:nvPicPr>
        <xdr:cNvPr id="47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4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203562"/>
    <xdr:pic>
      <xdr:nvPicPr>
        <xdr:cNvPr id="4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4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47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47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47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1"/>
    <xdr:pic>
      <xdr:nvPicPr>
        <xdr:cNvPr id="47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74</xdr:row>
      <xdr:rowOff>0</xdr:rowOff>
    </xdr:from>
    <xdr:ext cx="190500" cy="185057"/>
    <xdr:pic>
      <xdr:nvPicPr>
        <xdr:cNvPr id="476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458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74</xdr:row>
      <xdr:rowOff>0</xdr:rowOff>
    </xdr:from>
    <xdr:ext cx="190500" cy="195943"/>
    <xdr:pic>
      <xdr:nvPicPr>
        <xdr:cNvPr id="47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74</xdr:row>
      <xdr:rowOff>0</xdr:rowOff>
    </xdr:from>
    <xdr:ext cx="190500" cy="195943"/>
    <xdr:pic>
      <xdr:nvPicPr>
        <xdr:cNvPr id="4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1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74</xdr:row>
      <xdr:rowOff>0</xdr:rowOff>
    </xdr:from>
    <xdr:ext cx="190500" cy="195943"/>
    <xdr:pic>
      <xdr:nvPicPr>
        <xdr:cNvPr id="477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74</xdr:row>
      <xdr:rowOff>0</xdr:rowOff>
    </xdr:from>
    <xdr:ext cx="190500" cy="195943"/>
    <xdr:pic>
      <xdr:nvPicPr>
        <xdr:cNvPr id="47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74</xdr:row>
      <xdr:rowOff>0</xdr:rowOff>
    </xdr:from>
    <xdr:ext cx="190500" cy="195943"/>
    <xdr:pic>
      <xdr:nvPicPr>
        <xdr:cNvPr id="477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74</xdr:row>
      <xdr:rowOff>0</xdr:rowOff>
    </xdr:from>
    <xdr:ext cx="190500" cy="185057"/>
    <xdr:pic>
      <xdr:nvPicPr>
        <xdr:cNvPr id="477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458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74</xdr:row>
      <xdr:rowOff>0</xdr:rowOff>
    </xdr:from>
    <xdr:ext cx="190500" cy="195943"/>
    <xdr:pic>
      <xdr:nvPicPr>
        <xdr:cNvPr id="47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74</xdr:row>
      <xdr:rowOff>0</xdr:rowOff>
    </xdr:from>
    <xdr:ext cx="190500" cy="195943"/>
    <xdr:pic>
      <xdr:nvPicPr>
        <xdr:cNvPr id="47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74</xdr:row>
      <xdr:rowOff>0</xdr:rowOff>
    </xdr:from>
    <xdr:ext cx="190500" cy="195943"/>
    <xdr:pic>
      <xdr:nvPicPr>
        <xdr:cNvPr id="477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793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74</xdr:row>
      <xdr:rowOff>0</xdr:rowOff>
    </xdr:from>
    <xdr:ext cx="190500" cy="195943"/>
    <xdr:pic>
      <xdr:nvPicPr>
        <xdr:cNvPr id="47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182880</xdr:rowOff>
    </xdr:to>
    <xdr:pic>
      <xdr:nvPicPr>
        <xdr:cNvPr id="47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190500</xdr:rowOff>
    </xdr:to>
    <xdr:pic>
      <xdr:nvPicPr>
        <xdr:cNvPr id="47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190500</xdr:rowOff>
    </xdr:to>
    <xdr:pic>
      <xdr:nvPicPr>
        <xdr:cNvPr id="47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179294</xdr:rowOff>
    </xdr:to>
    <xdr:pic>
      <xdr:nvPicPr>
        <xdr:cNvPr id="47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143596</xdr:rowOff>
    </xdr:to>
    <xdr:pic>
      <xdr:nvPicPr>
        <xdr:cNvPr id="47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143596</xdr:rowOff>
    </xdr:to>
    <xdr:pic>
      <xdr:nvPicPr>
        <xdr:cNvPr id="47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143596</xdr:rowOff>
    </xdr:to>
    <xdr:pic>
      <xdr:nvPicPr>
        <xdr:cNvPr id="47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143596</xdr:rowOff>
    </xdr:to>
    <xdr:pic>
      <xdr:nvPicPr>
        <xdr:cNvPr id="47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147181</xdr:rowOff>
    </xdr:to>
    <xdr:pic>
      <xdr:nvPicPr>
        <xdr:cNvPr id="47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143596</xdr:rowOff>
    </xdr:to>
    <xdr:pic>
      <xdr:nvPicPr>
        <xdr:cNvPr id="47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143597</xdr:rowOff>
    </xdr:to>
    <xdr:pic>
      <xdr:nvPicPr>
        <xdr:cNvPr id="47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1362</xdr:rowOff>
    </xdr:to>
    <xdr:pic>
      <xdr:nvPicPr>
        <xdr:cNvPr id="4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27785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143597</xdr:rowOff>
    </xdr:to>
    <xdr:pic>
      <xdr:nvPicPr>
        <xdr:cNvPr id="47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143597</xdr:rowOff>
    </xdr:to>
    <xdr:pic>
      <xdr:nvPicPr>
        <xdr:cNvPr id="47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143597</xdr:rowOff>
    </xdr:to>
    <xdr:pic>
      <xdr:nvPicPr>
        <xdr:cNvPr id="47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143597</xdr:rowOff>
    </xdr:to>
    <xdr:pic>
      <xdr:nvPicPr>
        <xdr:cNvPr id="47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143597</xdr:rowOff>
    </xdr:to>
    <xdr:pic>
      <xdr:nvPicPr>
        <xdr:cNvPr id="47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143597</xdr:rowOff>
    </xdr:to>
    <xdr:pic>
      <xdr:nvPicPr>
        <xdr:cNvPr id="47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143597</xdr:rowOff>
    </xdr:to>
    <xdr:pic>
      <xdr:nvPicPr>
        <xdr:cNvPr id="47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143597</xdr:rowOff>
    </xdr:to>
    <xdr:pic>
      <xdr:nvPicPr>
        <xdr:cNvPr id="47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143597</xdr:rowOff>
    </xdr:to>
    <xdr:pic>
      <xdr:nvPicPr>
        <xdr:cNvPr id="47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143597</xdr:rowOff>
    </xdr:to>
    <xdr:pic>
      <xdr:nvPicPr>
        <xdr:cNvPr id="47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143597</xdr:rowOff>
    </xdr:to>
    <xdr:pic>
      <xdr:nvPicPr>
        <xdr:cNvPr id="48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143597</xdr:rowOff>
    </xdr:to>
    <xdr:pic>
      <xdr:nvPicPr>
        <xdr:cNvPr id="48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143597</xdr:rowOff>
    </xdr:to>
    <xdr:pic>
      <xdr:nvPicPr>
        <xdr:cNvPr id="48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143595</xdr:rowOff>
    </xdr:to>
    <xdr:pic>
      <xdr:nvPicPr>
        <xdr:cNvPr id="480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147179</xdr:rowOff>
    </xdr:to>
    <xdr:pic>
      <xdr:nvPicPr>
        <xdr:cNvPr id="48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141417</xdr:rowOff>
    </xdr:to>
    <xdr:pic>
      <xdr:nvPicPr>
        <xdr:cNvPr id="480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141417</xdr:rowOff>
    </xdr:to>
    <xdr:pic>
      <xdr:nvPicPr>
        <xdr:cNvPr id="480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141914</xdr:rowOff>
    </xdr:to>
    <xdr:pic>
      <xdr:nvPicPr>
        <xdr:cNvPr id="480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182880</xdr:rowOff>
    </xdr:to>
    <xdr:pic>
      <xdr:nvPicPr>
        <xdr:cNvPr id="48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190500</xdr:rowOff>
    </xdr:to>
    <xdr:pic>
      <xdr:nvPicPr>
        <xdr:cNvPr id="48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190500</xdr:rowOff>
    </xdr:to>
    <xdr:pic>
      <xdr:nvPicPr>
        <xdr:cNvPr id="48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190500</xdr:rowOff>
    </xdr:to>
    <xdr:pic>
      <xdr:nvPicPr>
        <xdr:cNvPr id="48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190500</xdr:rowOff>
    </xdr:to>
    <xdr:pic>
      <xdr:nvPicPr>
        <xdr:cNvPr id="48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179294</xdr:rowOff>
    </xdr:to>
    <xdr:pic>
      <xdr:nvPicPr>
        <xdr:cNvPr id="48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7685</xdr:rowOff>
    </xdr:to>
    <xdr:pic>
      <xdr:nvPicPr>
        <xdr:cNvPr id="48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22777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143596</xdr:rowOff>
    </xdr:to>
    <xdr:pic>
      <xdr:nvPicPr>
        <xdr:cNvPr id="481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143596</xdr:rowOff>
    </xdr:to>
    <xdr:pic>
      <xdr:nvPicPr>
        <xdr:cNvPr id="481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143596</xdr:rowOff>
    </xdr:to>
    <xdr:pic>
      <xdr:nvPicPr>
        <xdr:cNvPr id="48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147181</xdr:rowOff>
    </xdr:to>
    <xdr:pic>
      <xdr:nvPicPr>
        <xdr:cNvPr id="48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143596</xdr:rowOff>
    </xdr:to>
    <xdr:pic>
      <xdr:nvPicPr>
        <xdr:cNvPr id="48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143596</xdr:rowOff>
    </xdr:to>
    <xdr:pic>
      <xdr:nvPicPr>
        <xdr:cNvPr id="48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143596</xdr:rowOff>
    </xdr:to>
    <xdr:pic>
      <xdr:nvPicPr>
        <xdr:cNvPr id="48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143596</xdr:rowOff>
    </xdr:to>
    <xdr:pic>
      <xdr:nvPicPr>
        <xdr:cNvPr id="48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143596</xdr:rowOff>
    </xdr:to>
    <xdr:pic>
      <xdr:nvPicPr>
        <xdr:cNvPr id="48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143596</xdr:rowOff>
    </xdr:to>
    <xdr:pic>
      <xdr:nvPicPr>
        <xdr:cNvPr id="48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143596</xdr:rowOff>
    </xdr:to>
    <xdr:pic>
      <xdr:nvPicPr>
        <xdr:cNvPr id="48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143596</xdr:rowOff>
    </xdr:to>
    <xdr:pic>
      <xdr:nvPicPr>
        <xdr:cNvPr id="48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143596</xdr:rowOff>
    </xdr:to>
    <xdr:pic>
      <xdr:nvPicPr>
        <xdr:cNvPr id="48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143596</xdr:rowOff>
    </xdr:to>
    <xdr:pic>
      <xdr:nvPicPr>
        <xdr:cNvPr id="48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71</xdr:row>
      <xdr:rowOff>182880</xdr:rowOff>
    </xdr:to>
    <xdr:pic>
      <xdr:nvPicPr>
        <xdr:cNvPr id="48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71</xdr:row>
      <xdr:rowOff>182880</xdr:rowOff>
    </xdr:to>
    <xdr:pic>
      <xdr:nvPicPr>
        <xdr:cNvPr id="48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71</xdr:row>
      <xdr:rowOff>182880</xdr:rowOff>
    </xdr:to>
    <xdr:pic>
      <xdr:nvPicPr>
        <xdr:cNvPr id="48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71</xdr:row>
      <xdr:rowOff>182880</xdr:rowOff>
    </xdr:to>
    <xdr:pic>
      <xdr:nvPicPr>
        <xdr:cNvPr id="48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143596</xdr:rowOff>
    </xdr:to>
    <xdr:pic>
      <xdr:nvPicPr>
        <xdr:cNvPr id="48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143596</xdr:rowOff>
    </xdr:to>
    <xdr:pic>
      <xdr:nvPicPr>
        <xdr:cNvPr id="48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156459</xdr:rowOff>
    </xdr:to>
    <xdr:pic>
      <xdr:nvPicPr>
        <xdr:cNvPr id="48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143596</xdr:rowOff>
    </xdr:to>
    <xdr:pic>
      <xdr:nvPicPr>
        <xdr:cNvPr id="48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141418</xdr:rowOff>
    </xdr:to>
    <xdr:pic>
      <xdr:nvPicPr>
        <xdr:cNvPr id="48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141418</xdr:rowOff>
    </xdr:to>
    <xdr:pic>
      <xdr:nvPicPr>
        <xdr:cNvPr id="48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71</xdr:row>
      <xdr:rowOff>182880</xdr:rowOff>
    </xdr:to>
    <xdr:pic>
      <xdr:nvPicPr>
        <xdr:cNvPr id="48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71</xdr:row>
      <xdr:rowOff>182880</xdr:rowOff>
    </xdr:to>
    <xdr:pic>
      <xdr:nvPicPr>
        <xdr:cNvPr id="48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71</xdr:row>
      <xdr:rowOff>182880</xdr:rowOff>
    </xdr:to>
    <xdr:pic>
      <xdr:nvPicPr>
        <xdr:cNvPr id="4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71</xdr:row>
      <xdr:rowOff>182880</xdr:rowOff>
    </xdr:to>
    <xdr:pic>
      <xdr:nvPicPr>
        <xdr:cNvPr id="48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71</xdr:row>
      <xdr:rowOff>182880</xdr:rowOff>
    </xdr:to>
    <xdr:pic>
      <xdr:nvPicPr>
        <xdr:cNvPr id="48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71</xdr:row>
      <xdr:rowOff>182880</xdr:rowOff>
    </xdr:to>
    <xdr:pic>
      <xdr:nvPicPr>
        <xdr:cNvPr id="48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3586</xdr:rowOff>
    </xdr:to>
    <xdr:pic>
      <xdr:nvPicPr>
        <xdr:cNvPr id="48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143596</xdr:rowOff>
    </xdr:to>
    <xdr:pic>
      <xdr:nvPicPr>
        <xdr:cNvPr id="48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156459</xdr:rowOff>
    </xdr:to>
    <xdr:pic>
      <xdr:nvPicPr>
        <xdr:cNvPr id="48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143596</xdr:rowOff>
    </xdr:to>
    <xdr:pic>
      <xdr:nvPicPr>
        <xdr:cNvPr id="48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141418</xdr:rowOff>
    </xdr:to>
    <xdr:pic>
      <xdr:nvPicPr>
        <xdr:cNvPr id="48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141418</xdr:rowOff>
    </xdr:to>
    <xdr:pic>
      <xdr:nvPicPr>
        <xdr:cNvPr id="48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141418</xdr:rowOff>
    </xdr:to>
    <xdr:pic>
      <xdr:nvPicPr>
        <xdr:cNvPr id="48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141418</xdr:rowOff>
    </xdr:to>
    <xdr:pic>
      <xdr:nvPicPr>
        <xdr:cNvPr id="48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141418</xdr:rowOff>
    </xdr:to>
    <xdr:pic>
      <xdr:nvPicPr>
        <xdr:cNvPr id="48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141418</xdr:rowOff>
    </xdr:to>
    <xdr:pic>
      <xdr:nvPicPr>
        <xdr:cNvPr id="48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141418</xdr:rowOff>
    </xdr:to>
    <xdr:pic>
      <xdr:nvPicPr>
        <xdr:cNvPr id="48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141418</xdr:rowOff>
    </xdr:to>
    <xdr:pic>
      <xdr:nvPicPr>
        <xdr:cNvPr id="48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141418</xdr:rowOff>
    </xdr:to>
    <xdr:pic>
      <xdr:nvPicPr>
        <xdr:cNvPr id="48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141418</xdr:rowOff>
    </xdr:to>
    <xdr:pic>
      <xdr:nvPicPr>
        <xdr:cNvPr id="48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77</xdr:row>
      <xdr:rowOff>141418</xdr:rowOff>
    </xdr:to>
    <xdr:pic>
      <xdr:nvPicPr>
        <xdr:cNvPr id="48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195543</xdr:colOff>
      <xdr:row>79</xdr:row>
      <xdr:rowOff>83614</xdr:rowOff>
    </xdr:to>
    <xdr:pic>
      <xdr:nvPicPr>
        <xdr:cNvPr id="48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5543" cy="9285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80909</xdr:rowOff>
    </xdr:to>
    <xdr:pic>
      <xdr:nvPicPr>
        <xdr:cNvPr id="48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74</xdr:row>
      <xdr:rowOff>3291</xdr:rowOff>
    </xdr:to>
    <xdr:pic>
      <xdr:nvPicPr>
        <xdr:cNvPr id="48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74</xdr:row>
      <xdr:rowOff>4931</xdr:rowOff>
    </xdr:to>
    <xdr:pic>
      <xdr:nvPicPr>
        <xdr:cNvPr id="48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128021</xdr:rowOff>
    </xdr:to>
    <xdr:pic>
      <xdr:nvPicPr>
        <xdr:cNvPr id="48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151216</xdr:rowOff>
    </xdr:to>
    <xdr:pic>
      <xdr:nvPicPr>
        <xdr:cNvPr id="48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8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8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83614</xdr:rowOff>
    </xdr:to>
    <xdr:pic>
      <xdr:nvPicPr>
        <xdr:cNvPr id="48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80909</xdr:rowOff>
    </xdr:to>
    <xdr:pic>
      <xdr:nvPicPr>
        <xdr:cNvPr id="48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74</xdr:row>
      <xdr:rowOff>3291</xdr:rowOff>
    </xdr:to>
    <xdr:pic>
      <xdr:nvPicPr>
        <xdr:cNvPr id="48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74</xdr:row>
      <xdr:rowOff>4931</xdr:rowOff>
    </xdr:to>
    <xdr:pic>
      <xdr:nvPicPr>
        <xdr:cNvPr id="48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128021</xdr:rowOff>
    </xdr:to>
    <xdr:pic>
      <xdr:nvPicPr>
        <xdr:cNvPr id="48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151216</xdr:rowOff>
    </xdr:to>
    <xdr:pic>
      <xdr:nvPicPr>
        <xdr:cNvPr id="48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8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8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83614</xdr:rowOff>
    </xdr:to>
    <xdr:pic>
      <xdr:nvPicPr>
        <xdr:cNvPr id="48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80909</xdr:rowOff>
    </xdr:to>
    <xdr:pic>
      <xdr:nvPicPr>
        <xdr:cNvPr id="48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80909</xdr:rowOff>
    </xdr:to>
    <xdr:pic>
      <xdr:nvPicPr>
        <xdr:cNvPr id="48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80909</xdr:rowOff>
    </xdr:to>
    <xdr:pic>
      <xdr:nvPicPr>
        <xdr:cNvPr id="48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81758</xdr:rowOff>
    </xdr:to>
    <xdr:pic>
      <xdr:nvPicPr>
        <xdr:cNvPr id="48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74</xdr:row>
      <xdr:rowOff>4931</xdr:rowOff>
    </xdr:to>
    <xdr:pic>
      <xdr:nvPicPr>
        <xdr:cNvPr id="48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79</xdr:row>
      <xdr:rowOff>44873</xdr:rowOff>
    </xdr:to>
    <xdr:pic>
      <xdr:nvPicPr>
        <xdr:cNvPr id="48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128021</xdr:rowOff>
    </xdr:to>
    <xdr:pic>
      <xdr:nvPicPr>
        <xdr:cNvPr id="48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151216</xdr:rowOff>
    </xdr:to>
    <xdr:pic>
      <xdr:nvPicPr>
        <xdr:cNvPr id="48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8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88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88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88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88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89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89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89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89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89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8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83614</xdr:rowOff>
    </xdr:to>
    <xdr:pic>
      <xdr:nvPicPr>
        <xdr:cNvPr id="48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80909</xdr:rowOff>
    </xdr:to>
    <xdr:pic>
      <xdr:nvPicPr>
        <xdr:cNvPr id="48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74</xdr:row>
      <xdr:rowOff>3291</xdr:rowOff>
    </xdr:to>
    <xdr:pic>
      <xdr:nvPicPr>
        <xdr:cNvPr id="48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74</xdr:row>
      <xdr:rowOff>4931</xdr:rowOff>
    </xdr:to>
    <xdr:pic>
      <xdr:nvPicPr>
        <xdr:cNvPr id="48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128021</xdr:rowOff>
    </xdr:to>
    <xdr:pic>
      <xdr:nvPicPr>
        <xdr:cNvPr id="49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151216</xdr:rowOff>
    </xdr:to>
    <xdr:pic>
      <xdr:nvPicPr>
        <xdr:cNvPr id="49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83614</xdr:rowOff>
    </xdr:to>
    <xdr:pic>
      <xdr:nvPicPr>
        <xdr:cNvPr id="490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80909</xdr:rowOff>
    </xdr:to>
    <xdr:pic>
      <xdr:nvPicPr>
        <xdr:cNvPr id="49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80909</xdr:rowOff>
    </xdr:to>
    <xdr:pic>
      <xdr:nvPicPr>
        <xdr:cNvPr id="49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80909</xdr:rowOff>
    </xdr:to>
    <xdr:pic>
      <xdr:nvPicPr>
        <xdr:cNvPr id="49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81758</xdr:rowOff>
    </xdr:to>
    <xdr:pic>
      <xdr:nvPicPr>
        <xdr:cNvPr id="490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74</xdr:row>
      <xdr:rowOff>4931</xdr:rowOff>
    </xdr:to>
    <xdr:pic>
      <xdr:nvPicPr>
        <xdr:cNvPr id="490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79</xdr:row>
      <xdr:rowOff>44873</xdr:rowOff>
    </xdr:to>
    <xdr:pic>
      <xdr:nvPicPr>
        <xdr:cNvPr id="491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128021</xdr:rowOff>
    </xdr:to>
    <xdr:pic>
      <xdr:nvPicPr>
        <xdr:cNvPr id="49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151216</xdr:rowOff>
    </xdr:to>
    <xdr:pic>
      <xdr:nvPicPr>
        <xdr:cNvPr id="49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2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80909</xdr:rowOff>
    </xdr:to>
    <xdr:pic>
      <xdr:nvPicPr>
        <xdr:cNvPr id="49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81758</xdr:rowOff>
    </xdr:to>
    <xdr:pic>
      <xdr:nvPicPr>
        <xdr:cNvPr id="49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74</xdr:row>
      <xdr:rowOff>4931</xdr:rowOff>
    </xdr:to>
    <xdr:pic>
      <xdr:nvPicPr>
        <xdr:cNvPr id="492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79</xdr:row>
      <xdr:rowOff>44873</xdr:rowOff>
    </xdr:to>
    <xdr:pic>
      <xdr:nvPicPr>
        <xdr:cNvPr id="49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128021</xdr:rowOff>
    </xdr:to>
    <xdr:pic>
      <xdr:nvPicPr>
        <xdr:cNvPr id="49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151216</xdr:rowOff>
    </xdr:to>
    <xdr:pic>
      <xdr:nvPicPr>
        <xdr:cNvPr id="49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2721</xdr:rowOff>
    </xdr:to>
    <xdr:pic>
      <xdr:nvPicPr>
        <xdr:cNvPr id="49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83614</xdr:rowOff>
    </xdr:to>
    <xdr:pic>
      <xdr:nvPicPr>
        <xdr:cNvPr id="4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80909</xdr:rowOff>
    </xdr:to>
    <xdr:pic>
      <xdr:nvPicPr>
        <xdr:cNvPr id="4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74</xdr:row>
      <xdr:rowOff>3291</xdr:rowOff>
    </xdr:to>
    <xdr:pic>
      <xdr:nvPicPr>
        <xdr:cNvPr id="4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74</xdr:row>
      <xdr:rowOff>4931</xdr:rowOff>
    </xdr:to>
    <xdr:pic>
      <xdr:nvPicPr>
        <xdr:cNvPr id="4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128021</xdr:rowOff>
    </xdr:to>
    <xdr:pic>
      <xdr:nvPicPr>
        <xdr:cNvPr id="49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151216</xdr:rowOff>
    </xdr:to>
    <xdr:pic>
      <xdr:nvPicPr>
        <xdr:cNvPr id="49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83614</xdr:rowOff>
    </xdr:to>
    <xdr:pic>
      <xdr:nvPicPr>
        <xdr:cNvPr id="49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80909</xdr:rowOff>
    </xdr:to>
    <xdr:pic>
      <xdr:nvPicPr>
        <xdr:cNvPr id="49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80909</xdr:rowOff>
    </xdr:to>
    <xdr:pic>
      <xdr:nvPicPr>
        <xdr:cNvPr id="494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80909</xdr:rowOff>
    </xdr:to>
    <xdr:pic>
      <xdr:nvPicPr>
        <xdr:cNvPr id="494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81758</xdr:rowOff>
    </xdr:to>
    <xdr:pic>
      <xdr:nvPicPr>
        <xdr:cNvPr id="494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74</xdr:row>
      <xdr:rowOff>4931</xdr:rowOff>
    </xdr:to>
    <xdr:pic>
      <xdr:nvPicPr>
        <xdr:cNvPr id="494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79</xdr:row>
      <xdr:rowOff>44873</xdr:rowOff>
    </xdr:to>
    <xdr:pic>
      <xdr:nvPicPr>
        <xdr:cNvPr id="49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128021</xdr:rowOff>
    </xdr:to>
    <xdr:pic>
      <xdr:nvPicPr>
        <xdr:cNvPr id="49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151216</xdr:rowOff>
    </xdr:to>
    <xdr:pic>
      <xdr:nvPicPr>
        <xdr:cNvPr id="4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83614</xdr:rowOff>
    </xdr:to>
    <xdr:pic>
      <xdr:nvPicPr>
        <xdr:cNvPr id="49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74</xdr:row>
      <xdr:rowOff>3291</xdr:rowOff>
    </xdr:to>
    <xdr:pic>
      <xdr:nvPicPr>
        <xdr:cNvPr id="49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81758</xdr:rowOff>
    </xdr:to>
    <xdr:pic>
      <xdr:nvPicPr>
        <xdr:cNvPr id="49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74</xdr:row>
      <xdr:rowOff>4931</xdr:rowOff>
    </xdr:to>
    <xdr:pic>
      <xdr:nvPicPr>
        <xdr:cNvPr id="496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79</xdr:row>
      <xdr:rowOff>44873</xdr:rowOff>
    </xdr:to>
    <xdr:pic>
      <xdr:nvPicPr>
        <xdr:cNvPr id="49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128021</xdr:rowOff>
    </xdr:to>
    <xdr:pic>
      <xdr:nvPicPr>
        <xdr:cNvPr id="49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83614</xdr:rowOff>
    </xdr:to>
    <xdr:pic>
      <xdr:nvPicPr>
        <xdr:cNvPr id="49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80909</xdr:rowOff>
    </xdr:to>
    <xdr:pic>
      <xdr:nvPicPr>
        <xdr:cNvPr id="49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74</xdr:row>
      <xdr:rowOff>3291</xdr:rowOff>
    </xdr:to>
    <xdr:pic>
      <xdr:nvPicPr>
        <xdr:cNvPr id="49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74</xdr:row>
      <xdr:rowOff>4931</xdr:rowOff>
    </xdr:to>
    <xdr:pic>
      <xdr:nvPicPr>
        <xdr:cNvPr id="49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128021</xdr:rowOff>
    </xdr:to>
    <xdr:pic>
      <xdr:nvPicPr>
        <xdr:cNvPr id="49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151216</xdr:rowOff>
    </xdr:to>
    <xdr:pic>
      <xdr:nvPicPr>
        <xdr:cNvPr id="49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83614</xdr:rowOff>
    </xdr:to>
    <xdr:pic>
      <xdr:nvPicPr>
        <xdr:cNvPr id="49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80909</xdr:rowOff>
    </xdr:to>
    <xdr:pic>
      <xdr:nvPicPr>
        <xdr:cNvPr id="49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80909</xdr:rowOff>
    </xdr:to>
    <xdr:pic>
      <xdr:nvPicPr>
        <xdr:cNvPr id="49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80909</xdr:rowOff>
    </xdr:to>
    <xdr:pic>
      <xdr:nvPicPr>
        <xdr:cNvPr id="49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81758</xdr:rowOff>
    </xdr:to>
    <xdr:pic>
      <xdr:nvPicPr>
        <xdr:cNvPr id="49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74</xdr:row>
      <xdr:rowOff>4931</xdr:rowOff>
    </xdr:to>
    <xdr:pic>
      <xdr:nvPicPr>
        <xdr:cNvPr id="49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79</xdr:row>
      <xdr:rowOff>44873</xdr:rowOff>
    </xdr:to>
    <xdr:pic>
      <xdr:nvPicPr>
        <xdr:cNvPr id="49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128021</xdr:rowOff>
    </xdr:to>
    <xdr:pic>
      <xdr:nvPicPr>
        <xdr:cNvPr id="49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151216</xdr:rowOff>
    </xdr:to>
    <xdr:pic>
      <xdr:nvPicPr>
        <xdr:cNvPr id="49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8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8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8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8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9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9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9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9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9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4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83614</xdr:rowOff>
    </xdr:to>
    <xdr:pic>
      <xdr:nvPicPr>
        <xdr:cNvPr id="49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80909</xdr:rowOff>
    </xdr:to>
    <xdr:pic>
      <xdr:nvPicPr>
        <xdr:cNvPr id="49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74</xdr:row>
      <xdr:rowOff>3291</xdr:rowOff>
    </xdr:to>
    <xdr:pic>
      <xdr:nvPicPr>
        <xdr:cNvPr id="49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74</xdr:row>
      <xdr:rowOff>4931</xdr:rowOff>
    </xdr:to>
    <xdr:pic>
      <xdr:nvPicPr>
        <xdr:cNvPr id="49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128021</xdr:rowOff>
    </xdr:to>
    <xdr:pic>
      <xdr:nvPicPr>
        <xdr:cNvPr id="50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151216</xdr:rowOff>
    </xdr:to>
    <xdr:pic>
      <xdr:nvPicPr>
        <xdr:cNvPr id="50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50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50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83614</xdr:rowOff>
    </xdr:to>
    <xdr:pic>
      <xdr:nvPicPr>
        <xdr:cNvPr id="500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80909</xdr:rowOff>
    </xdr:to>
    <xdr:pic>
      <xdr:nvPicPr>
        <xdr:cNvPr id="50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80909</xdr:rowOff>
    </xdr:to>
    <xdr:pic>
      <xdr:nvPicPr>
        <xdr:cNvPr id="50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80909</xdr:rowOff>
    </xdr:to>
    <xdr:pic>
      <xdr:nvPicPr>
        <xdr:cNvPr id="50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81758</xdr:rowOff>
    </xdr:to>
    <xdr:pic>
      <xdr:nvPicPr>
        <xdr:cNvPr id="500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74</xdr:row>
      <xdr:rowOff>4931</xdr:rowOff>
    </xdr:to>
    <xdr:pic>
      <xdr:nvPicPr>
        <xdr:cNvPr id="500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79</xdr:row>
      <xdr:rowOff>44873</xdr:rowOff>
    </xdr:to>
    <xdr:pic>
      <xdr:nvPicPr>
        <xdr:cNvPr id="501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128021</xdr:rowOff>
    </xdr:to>
    <xdr:pic>
      <xdr:nvPicPr>
        <xdr:cNvPr id="50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151216</xdr:rowOff>
    </xdr:to>
    <xdr:pic>
      <xdr:nvPicPr>
        <xdr:cNvPr id="50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50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50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50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50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50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50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50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50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50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502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50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502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502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502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2721</xdr:rowOff>
    </xdr:to>
    <xdr:pic>
      <xdr:nvPicPr>
        <xdr:cNvPr id="502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190500</xdr:rowOff>
    </xdr:to>
    <xdr:pic>
      <xdr:nvPicPr>
        <xdr:cNvPr id="5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190500</xdr:rowOff>
    </xdr:to>
    <xdr:pic>
      <xdr:nvPicPr>
        <xdr:cNvPr id="5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190500</xdr:rowOff>
    </xdr:to>
    <xdr:pic>
      <xdr:nvPicPr>
        <xdr:cNvPr id="5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16328</xdr:rowOff>
    </xdr:to>
    <xdr:pic>
      <xdr:nvPicPr>
        <xdr:cNvPr id="5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16328</xdr:rowOff>
    </xdr:to>
    <xdr:pic>
      <xdr:nvPicPr>
        <xdr:cNvPr id="5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151216</xdr:rowOff>
    </xdr:to>
    <xdr:pic>
      <xdr:nvPicPr>
        <xdr:cNvPr id="5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162100</xdr:rowOff>
    </xdr:to>
    <xdr:pic>
      <xdr:nvPicPr>
        <xdr:cNvPr id="5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151216</xdr:rowOff>
    </xdr:to>
    <xdr:pic>
      <xdr:nvPicPr>
        <xdr:cNvPr id="5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5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175483</xdr:rowOff>
    </xdr:to>
    <xdr:pic>
      <xdr:nvPicPr>
        <xdr:cNvPr id="5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175483</xdr:rowOff>
    </xdr:to>
    <xdr:pic>
      <xdr:nvPicPr>
        <xdr:cNvPr id="50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175483</xdr:rowOff>
    </xdr:to>
    <xdr:pic>
      <xdr:nvPicPr>
        <xdr:cNvPr id="50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175483</xdr:rowOff>
    </xdr:to>
    <xdr:pic>
      <xdr:nvPicPr>
        <xdr:cNvPr id="50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175483</xdr:rowOff>
    </xdr:to>
    <xdr:pic>
      <xdr:nvPicPr>
        <xdr:cNvPr id="50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175483</xdr:rowOff>
    </xdr:to>
    <xdr:pic>
      <xdr:nvPicPr>
        <xdr:cNvPr id="50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175483</xdr:rowOff>
    </xdr:to>
    <xdr:pic>
      <xdr:nvPicPr>
        <xdr:cNvPr id="50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175483</xdr:rowOff>
    </xdr:to>
    <xdr:pic>
      <xdr:nvPicPr>
        <xdr:cNvPr id="50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175483</xdr:rowOff>
    </xdr:to>
    <xdr:pic>
      <xdr:nvPicPr>
        <xdr:cNvPr id="50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175483</xdr:rowOff>
    </xdr:to>
    <xdr:pic>
      <xdr:nvPicPr>
        <xdr:cNvPr id="50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175483</xdr:rowOff>
    </xdr:to>
    <xdr:pic>
      <xdr:nvPicPr>
        <xdr:cNvPr id="50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175483</xdr:rowOff>
    </xdr:to>
    <xdr:pic>
      <xdr:nvPicPr>
        <xdr:cNvPr id="50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175483</xdr:rowOff>
    </xdr:to>
    <xdr:pic>
      <xdr:nvPicPr>
        <xdr:cNvPr id="50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76</xdr:row>
      <xdr:rowOff>175483</xdr:rowOff>
    </xdr:to>
    <xdr:pic>
      <xdr:nvPicPr>
        <xdr:cNvPr id="50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83614</xdr:rowOff>
    </xdr:to>
    <xdr:pic>
      <xdr:nvPicPr>
        <xdr:cNvPr id="5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79</xdr:row>
      <xdr:rowOff>80909</xdr:rowOff>
    </xdr:to>
    <xdr:pic>
      <xdr:nvPicPr>
        <xdr:cNvPr id="5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74</xdr:row>
      <xdr:rowOff>3291</xdr:rowOff>
    </xdr:to>
    <xdr:pic>
      <xdr:nvPicPr>
        <xdr:cNvPr id="5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74</xdr:row>
      <xdr:rowOff>4931</xdr:rowOff>
    </xdr:to>
    <xdr:pic>
      <xdr:nvPicPr>
        <xdr:cNvPr id="50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80</xdr:row>
      <xdr:rowOff>128021</xdr:rowOff>
    </xdr:to>
    <xdr:pic>
      <xdr:nvPicPr>
        <xdr:cNvPr id="50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151216</xdr:rowOff>
    </xdr:to>
    <xdr:pic>
      <xdr:nvPicPr>
        <xdr:cNvPr id="50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141418</xdr:rowOff>
    </xdr:to>
    <xdr:pic>
      <xdr:nvPicPr>
        <xdr:cNvPr id="50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77</xdr:row>
      <xdr:rowOff>141419</xdr:rowOff>
    </xdr:to>
    <xdr:pic>
      <xdr:nvPicPr>
        <xdr:cNvPr id="50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14</xdr:col>
      <xdr:colOff>918881</xdr:colOff>
      <xdr:row>73</xdr:row>
      <xdr:rowOff>168088</xdr:rowOff>
    </xdr:from>
    <xdr:ext cx="190500" cy="185058"/>
    <xdr:pic>
      <xdr:nvPicPr>
        <xdr:cNvPr id="50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64131" y="112932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50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50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50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8643"/>
    <xdr:pic>
      <xdr:nvPicPr>
        <xdr:cNvPr id="50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50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50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50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50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50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50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50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50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50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50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50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50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50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50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9"/>
    <xdr:pic>
      <xdr:nvPicPr>
        <xdr:cNvPr id="50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7"/>
    <xdr:pic>
      <xdr:nvPicPr>
        <xdr:cNvPr id="50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8641"/>
    <xdr:pic>
      <xdr:nvPicPr>
        <xdr:cNvPr id="50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79"/>
    <xdr:pic>
      <xdr:nvPicPr>
        <xdr:cNvPr id="50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79"/>
    <xdr:pic>
      <xdr:nvPicPr>
        <xdr:cNvPr id="50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79294"/>
    <xdr:pic>
      <xdr:nvPicPr>
        <xdr:cNvPr id="508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72</xdr:row>
      <xdr:rowOff>0</xdr:rowOff>
    </xdr:from>
    <xdr:ext cx="190500" cy="198185"/>
    <xdr:pic>
      <xdr:nvPicPr>
        <xdr:cNvPr id="50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06203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50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50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50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8643"/>
    <xdr:pic>
      <xdr:nvPicPr>
        <xdr:cNvPr id="50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50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50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50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50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50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50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50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50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50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5058"/>
    <xdr:pic>
      <xdr:nvPicPr>
        <xdr:cNvPr id="5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5058"/>
    <xdr:pic>
      <xdr:nvPicPr>
        <xdr:cNvPr id="50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5058"/>
    <xdr:pic>
      <xdr:nvPicPr>
        <xdr:cNvPr id="51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97921"/>
    <xdr:pic>
      <xdr:nvPicPr>
        <xdr:cNvPr id="51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5058"/>
    <xdr:pic>
      <xdr:nvPicPr>
        <xdr:cNvPr id="51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51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51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72</xdr:row>
      <xdr:rowOff>0</xdr:rowOff>
    </xdr:from>
    <xdr:ext cx="91440" cy="182880"/>
    <xdr:pic>
      <xdr:nvPicPr>
        <xdr:cNvPr id="5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5058"/>
    <xdr:pic>
      <xdr:nvPicPr>
        <xdr:cNvPr id="5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97921"/>
    <xdr:pic>
      <xdr:nvPicPr>
        <xdr:cNvPr id="5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5058"/>
    <xdr:pic>
      <xdr:nvPicPr>
        <xdr:cNvPr id="5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5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5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5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5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5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5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5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5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5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5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91440" cy="182880"/>
    <xdr:pic>
      <xdr:nvPicPr>
        <xdr:cNvPr id="5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51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51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5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5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72</xdr:row>
      <xdr:rowOff>0</xdr:rowOff>
    </xdr:from>
    <xdr:ext cx="190500" cy="567146"/>
    <xdr:pic>
      <xdr:nvPicPr>
        <xdr:cNvPr id="51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51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51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51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51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72</xdr:row>
      <xdr:rowOff>0</xdr:rowOff>
    </xdr:from>
    <xdr:ext cx="190500" cy="567146"/>
    <xdr:pic>
      <xdr:nvPicPr>
        <xdr:cNvPr id="51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51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51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72</xdr:row>
      <xdr:rowOff>0</xdr:rowOff>
    </xdr:from>
    <xdr:ext cx="190500" cy="567146"/>
    <xdr:pic>
      <xdr:nvPicPr>
        <xdr:cNvPr id="51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51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51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5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5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72</xdr:row>
      <xdr:rowOff>0</xdr:rowOff>
    </xdr:from>
    <xdr:ext cx="190500" cy="567146"/>
    <xdr:pic>
      <xdr:nvPicPr>
        <xdr:cNvPr id="5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51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51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72</xdr:row>
      <xdr:rowOff>0</xdr:rowOff>
    </xdr:from>
    <xdr:ext cx="190500" cy="567146"/>
    <xdr:pic>
      <xdr:nvPicPr>
        <xdr:cNvPr id="5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5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5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51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72</xdr:row>
      <xdr:rowOff>0</xdr:rowOff>
    </xdr:from>
    <xdr:ext cx="190500" cy="567146"/>
    <xdr:pic>
      <xdr:nvPicPr>
        <xdr:cNvPr id="51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51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5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1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2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2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2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2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52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52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2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2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72</xdr:row>
      <xdr:rowOff>0</xdr:rowOff>
    </xdr:from>
    <xdr:ext cx="190500" cy="567146"/>
    <xdr:pic>
      <xdr:nvPicPr>
        <xdr:cNvPr id="52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52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5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2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2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2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2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2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2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2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2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2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22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2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22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72</xdr:row>
      <xdr:rowOff>0</xdr:rowOff>
    </xdr:from>
    <xdr:ext cx="190500" cy="206828"/>
    <xdr:pic>
      <xdr:nvPicPr>
        <xdr:cNvPr id="52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72</xdr:row>
      <xdr:rowOff>0</xdr:rowOff>
    </xdr:from>
    <xdr:ext cx="190500" cy="206828"/>
    <xdr:pic>
      <xdr:nvPicPr>
        <xdr:cNvPr id="52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5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203562"/>
    <xdr:pic>
      <xdr:nvPicPr>
        <xdr:cNvPr id="5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5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396242"/>
    <xdr:pic>
      <xdr:nvPicPr>
        <xdr:cNvPr id="52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92678"/>
    <xdr:pic>
      <xdr:nvPicPr>
        <xdr:cNvPr id="52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0"/>
    <xdr:pic>
      <xdr:nvPicPr>
        <xdr:cNvPr id="52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74</xdr:row>
      <xdr:rowOff>0</xdr:rowOff>
    </xdr:from>
    <xdr:ext cx="190500" cy="182881"/>
    <xdr:pic>
      <xdr:nvPicPr>
        <xdr:cNvPr id="52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195943</xdr:rowOff>
    </xdr:to>
    <xdr:pic>
      <xdr:nvPicPr>
        <xdr:cNvPr id="52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195943</xdr:rowOff>
    </xdr:to>
    <xdr:pic>
      <xdr:nvPicPr>
        <xdr:cNvPr id="52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179294</xdr:rowOff>
    </xdr:to>
    <xdr:pic>
      <xdr:nvPicPr>
        <xdr:cNvPr id="52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179294</xdr:rowOff>
    </xdr:to>
    <xdr:pic>
      <xdr:nvPicPr>
        <xdr:cNvPr id="52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179294</xdr:rowOff>
    </xdr:to>
    <xdr:pic>
      <xdr:nvPicPr>
        <xdr:cNvPr id="52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179294</xdr:rowOff>
    </xdr:to>
    <xdr:pic>
      <xdr:nvPicPr>
        <xdr:cNvPr id="52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179294</xdr:rowOff>
    </xdr:to>
    <xdr:pic>
      <xdr:nvPicPr>
        <xdr:cNvPr id="52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179294</xdr:rowOff>
    </xdr:to>
    <xdr:pic>
      <xdr:nvPicPr>
        <xdr:cNvPr id="52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179294</xdr:rowOff>
    </xdr:to>
    <xdr:pic>
      <xdr:nvPicPr>
        <xdr:cNvPr id="52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179294</xdr:rowOff>
    </xdr:to>
    <xdr:pic>
      <xdr:nvPicPr>
        <xdr:cNvPr id="52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179294</xdr:rowOff>
    </xdr:to>
    <xdr:pic>
      <xdr:nvPicPr>
        <xdr:cNvPr id="52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179294</xdr:rowOff>
    </xdr:to>
    <xdr:pic>
      <xdr:nvPicPr>
        <xdr:cNvPr id="52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179294</xdr:rowOff>
    </xdr:to>
    <xdr:pic>
      <xdr:nvPicPr>
        <xdr:cNvPr id="52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179294</xdr:rowOff>
    </xdr:to>
    <xdr:pic>
      <xdr:nvPicPr>
        <xdr:cNvPr id="52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179294</xdr:rowOff>
    </xdr:to>
    <xdr:pic>
      <xdr:nvPicPr>
        <xdr:cNvPr id="52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182879</xdr:rowOff>
    </xdr:to>
    <xdr:pic>
      <xdr:nvPicPr>
        <xdr:cNvPr id="52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195943</xdr:rowOff>
    </xdr:to>
    <xdr:pic>
      <xdr:nvPicPr>
        <xdr:cNvPr id="52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195943</xdr:rowOff>
    </xdr:to>
    <xdr:pic>
      <xdr:nvPicPr>
        <xdr:cNvPr id="52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195943</xdr:rowOff>
    </xdr:to>
    <xdr:pic>
      <xdr:nvPicPr>
        <xdr:cNvPr id="52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36</xdr:row>
      <xdr:rowOff>182880</xdr:rowOff>
    </xdr:to>
    <xdr:pic>
      <xdr:nvPicPr>
        <xdr:cNvPr id="52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36</xdr:row>
      <xdr:rowOff>182880</xdr:rowOff>
    </xdr:to>
    <xdr:pic>
      <xdr:nvPicPr>
        <xdr:cNvPr id="52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36</xdr:row>
      <xdr:rowOff>182880</xdr:rowOff>
    </xdr:to>
    <xdr:pic>
      <xdr:nvPicPr>
        <xdr:cNvPr id="52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36</xdr:row>
      <xdr:rowOff>182880</xdr:rowOff>
    </xdr:to>
    <xdr:pic>
      <xdr:nvPicPr>
        <xdr:cNvPr id="52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36</xdr:row>
      <xdr:rowOff>182880</xdr:rowOff>
    </xdr:to>
    <xdr:pic>
      <xdr:nvPicPr>
        <xdr:cNvPr id="52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36</xdr:row>
      <xdr:rowOff>182880</xdr:rowOff>
    </xdr:to>
    <xdr:pic>
      <xdr:nvPicPr>
        <xdr:cNvPr id="52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36</xdr:row>
      <xdr:rowOff>182880</xdr:rowOff>
    </xdr:to>
    <xdr:pic>
      <xdr:nvPicPr>
        <xdr:cNvPr id="52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36</xdr:row>
      <xdr:rowOff>182880</xdr:rowOff>
    </xdr:to>
    <xdr:pic>
      <xdr:nvPicPr>
        <xdr:cNvPr id="52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36</xdr:row>
      <xdr:rowOff>182880</xdr:rowOff>
    </xdr:to>
    <xdr:pic>
      <xdr:nvPicPr>
        <xdr:cNvPr id="52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36</xdr:row>
      <xdr:rowOff>182880</xdr:rowOff>
    </xdr:to>
    <xdr:pic>
      <xdr:nvPicPr>
        <xdr:cNvPr id="52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36</xdr:row>
      <xdr:rowOff>182880</xdr:rowOff>
    </xdr:to>
    <xdr:pic>
      <xdr:nvPicPr>
        <xdr:cNvPr id="52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36</xdr:row>
      <xdr:rowOff>182880</xdr:rowOff>
    </xdr:to>
    <xdr:pic>
      <xdr:nvPicPr>
        <xdr:cNvPr id="52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36</xdr:row>
      <xdr:rowOff>182880</xdr:rowOff>
    </xdr:to>
    <xdr:pic>
      <xdr:nvPicPr>
        <xdr:cNvPr id="52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36</xdr:row>
      <xdr:rowOff>182880</xdr:rowOff>
    </xdr:to>
    <xdr:pic>
      <xdr:nvPicPr>
        <xdr:cNvPr id="52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36</xdr:row>
      <xdr:rowOff>182880</xdr:rowOff>
    </xdr:to>
    <xdr:pic>
      <xdr:nvPicPr>
        <xdr:cNvPr id="52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36</xdr:row>
      <xdr:rowOff>182880</xdr:rowOff>
    </xdr:to>
    <xdr:pic>
      <xdr:nvPicPr>
        <xdr:cNvPr id="526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36</xdr:row>
      <xdr:rowOff>182880</xdr:rowOff>
    </xdr:to>
    <xdr:pic>
      <xdr:nvPicPr>
        <xdr:cNvPr id="527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36</xdr:row>
      <xdr:rowOff>182880</xdr:rowOff>
    </xdr:to>
    <xdr:pic>
      <xdr:nvPicPr>
        <xdr:cNvPr id="527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36</xdr:row>
      <xdr:rowOff>182880</xdr:rowOff>
    </xdr:to>
    <xdr:pic>
      <xdr:nvPicPr>
        <xdr:cNvPr id="52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36</xdr:row>
      <xdr:rowOff>182880</xdr:rowOff>
    </xdr:to>
    <xdr:pic>
      <xdr:nvPicPr>
        <xdr:cNvPr id="52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36</xdr:row>
      <xdr:rowOff>182880</xdr:rowOff>
    </xdr:to>
    <xdr:pic>
      <xdr:nvPicPr>
        <xdr:cNvPr id="52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36</xdr:row>
      <xdr:rowOff>182880</xdr:rowOff>
    </xdr:to>
    <xdr:pic>
      <xdr:nvPicPr>
        <xdr:cNvPr id="52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36</xdr:row>
      <xdr:rowOff>182880</xdr:rowOff>
    </xdr:to>
    <xdr:pic>
      <xdr:nvPicPr>
        <xdr:cNvPr id="527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36</xdr:row>
      <xdr:rowOff>182880</xdr:rowOff>
    </xdr:to>
    <xdr:pic>
      <xdr:nvPicPr>
        <xdr:cNvPr id="527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36</xdr:row>
      <xdr:rowOff>182880</xdr:rowOff>
    </xdr:to>
    <xdr:pic>
      <xdr:nvPicPr>
        <xdr:cNvPr id="52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36</xdr:row>
      <xdr:rowOff>182880</xdr:rowOff>
    </xdr:to>
    <xdr:pic>
      <xdr:nvPicPr>
        <xdr:cNvPr id="52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36</xdr:row>
      <xdr:rowOff>182880</xdr:rowOff>
    </xdr:to>
    <xdr:pic>
      <xdr:nvPicPr>
        <xdr:cNvPr id="52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36</xdr:row>
      <xdr:rowOff>182880</xdr:rowOff>
    </xdr:to>
    <xdr:pic>
      <xdr:nvPicPr>
        <xdr:cNvPr id="52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36</xdr:row>
      <xdr:rowOff>182880</xdr:rowOff>
    </xdr:to>
    <xdr:pic>
      <xdr:nvPicPr>
        <xdr:cNvPr id="52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36</xdr:row>
      <xdr:rowOff>182880</xdr:rowOff>
    </xdr:to>
    <xdr:pic>
      <xdr:nvPicPr>
        <xdr:cNvPr id="52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36</xdr:row>
      <xdr:rowOff>182880</xdr:rowOff>
    </xdr:to>
    <xdr:pic>
      <xdr:nvPicPr>
        <xdr:cNvPr id="52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36</xdr:row>
      <xdr:rowOff>182880</xdr:rowOff>
    </xdr:to>
    <xdr:pic>
      <xdr:nvPicPr>
        <xdr:cNvPr id="528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262363</xdr:rowOff>
    </xdr:to>
    <xdr:pic>
      <xdr:nvPicPr>
        <xdr:cNvPr id="52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262454</xdr:rowOff>
    </xdr:to>
    <xdr:pic>
      <xdr:nvPicPr>
        <xdr:cNvPr id="52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262363</xdr:rowOff>
    </xdr:to>
    <xdr:pic>
      <xdr:nvPicPr>
        <xdr:cNvPr id="5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262454</xdr:rowOff>
    </xdr:to>
    <xdr:pic>
      <xdr:nvPicPr>
        <xdr:cNvPr id="5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2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2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2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2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2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2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2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2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2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2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678976</xdr:rowOff>
    </xdr:to>
    <xdr:pic>
      <xdr:nvPicPr>
        <xdr:cNvPr id="530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262363</xdr:rowOff>
    </xdr:to>
    <xdr:pic>
      <xdr:nvPicPr>
        <xdr:cNvPr id="53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262454</xdr:rowOff>
    </xdr:to>
    <xdr:pic>
      <xdr:nvPicPr>
        <xdr:cNvPr id="530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251722</xdr:rowOff>
    </xdr:to>
    <xdr:pic>
      <xdr:nvPicPr>
        <xdr:cNvPr id="530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262363</xdr:rowOff>
    </xdr:to>
    <xdr:pic>
      <xdr:nvPicPr>
        <xdr:cNvPr id="53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262454</xdr:rowOff>
    </xdr:to>
    <xdr:pic>
      <xdr:nvPicPr>
        <xdr:cNvPr id="53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678976</xdr:rowOff>
    </xdr:to>
    <xdr:pic>
      <xdr:nvPicPr>
        <xdr:cNvPr id="53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262363</xdr:rowOff>
    </xdr:to>
    <xdr:pic>
      <xdr:nvPicPr>
        <xdr:cNvPr id="5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262454</xdr:rowOff>
    </xdr:to>
    <xdr:pic>
      <xdr:nvPicPr>
        <xdr:cNvPr id="5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251722</xdr:rowOff>
    </xdr:to>
    <xdr:pic>
      <xdr:nvPicPr>
        <xdr:cNvPr id="5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262363</xdr:rowOff>
    </xdr:to>
    <xdr:pic>
      <xdr:nvPicPr>
        <xdr:cNvPr id="53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262454</xdr:rowOff>
    </xdr:to>
    <xdr:pic>
      <xdr:nvPicPr>
        <xdr:cNvPr id="53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251722</xdr:rowOff>
    </xdr:to>
    <xdr:pic>
      <xdr:nvPicPr>
        <xdr:cNvPr id="53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262363</xdr:rowOff>
    </xdr:to>
    <xdr:pic>
      <xdr:nvPicPr>
        <xdr:cNvPr id="53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262454</xdr:rowOff>
    </xdr:to>
    <xdr:pic>
      <xdr:nvPicPr>
        <xdr:cNvPr id="53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678976</xdr:rowOff>
    </xdr:to>
    <xdr:pic>
      <xdr:nvPicPr>
        <xdr:cNvPr id="53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262363</xdr:rowOff>
    </xdr:to>
    <xdr:pic>
      <xdr:nvPicPr>
        <xdr:cNvPr id="53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262454</xdr:rowOff>
    </xdr:to>
    <xdr:pic>
      <xdr:nvPicPr>
        <xdr:cNvPr id="53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251722</xdr:rowOff>
    </xdr:to>
    <xdr:pic>
      <xdr:nvPicPr>
        <xdr:cNvPr id="53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262454</xdr:rowOff>
    </xdr:to>
    <xdr:pic>
      <xdr:nvPicPr>
        <xdr:cNvPr id="53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251722</xdr:rowOff>
    </xdr:to>
    <xdr:pic>
      <xdr:nvPicPr>
        <xdr:cNvPr id="5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262363</xdr:rowOff>
    </xdr:to>
    <xdr:pic>
      <xdr:nvPicPr>
        <xdr:cNvPr id="53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262454</xdr:rowOff>
    </xdr:to>
    <xdr:pic>
      <xdr:nvPicPr>
        <xdr:cNvPr id="53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678976</xdr:rowOff>
    </xdr:to>
    <xdr:pic>
      <xdr:nvPicPr>
        <xdr:cNvPr id="53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262363</xdr:rowOff>
    </xdr:to>
    <xdr:pic>
      <xdr:nvPicPr>
        <xdr:cNvPr id="53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262454</xdr:rowOff>
    </xdr:to>
    <xdr:pic>
      <xdr:nvPicPr>
        <xdr:cNvPr id="53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262363</xdr:rowOff>
    </xdr:to>
    <xdr:pic>
      <xdr:nvPicPr>
        <xdr:cNvPr id="5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262454</xdr:rowOff>
    </xdr:to>
    <xdr:pic>
      <xdr:nvPicPr>
        <xdr:cNvPr id="5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678976</xdr:rowOff>
    </xdr:to>
    <xdr:pic>
      <xdr:nvPicPr>
        <xdr:cNvPr id="53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262363</xdr:rowOff>
    </xdr:to>
    <xdr:pic>
      <xdr:nvPicPr>
        <xdr:cNvPr id="53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262454</xdr:rowOff>
    </xdr:to>
    <xdr:pic>
      <xdr:nvPicPr>
        <xdr:cNvPr id="53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251722</xdr:rowOff>
    </xdr:to>
    <xdr:pic>
      <xdr:nvPicPr>
        <xdr:cNvPr id="53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262363</xdr:rowOff>
    </xdr:to>
    <xdr:pic>
      <xdr:nvPicPr>
        <xdr:cNvPr id="53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262454</xdr:rowOff>
    </xdr:to>
    <xdr:pic>
      <xdr:nvPicPr>
        <xdr:cNvPr id="53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3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4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182880</xdr:rowOff>
    </xdr:to>
    <xdr:pic>
      <xdr:nvPicPr>
        <xdr:cNvPr id="54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678976</xdr:rowOff>
    </xdr:to>
    <xdr:pic>
      <xdr:nvPicPr>
        <xdr:cNvPr id="540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262363</xdr:rowOff>
    </xdr:to>
    <xdr:pic>
      <xdr:nvPicPr>
        <xdr:cNvPr id="54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262454</xdr:rowOff>
    </xdr:to>
    <xdr:pic>
      <xdr:nvPicPr>
        <xdr:cNvPr id="54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251722</xdr:rowOff>
    </xdr:to>
    <xdr:pic>
      <xdr:nvPicPr>
        <xdr:cNvPr id="54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195943</xdr:rowOff>
    </xdr:to>
    <xdr:pic>
      <xdr:nvPicPr>
        <xdr:cNvPr id="54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195943</xdr:rowOff>
    </xdr:to>
    <xdr:pic>
      <xdr:nvPicPr>
        <xdr:cNvPr id="54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195943</xdr:rowOff>
    </xdr:to>
    <xdr:pic>
      <xdr:nvPicPr>
        <xdr:cNvPr id="54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38</xdr:row>
      <xdr:rowOff>263707</xdr:rowOff>
    </xdr:to>
    <xdr:pic>
      <xdr:nvPicPr>
        <xdr:cNvPr id="5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79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262454</xdr:rowOff>
    </xdr:to>
    <xdr:pic>
      <xdr:nvPicPr>
        <xdr:cNvPr id="5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195943</xdr:rowOff>
    </xdr:to>
    <xdr:pic>
      <xdr:nvPicPr>
        <xdr:cNvPr id="54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195943</xdr:rowOff>
    </xdr:to>
    <xdr:pic>
      <xdr:nvPicPr>
        <xdr:cNvPr id="54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179294</xdr:rowOff>
    </xdr:to>
    <xdr:pic>
      <xdr:nvPicPr>
        <xdr:cNvPr id="54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179294</xdr:rowOff>
    </xdr:to>
    <xdr:pic>
      <xdr:nvPicPr>
        <xdr:cNvPr id="54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179294</xdr:rowOff>
    </xdr:to>
    <xdr:pic>
      <xdr:nvPicPr>
        <xdr:cNvPr id="54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179294</xdr:rowOff>
    </xdr:to>
    <xdr:pic>
      <xdr:nvPicPr>
        <xdr:cNvPr id="54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179294</xdr:rowOff>
    </xdr:to>
    <xdr:pic>
      <xdr:nvPicPr>
        <xdr:cNvPr id="54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179294</xdr:rowOff>
    </xdr:to>
    <xdr:pic>
      <xdr:nvPicPr>
        <xdr:cNvPr id="54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179294</xdr:rowOff>
    </xdr:to>
    <xdr:pic>
      <xdr:nvPicPr>
        <xdr:cNvPr id="54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179294</xdr:rowOff>
    </xdr:to>
    <xdr:pic>
      <xdr:nvPicPr>
        <xdr:cNvPr id="54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179294</xdr:rowOff>
    </xdr:to>
    <xdr:pic>
      <xdr:nvPicPr>
        <xdr:cNvPr id="54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179294</xdr:rowOff>
    </xdr:to>
    <xdr:pic>
      <xdr:nvPicPr>
        <xdr:cNvPr id="54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179294</xdr:rowOff>
    </xdr:to>
    <xdr:pic>
      <xdr:nvPicPr>
        <xdr:cNvPr id="54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179294</xdr:rowOff>
    </xdr:to>
    <xdr:pic>
      <xdr:nvPicPr>
        <xdr:cNvPr id="54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179294</xdr:rowOff>
    </xdr:to>
    <xdr:pic>
      <xdr:nvPicPr>
        <xdr:cNvPr id="54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182879</xdr:rowOff>
    </xdr:to>
    <xdr:pic>
      <xdr:nvPicPr>
        <xdr:cNvPr id="542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195943</xdr:rowOff>
    </xdr:to>
    <xdr:pic>
      <xdr:nvPicPr>
        <xdr:cNvPr id="542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195943</xdr:rowOff>
    </xdr:to>
    <xdr:pic>
      <xdr:nvPicPr>
        <xdr:cNvPr id="54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195943</xdr:rowOff>
    </xdr:to>
    <xdr:pic>
      <xdr:nvPicPr>
        <xdr:cNvPr id="54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182880</xdr:rowOff>
    </xdr:to>
    <xdr:pic>
      <xdr:nvPicPr>
        <xdr:cNvPr id="5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182880</xdr:rowOff>
    </xdr:to>
    <xdr:pic>
      <xdr:nvPicPr>
        <xdr:cNvPr id="5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182880</xdr:rowOff>
    </xdr:to>
    <xdr:pic>
      <xdr:nvPicPr>
        <xdr:cNvPr id="5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182880</xdr:rowOff>
    </xdr:to>
    <xdr:pic>
      <xdr:nvPicPr>
        <xdr:cNvPr id="5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182880</xdr:rowOff>
    </xdr:to>
    <xdr:pic>
      <xdr:nvPicPr>
        <xdr:cNvPr id="5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182880</xdr:rowOff>
    </xdr:to>
    <xdr:pic>
      <xdr:nvPicPr>
        <xdr:cNvPr id="5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182880</xdr:rowOff>
    </xdr:to>
    <xdr:pic>
      <xdr:nvPicPr>
        <xdr:cNvPr id="5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182880</xdr:rowOff>
    </xdr:to>
    <xdr:pic>
      <xdr:nvPicPr>
        <xdr:cNvPr id="5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182880</xdr:rowOff>
    </xdr:to>
    <xdr:pic>
      <xdr:nvPicPr>
        <xdr:cNvPr id="5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182880</xdr:rowOff>
    </xdr:to>
    <xdr:pic>
      <xdr:nvPicPr>
        <xdr:cNvPr id="5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182880</xdr:rowOff>
    </xdr:to>
    <xdr:pic>
      <xdr:nvPicPr>
        <xdr:cNvPr id="5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182880</xdr:rowOff>
    </xdr:to>
    <xdr:pic>
      <xdr:nvPicPr>
        <xdr:cNvPr id="5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182880</xdr:rowOff>
    </xdr:to>
    <xdr:pic>
      <xdr:nvPicPr>
        <xdr:cNvPr id="5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182880</xdr:rowOff>
    </xdr:to>
    <xdr:pic>
      <xdr:nvPicPr>
        <xdr:cNvPr id="5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182880</xdr:rowOff>
    </xdr:to>
    <xdr:pic>
      <xdr:nvPicPr>
        <xdr:cNvPr id="5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182880</xdr:rowOff>
    </xdr:to>
    <xdr:pic>
      <xdr:nvPicPr>
        <xdr:cNvPr id="54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182880</xdr:rowOff>
    </xdr:to>
    <xdr:pic>
      <xdr:nvPicPr>
        <xdr:cNvPr id="54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182880</xdr:rowOff>
    </xdr:to>
    <xdr:pic>
      <xdr:nvPicPr>
        <xdr:cNvPr id="54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182880</xdr:rowOff>
    </xdr:to>
    <xdr:pic>
      <xdr:nvPicPr>
        <xdr:cNvPr id="54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182880</xdr:rowOff>
    </xdr:to>
    <xdr:pic>
      <xdr:nvPicPr>
        <xdr:cNvPr id="54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182880</xdr:rowOff>
    </xdr:to>
    <xdr:pic>
      <xdr:nvPicPr>
        <xdr:cNvPr id="54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182880</xdr:rowOff>
    </xdr:to>
    <xdr:pic>
      <xdr:nvPicPr>
        <xdr:cNvPr id="54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182880</xdr:rowOff>
    </xdr:to>
    <xdr:pic>
      <xdr:nvPicPr>
        <xdr:cNvPr id="54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182880</xdr:rowOff>
    </xdr:to>
    <xdr:pic>
      <xdr:nvPicPr>
        <xdr:cNvPr id="54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182880</xdr:rowOff>
    </xdr:to>
    <xdr:pic>
      <xdr:nvPicPr>
        <xdr:cNvPr id="54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182880</xdr:rowOff>
    </xdr:to>
    <xdr:pic>
      <xdr:nvPicPr>
        <xdr:cNvPr id="54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182880</xdr:rowOff>
    </xdr:to>
    <xdr:pic>
      <xdr:nvPicPr>
        <xdr:cNvPr id="54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182880</xdr:rowOff>
    </xdr:to>
    <xdr:pic>
      <xdr:nvPicPr>
        <xdr:cNvPr id="54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182880</xdr:rowOff>
    </xdr:to>
    <xdr:pic>
      <xdr:nvPicPr>
        <xdr:cNvPr id="54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182880</xdr:rowOff>
    </xdr:to>
    <xdr:pic>
      <xdr:nvPicPr>
        <xdr:cNvPr id="54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182880</xdr:rowOff>
    </xdr:to>
    <xdr:pic>
      <xdr:nvPicPr>
        <xdr:cNvPr id="54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182880</xdr:rowOff>
    </xdr:to>
    <xdr:pic>
      <xdr:nvPicPr>
        <xdr:cNvPr id="54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239950</xdr:rowOff>
    </xdr:to>
    <xdr:pic>
      <xdr:nvPicPr>
        <xdr:cNvPr id="54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240042</xdr:rowOff>
    </xdr:to>
    <xdr:pic>
      <xdr:nvPicPr>
        <xdr:cNvPr id="54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239950</xdr:rowOff>
    </xdr:to>
    <xdr:pic>
      <xdr:nvPicPr>
        <xdr:cNvPr id="54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240042</xdr:rowOff>
    </xdr:to>
    <xdr:pic>
      <xdr:nvPicPr>
        <xdr:cNvPr id="54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4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4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4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4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4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4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4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4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4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4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4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4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4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141092</xdr:rowOff>
    </xdr:to>
    <xdr:pic>
      <xdr:nvPicPr>
        <xdr:cNvPr id="54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239950</xdr:rowOff>
    </xdr:to>
    <xdr:pic>
      <xdr:nvPicPr>
        <xdr:cNvPr id="54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240042</xdr:rowOff>
    </xdr:to>
    <xdr:pic>
      <xdr:nvPicPr>
        <xdr:cNvPr id="54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229310</xdr:rowOff>
    </xdr:to>
    <xdr:pic>
      <xdr:nvPicPr>
        <xdr:cNvPr id="54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239950</xdr:rowOff>
    </xdr:to>
    <xdr:pic>
      <xdr:nvPicPr>
        <xdr:cNvPr id="5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240042</xdr:rowOff>
    </xdr:to>
    <xdr:pic>
      <xdr:nvPicPr>
        <xdr:cNvPr id="5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4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4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4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4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4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4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4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4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4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4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4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4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4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141092</xdr:rowOff>
    </xdr:to>
    <xdr:pic>
      <xdr:nvPicPr>
        <xdr:cNvPr id="54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239950</xdr:rowOff>
    </xdr:to>
    <xdr:pic>
      <xdr:nvPicPr>
        <xdr:cNvPr id="54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240042</xdr:rowOff>
    </xdr:to>
    <xdr:pic>
      <xdr:nvPicPr>
        <xdr:cNvPr id="55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229310</xdr:rowOff>
    </xdr:to>
    <xdr:pic>
      <xdr:nvPicPr>
        <xdr:cNvPr id="55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239950</xdr:rowOff>
    </xdr:to>
    <xdr:pic>
      <xdr:nvPicPr>
        <xdr:cNvPr id="550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240042</xdr:rowOff>
    </xdr:to>
    <xdr:pic>
      <xdr:nvPicPr>
        <xdr:cNvPr id="550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229310</xdr:rowOff>
    </xdr:to>
    <xdr:pic>
      <xdr:nvPicPr>
        <xdr:cNvPr id="55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239950</xdr:rowOff>
    </xdr:to>
    <xdr:pic>
      <xdr:nvPicPr>
        <xdr:cNvPr id="5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240042</xdr:rowOff>
    </xdr:to>
    <xdr:pic>
      <xdr:nvPicPr>
        <xdr:cNvPr id="5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141092</xdr:rowOff>
    </xdr:to>
    <xdr:pic>
      <xdr:nvPicPr>
        <xdr:cNvPr id="55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239950</xdr:rowOff>
    </xdr:to>
    <xdr:pic>
      <xdr:nvPicPr>
        <xdr:cNvPr id="55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240042</xdr:rowOff>
    </xdr:to>
    <xdr:pic>
      <xdr:nvPicPr>
        <xdr:cNvPr id="55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229310</xdr:rowOff>
    </xdr:to>
    <xdr:pic>
      <xdr:nvPicPr>
        <xdr:cNvPr id="55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240042</xdr:rowOff>
    </xdr:to>
    <xdr:pic>
      <xdr:nvPicPr>
        <xdr:cNvPr id="552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229310</xdr:rowOff>
    </xdr:to>
    <xdr:pic>
      <xdr:nvPicPr>
        <xdr:cNvPr id="55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239950</xdr:rowOff>
    </xdr:to>
    <xdr:pic>
      <xdr:nvPicPr>
        <xdr:cNvPr id="5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240042</xdr:rowOff>
    </xdr:to>
    <xdr:pic>
      <xdr:nvPicPr>
        <xdr:cNvPr id="5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141092</xdr:rowOff>
    </xdr:to>
    <xdr:pic>
      <xdr:nvPicPr>
        <xdr:cNvPr id="554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239950</xdr:rowOff>
    </xdr:to>
    <xdr:pic>
      <xdr:nvPicPr>
        <xdr:cNvPr id="554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240042</xdr:rowOff>
    </xdr:to>
    <xdr:pic>
      <xdr:nvPicPr>
        <xdr:cNvPr id="554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239950</xdr:rowOff>
    </xdr:to>
    <xdr:pic>
      <xdr:nvPicPr>
        <xdr:cNvPr id="55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240042</xdr:rowOff>
    </xdr:to>
    <xdr:pic>
      <xdr:nvPicPr>
        <xdr:cNvPr id="55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141092</xdr:rowOff>
    </xdr:to>
    <xdr:pic>
      <xdr:nvPicPr>
        <xdr:cNvPr id="55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239950</xdr:rowOff>
    </xdr:to>
    <xdr:pic>
      <xdr:nvPicPr>
        <xdr:cNvPr id="55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240042</xdr:rowOff>
    </xdr:to>
    <xdr:pic>
      <xdr:nvPicPr>
        <xdr:cNvPr id="55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229310</xdr:rowOff>
    </xdr:to>
    <xdr:pic>
      <xdr:nvPicPr>
        <xdr:cNvPr id="55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239950</xdr:rowOff>
    </xdr:to>
    <xdr:pic>
      <xdr:nvPicPr>
        <xdr:cNvPr id="55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240042</xdr:rowOff>
    </xdr:to>
    <xdr:pic>
      <xdr:nvPicPr>
        <xdr:cNvPr id="55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182880</xdr:rowOff>
    </xdr:to>
    <xdr:pic>
      <xdr:nvPicPr>
        <xdr:cNvPr id="55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41</xdr:row>
      <xdr:rowOff>141092</xdr:rowOff>
    </xdr:to>
    <xdr:pic>
      <xdr:nvPicPr>
        <xdr:cNvPr id="55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239950</xdr:rowOff>
    </xdr:to>
    <xdr:pic>
      <xdr:nvPicPr>
        <xdr:cNvPr id="55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240042</xdr:rowOff>
    </xdr:to>
    <xdr:pic>
      <xdr:nvPicPr>
        <xdr:cNvPr id="55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229310</xdr:rowOff>
    </xdr:to>
    <xdr:pic>
      <xdr:nvPicPr>
        <xdr:cNvPr id="55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195943</xdr:rowOff>
    </xdr:to>
    <xdr:pic>
      <xdr:nvPicPr>
        <xdr:cNvPr id="5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195943</xdr:rowOff>
    </xdr:to>
    <xdr:pic>
      <xdr:nvPicPr>
        <xdr:cNvPr id="5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195943</xdr:rowOff>
    </xdr:to>
    <xdr:pic>
      <xdr:nvPicPr>
        <xdr:cNvPr id="5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40</xdr:row>
      <xdr:rowOff>241294</xdr:rowOff>
    </xdr:to>
    <xdr:pic>
      <xdr:nvPicPr>
        <xdr:cNvPr id="55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79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240042</xdr:rowOff>
    </xdr:to>
    <xdr:pic>
      <xdr:nvPicPr>
        <xdr:cNvPr id="55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195943</xdr:rowOff>
    </xdr:to>
    <xdr:pic>
      <xdr:nvPicPr>
        <xdr:cNvPr id="55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195943</xdr:rowOff>
    </xdr:to>
    <xdr:pic>
      <xdr:nvPicPr>
        <xdr:cNvPr id="55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179294</xdr:rowOff>
    </xdr:to>
    <xdr:pic>
      <xdr:nvPicPr>
        <xdr:cNvPr id="55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179294</xdr:rowOff>
    </xdr:to>
    <xdr:pic>
      <xdr:nvPicPr>
        <xdr:cNvPr id="55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179294</xdr:rowOff>
    </xdr:to>
    <xdr:pic>
      <xdr:nvPicPr>
        <xdr:cNvPr id="55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179294</xdr:rowOff>
    </xdr:to>
    <xdr:pic>
      <xdr:nvPicPr>
        <xdr:cNvPr id="55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179294</xdr:rowOff>
    </xdr:to>
    <xdr:pic>
      <xdr:nvPicPr>
        <xdr:cNvPr id="55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179294</xdr:rowOff>
    </xdr:to>
    <xdr:pic>
      <xdr:nvPicPr>
        <xdr:cNvPr id="55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179294</xdr:rowOff>
    </xdr:to>
    <xdr:pic>
      <xdr:nvPicPr>
        <xdr:cNvPr id="55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179294</xdr:rowOff>
    </xdr:to>
    <xdr:pic>
      <xdr:nvPicPr>
        <xdr:cNvPr id="55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179294</xdr:rowOff>
    </xdr:to>
    <xdr:pic>
      <xdr:nvPicPr>
        <xdr:cNvPr id="55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179294</xdr:rowOff>
    </xdr:to>
    <xdr:pic>
      <xdr:nvPicPr>
        <xdr:cNvPr id="55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179294</xdr:rowOff>
    </xdr:to>
    <xdr:pic>
      <xdr:nvPicPr>
        <xdr:cNvPr id="55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179294</xdr:rowOff>
    </xdr:to>
    <xdr:pic>
      <xdr:nvPicPr>
        <xdr:cNvPr id="56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179294</xdr:rowOff>
    </xdr:to>
    <xdr:pic>
      <xdr:nvPicPr>
        <xdr:cNvPr id="56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182879</xdr:rowOff>
    </xdr:to>
    <xdr:pic>
      <xdr:nvPicPr>
        <xdr:cNvPr id="560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195943</xdr:rowOff>
    </xdr:to>
    <xdr:pic>
      <xdr:nvPicPr>
        <xdr:cNvPr id="56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195943</xdr:rowOff>
    </xdr:to>
    <xdr:pic>
      <xdr:nvPicPr>
        <xdr:cNvPr id="56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195943</xdr:rowOff>
    </xdr:to>
    <xdr:pic>
      <xdr:nvPicPr>
        <xdr:cNvPr id="56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182880</xdr:rowOff>
    </xdr:to>
    <xdr:pic>
      <xdr:nvPicPr>
        <xdr:cNvPr id="56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182880</xdr:rowOff>
    </xdr:to>
    <xdr:pic>
      <xdr:nvPicPr>
        <xdr:cNvPr id="56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182880</xdr:rowOff>
    </xdr:to>
    <xdr:pic>
      <xdr:nvPicPr>
        <xdr:cNvPr id="5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182880</xdr:rowOff>
    </xdr:to>
    <xdr:pic>
      <xdr:nvPicPr>
        <xdr:cNvPr id="5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182880</xdr:rowOff>
    </xdr:to>
    <xdr:pic>
      <xdr:nvPicPr>
        <xdr:cNvPr id="5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182880</xdr:rowOff>
    </xdr:to>
    <xdr:pic>
      <xdr:nvPicPr>
        <xdr:cNvPr id="5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182880</xdr:rowOff>
    </xdr:to>
    <xdr:pic>
      <xdr:nvPicPr>
        <xdr:cNvPr id="56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182880</xdr:rowOff>
    </xdr:to>
    <xdr:pic>
      <xdr:nvPicPr>
        <xdr:cNvPr id="56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182880</xdr:rowOff>
    </xdr:to>
    <xdr:pic>
      <xdr:nvPicPr>
        <xdr:cNvPr id="56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182880</xdr:rowOff>
    </xdr:to>
    <xdr:pic>
      <xdr:nvPicPr>
        <xdr:cNvPr id="56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182880</xdr:rowOff>
    </xdr:to>
    <xdr:pic>
      <xdr:nvPicPr>
        <xdr:cNvPr id="56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182880</xdr:rowOff>
    </xdr:to>
    <xdr:pic>
      <xdr:nvPicPr>
        <xdr:cNvPr id="56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182880</xdr:rowOff>
    </xdr:to>
    <xdr:pic>
      <xdr:nvPicPr>
        <xdr:cNvPr id="56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182880</xdr:rowOff>
    </xdr:to>
    <xdr:pic>
      <xdr:nvPicPr>
        <xdr:cNvPr id="56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182880</xdr:rowOff>
    </xdr:to>
    <xdr:pic>
      <xdr:nvPicPr>
        <xdr:cNvPr id="56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182880</xdr:rowOff>
    </xdr:to>
    <xdr:pic>
      <xdr:nvPicPr>
        <xdr:cNvPr id="56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182880</xdr:rowOff>
    </xdr:to>
    <xdr:pic>
      <xdr:nvPicPr>
        <xdr:cNvPr id="56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182880</xdr:rowOff>
    </xdr:to>
    <xdr:pic>
      <xdr:nvPicPr>
        <xdr:cNvPr id="56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182880</xdr:rowOff>
    </xdr:to>
    <xdr:pic>
      <xdr:nvPicPr>
        <xdr:cNvPr id="56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182880</xdr:rowOff>
    </xdr:to>
    <xdr:pic>
      <xdr:nvPicPr>
        <xdr:cNvPr id="56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182880</xdr:rowOff>
    </xdr:to>
    <xdr:pic>
      <xdr:nvPicPr>
        <xdr:cNvPr id="56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182880</xdr:rowOff>
    </xdr:to>
    <xdr:pic>
      <xdr:nvPicPr>
        <xdr:cNvPr id="56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182880</xdr:rowOff>
    </xdr:to>
    <xdr:pic>
      <xdr:nvPicPr>
        <xdr:cNvPr id="56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182880</xdr:rowOff>
    </xdr:to>
    <xdr:pic>
      <xdr:nvPicPr>
        <xdr:cNvPr id="56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182880</xdr:rowOff>
    </xdr:to>
    <xdr:pic>
      <xdr:nvPicPr>
        <xdr:cNvPr id="56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182880</xdr:rowOff>
    </xdr:to>
    <xdr:pic>
      <xdr:nvPicPr>
        <xdr:cNvPr id="5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182880</xdr:rowOff>
    </xdr:to>
    <xdr:pic>
      <xdr:nvPicPr>
        <xdr:cNvPr id="56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182880</xdr:rowOff>
    </xdr:to>
    <xdr:pic>
      <xdr:nvPicPr>
        <xdr:cNvPr id="56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182880</xdr:rowOff>
    </xdr:to>
    <xdr:pic>
      <xdr:nvPicPr>
        <xdr:cNvPr id="56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182880</xdr:rowOff>
    </xdr:to>
    <xdr:pic>
      <xdr:nvPicPr>
        <xdr:cNvPr id="56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182880</xdr:rowOff>
    </xdr:to>
    <xdr:pic>
      <xdr:nvPicPr>
        <xdr:cNvPr id="56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182880</xdr:rowOff>
    </xdr:to>
    <xdr:pic>
      <xdr:nvPicPr>
        <xdr:cNvPr id="56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43</xdr:row>
      <xdr:rowOff>21997</xdr:rowOff>
    </xdr:to>
    <xdr:pic>
      <xdr:nvPicPr>
        <xdr:cNvPr id="56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49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240043</xdr:rowOff>
    </xdr:to>
    <xdr:pic>
      <xdr:nvPicPr>
        <xdr:cNvPr id="56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43</xdr:row>
      <xdr:rowOff>21997</xdr:rowOff>
    </xdr:to>
    <xdr:pic>
      <xdr:nvPicPr>
        <xdr:cNvPr id="56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49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240043</xdr:rowOff>
    </xdr:to>
    <xdr:pic>
      <xdr:nvPicPr>
        <xdr:cNvPr id="56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43</xdr:row>
      <xdr:rowOff>21997</xdr:rowOff>
    </xdr:to>
    <xdr:pic>
      <xdr:nvPicPr>
        <xdr:cNvPr id="56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49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240043</xdr:rowOff>
    </xdr:to>
    <xdr:pic>
      <xdr:nvPicPr>
        <xdr:cNvPr id="56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43</xdr:row>
      <xdr:rowOff>7995</xdr:rowOff>
    </xdr:to>
    <xdr:pic>
      <xdr:nvPicPr>
        <xdr:cNvPr id="56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50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43</xdr:row>
      <xdr:rowOff>21997</xdr:rowOff>
    </xdr:to>
    <xdr:pic>
      <xdr:nvPicPr>
        <xdr:cNvPr id="56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49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240043</xdr:rowOff>
    </xdr:to>
    <xdr:pic>
      <xdr:nvPicPr>
        <xdr:cNvPr id="56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43</xdr:row>
      <xdr:rowOff>21997</xdr:rowOff>
    </xdr:to>
    <xdr:pic>
      <xdr:nvPicPr>
        <xdr:cNvPr id="56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49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240043</xdr:rowOff>
    </xdr:to>
    <xdr:pic>
      <xdr:nvPicPr>
        <xdr:cNvPr id="56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43</xdr:row>
      <xdr:rowOff>7995</xdr:rowOff>
    </xdr:to>
    <xdr:pic>
      <xdr:nvPicPr>
        <xdr:cNvPr id="56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50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43</xdr:row>
      <xdr:rowOff>21997</xdr:rowOff>
    </xdr:to>
    <xdr:pic>
      <xdr:nvPicPr>
        <xdr:cNvPr id="567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49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240043</xdr:rowOff>
    </xdr:to>
    <xdr:pic>
      <xdr:nvPicPr>
        <xdr:cNvPr id="567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43</xdr:row>
      <xdr:rowOff>7995</xdr:rowOff>
    </xdr:to>
    <xdr:pic>
      <xdr:nvPicPr>
        <xdr:cNvPr id="56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50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43</xdr:row>
      <xdr:rowOff>21997</xdr:rowOff>
    </xdr:to>
    <xdr:pic>
      <xdr:nvPicPr>
        <xdr:cNvPr id="56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49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240043</xdr:rowOff>
    </xdr:to>
    <xdr:pic>
      <xdr:nvPicPr>
        <xdr:cNvPr id="56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6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43</xdr:row>
      <xdr:rowOff>21997</xdr:rowOff>
    </xdr:to>
    <xdr:pic>
      <xdr:nvPicPr>
        <xdr:cNvPr id="56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49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240043</xdr:rowOff>
    </xdr:to>
    <xdr:pic>
      <xdr:nvPicPr>
        <xdr:cNvPr id="56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43</xdr:row>
      <xdr:rowOff>7995</xdr:rowOff>
    </xdr:to>
    <xdr:pic>
      <xdr:nvPicPr>
        <xdr:cNvPr id="56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50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240043</xdr:rowOff>
    </xdr:to>
    <xdr:pic>
      <xdr:nvPicPr>
        <xdr:cNvPr id="56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43</xdr:row>
      <xdr:rowOff>7995</xdr:rowOff>
    </xdr:to>
    <xdr:pic>
      <xdr:nvPicPr>
        <xdr:cNvPr id="56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50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43</xdr:row>
      <xdr:rowOff>21997</xdr:rowOff>
    </xdr:to>
    <xdr:pic>
      <xdr:nvPicPr>
        <xdr:cNvPr id="5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49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240043</xdr:rowOff>
    </xdr:to>
    <xdr:pic>
      <xdr:nvPicPr>
        <xdr:cNvPr id="5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43</xdr:row>
      <xdr:rowOff>21997</xdr:rowOff>
    </xdr:to>
    <xdr:pic>
      <xdr:nvPicPr>
        <xdr:cNvPr id="57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49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240043</xdr:rowOff>
    </xdr:to>
    <xdr:pic>
      <xdr:nvPicPr>
        <xdr:cNvPr id="57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43</xdr:row>
      <xdr:rowOff>21997</xdr:rowOff>
    </xdr:to>
    <xdr:pic>
      <xdr:nvPicPr>
        <xdr:cNvPr id="57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49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240043</xdr:rowOff>
    </xdr:to>
    <xdr:pic>
      <xdr:nvPicPr>
        <xdr:cNvPr id="57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43</xdr:row>
      <xdr:rowOff>21997</xdr:rowOff>
    </xdr:to>
    <xdr:pic>
      <xdr:nvPicPr>
        <xdr:cNvPr id="57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49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240043</xdr:rowOff>
    </xdr:to>
    <xdr:pic>
      <xdr:nvPicPr>
        <xdr:cNvPr id="57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43</xdr:row>
      <xdr:rowOff>7995</xdr:rowOff>
    </xdr:to>
    <xdr:pic>
      <xdr:nvPicPr>
        <xdr:cNvPr id="57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50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43</xdr:row>
      <xdr:rowOff>21997</xdr:rowOff>
    </xdr:to>
    <xdr:pic>
      <xdr:nvPicPr>
        <xdr:cNvPr id="57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49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240043</xdr:rowOff>
    </xdr:to>
    <xdr:pic>
      <xdr:nvPicPr>
        <xdr:cNvPr id="57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182880</xdr:rowOff>
    </xdr:to>
    <xdr:pic>
      <xdr:nvPicPr>
        <xdr:cNvPr id="57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43</xdr:row>
      <xdr:rowOff>21997</xdr:rowOff>
    </xdr:to>
    <xdr:pic>
      <xdr:nvPicPr>
        <xdr:cNvPr id="57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49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240043</xdr:rowOff>
    </xdr:to>
    <xdr:pic>
      <xdr:nvPicPr>
        <xdr:cNvPr id="57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43</xdr:row>
      <xdr:rowOff>7995</xdr:rowOff>
    </xdr:to>
    <xdr:pic>
      <xdr:nvPicPr>
        <xdr:cNvPr id="57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50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195943</xdr:rowOff>
    </xdr:to>
    <xdr:pic>
      <xdr:nvPicPr>
        <xdr:cNvPr id="57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195943</xdr:rowOff>
    </xdr:to>
    <xdr:pic>
      <xdr:nvPicPr>
        <xdr:cNvPr id="57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195943</xdr:rowOff>
    </xdr:to>
    <xdr:pic>
      <xdr:nvPicPr>
        <xdr:cNvPr id="5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43</xdr:row>
      <xdr:rowOff>23341</xdr:rowOff>
    </xdr:to>
    <xdr:pic>
      <xdr:nvPicPr>
        <xdr:cNvPr id="57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2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240043</xdr:rowOff>
    </xdr:to>
    <xdr:pic>
      <xdr:nvPicPr>
        <xdr:cNvPr id="57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640</xdr:rowOff>
    </xdr:to>
    <xdr:pic>
      <xdr:nvPicPr>
        <xdr:cNvPr id="57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640</xdr:rowOff>
    </xdr:to>
    <xdr:pic>
      <xdr:nvPicPr>
        <xdr:cNvPr id="57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7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7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7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7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7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7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7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7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7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7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7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7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7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7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640</xdr:rowOff>
    </xdr:to>
    <xdr:pic>
      <xdr:nvPicPr>
        <xdr:cNvPr id="57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640</xdr:rowOff>
    </xdr:to>
    <xdr:pic>
      <xdr:nvPicPr>
        <xdr:cNvPr id="57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640</xdr:rowOff>
    </xdr:to>
    <xdr:pic>
      <xdr:nvPicPr>
        <xdr:cNvPr id="57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180975</xdr:rowOff>
    </xdr:to>
    <xdr:pic>
      <xdr:nvPicPr>
        <xdr:cNvPr id="57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180975</xdr:rowOff>
    </xdr:to>
    <xdr:pic>
      <xdr:nvPicPr>
        <xdr:cNvPr id="57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180975</xdr:rowOff>
    </xdr:to>
    <xdr:pic>
      <xdr:nvPicPr>
        <xdr:cNvPr id="57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180975</xdr:rowOff>
    </xdr:to>
    <xdr:pic>
      <xdr:nvPicPr>
        <xdr:cNvPr id="57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180975</xdr:rowOff>
    </xdr:to>
    <xdr:pic>
      <xdr:nvPicPr>
        <xdr:cNvPr id="57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180975</xdr:rowOff>
    </xdr:to>
    <xdr:pic>
      <xdr:nvPicPr>
        <xdr:cNvPr id="57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180975</xdr:rowOff>
    </xdr:to>
    <xdr:pic>
      <xdr:nvPicPr>
        <xdr:cNvPr id="57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180975</xdr:rowOff>
    </xdr:to>
    <xdr:pic>
      <xdr:nvPicPr>
        <xdr:cNvPr id="57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180975</xdr:rowOff>
    </xdr:to>
    <xdr:pic>
      <xdr:nvPicPr>
        <xdr:cNvPr id="57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180975</xdr:rowOff>
    </xdr:to>
    <xdr:pic>
      <xdr:nvPicPr>
        <xdr:cNvPr id="57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180975</xdr:rowOff>
    </xdr:to>
    <xdr:pic>
      <xdr:nvPicPr>
        <xdr:cNvPr id="57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180975</xdr:rowOff>
    </xdr:to>
    <xdr:pic>
      <xdr:nvPicPr>
        <xdr:cNvPr id="57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180975</xdr:rowOff>
    </xdr:to>
    <xdr:pic>
      <xdr:nvPicPr>
        <xdr:cNvPr id="57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180975</xdr:rowOff>
    </xdr:to>
    <xdr:pic>
      <xdr:nvPicPr>
        <xdr:cNvPr id="57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180975</xdr:rowOff>
    </xdr:to>
    <xdr:pic>
      <xdr:nvPicPr>
        <xdr:cNvPr id="57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180975</xdr:rowOff>
    </xdr:to>
    <xdr:pic>
      <xdr:nvPicPr>
        <xdr:cNvPr id="57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180975</xdr:rowOff>
    </xdr:to>
    <xdr:pic>
      <xdr:nvPicPr>
        <xdr:cNvPr id="57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180975</xdr:rowOff>
    </xdr:to>
    <xdr:pic>
      <xdr:nvPicPr>
        <xdr:cNvPr id="579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180975</xdr:rowOff>
    </xdr:to>
    <xdr:pic>
      <xdr:nvPicPr>
        <xdr:cNvPr id="579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180975</xdr:rowOff>
    </xdr:to>
    <xdr:pic>
      <xdr:nvPicPr>
        <xdr:cNvPr id="57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180975</xdr:rowOff>
    </xdr:to>
    <xdr:pic>
      <xdr:nvPicPr>
        <xdr:cNvPr id="57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180975</xdr:rowOff>
    </xdr:to>
    <xdr:pic>
      <xdr:nvPicPr>
        <xdr:cNvPr id="57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180975</xdr:rowOff>
    </xdr:to>
    <xdr:pic>
      <xdr:nvPicPr>
        <xdr:cNvPr id="57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180975</xdr:rowOff>
    </xdr:to>
    <xdr:pic>
      <xdr:nvPicPr>
        <xdr:cNvPr id="57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180975</xdr:rowOff>
    </xdr:to>
    <xdr:pic>
      <xdr:nvPicPr>
        <xdr:cNvPr id="5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180975</xdr:rowOff>
    </xdr:to>
    <xdr:pic>
      <xdr:nvPicPr>
        <xdr:cNvPr id="5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180975</xdr:rowOff>
    </xdr:to>
    <xdr:pic>
      <xdr:nvPicPr>
        <xdr:cNvPr id="58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180975</xdr:rowOff>
    </xdr:to>
    <xdr:pic>
      <xdr:nvPicPr>
        <xdr:cNvPr id="58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180975</xdr:rowOff>
    </xdr:to>
    <xdr:pic>
      <xdr:nvPicPr>
        <xdr:cNvPr id="58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180975</xdr:rowOff>
    </xdr:to>
    <xdr:pic>
      <xdr:nvPicPr>
        <xdr:cNvPr id="58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180975</xdr:rowOff>
    </xdr:to>
    <xdr:pic>
      <xdr:nvPicPr>
        <xdr:cNvPr id="58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180975</xdr:rowOff>
    </xdr:to>
    <xdr:pic>
      <xdr:nvPicPr>
        <xdr:cNvPr id="58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46</xdr:row>
      <xdr:rowOff>390525</xdr:rowOff>
    </xdr:to>
    <xdr:pic>
      <xdr:nvPicPr>
        <xdr:cNvPr id="58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558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160244</xdr:rowOff>
    </xdr:to>
    <xdr:pic>
      <xdr:nvPicPr>
        <xdr:cNvPr id="58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46</xdr:row>
      <xdr:rowOff>390525</xdr:rowOff>
    </xdr:to>
    <xdr:pic>
      <xdr:nvPicPr>
        <xdr:cNvPr id="58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558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160244</xdr:rowOff>
    </xdr:to>
    <xdr:pic>
      <xdr:nvPicPr>
        <xdr:cNvPr id="58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48</xdr:row>
      <xdr:rowOff>500903</xdr:rowOff>
    </xdr:to>
    <xdr:pic>
      <xdr:nvPicPr>
        <xdr:cNvPr id="58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792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46</xdr:row>
      <xdr:rowOff>390525</xdr:rowOff>
    </xdr:to>
    <xdr:pic>
      <xdr:nvPicPr>
        <xdr:cNvPr id="58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558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160244</xdr:rowOff>
    </xdr:to>
    <xdr:pic>
      <xdr:nvPicPr>
        <xdr:cNvPr id="58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46</xdr:row>
      <xdr:rowOff>381000</xdr:rowOff>
    </xdr:to>
    <xdr:pic>
      <xdr:nvPicPr>
        <xdr:cNvPr id="58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549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46</xdr:row>
      <xdr:rowOff>390525</xdr:rowOff>
    </xdr:to>
    <xdr:pic>
      <xdr:nvPicPr>
        <xdr:cNvPr id="58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558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160244</xdr:rowOff>
    </xdr:to>
    <xdr:pic>
      <xdr:nvPicPr>
        <xdr:cNvPr id="58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48</xdr:row>
      <xdr:rowOff>500903</xdr:rowOff>
    </xdr:to>
    <xdr:pic>
      <xdr:nvPicPr>
        <xdr:cNvPr id="58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792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46</xdr:row>
      <xdr:rowOff>390525</xdr:rowOff>
    </xdr:to>
    <xdr:pic>
      <xdr:nvPicPr>
        <xdr:cNvPr id="58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558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160244</xdr:rowOff>
    </xdr:to>
    <xdr:pic>
      <xdr:nvPicPr>
        <xdr:cNvPr id="58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46</xdr:row>
      <xdr:rowOff>381000</xdr:rowOff>
    </xdr:to>
    <xdr:pic>
      <xdr:nvPicPr>
        <xdr:cNvPr id="58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549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46</xdr:row>
      <xdr:rowOff>390525</xdr:rowOff>
    </xdr:to>
    <xdr:pic>
      <xdr:nvPicPr>
        <xdr:cNvPr id="584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558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160244</xdr:rowOff>
    </xdr:to>
    <xdr:pic>
      <xdr:nvPicPr>
        <xdr:cNvPr id="584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46</xdr:row>
      <xdr:rowOff>381000</xdr:rowOff>
    </xdr:to>
    <xdr:pic>
      <xdr:nvPicPr>
        <xdr:cNvPr id="58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549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46</xdr:row>
      <xdr:rowOff>390525</xdr:rowOff>
    </xdr:to>
    <xdr:pic>
      <xdr:nvPicPr>
        <xdr:cNvPr id="58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558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160244</xdr:rowOff>
    </xdr:to>
    <xdr:pic>
      <xdr:nvPicPr>
        <xdr:cNvPr id="58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48</xdr:row>
      <xdr:rowOff>500903</xdr:rowOff>
    </xdr:to>
    <xdr:pic>
      <xdr:nvPicPr>
        <xdr:cNvPr id="58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792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46</xdr:row>
      <xdr:rowOff>390525</xdr:rowOff>
    </xdr:to>
    <xdr:pic>
      <xdr:nvPicPr>
        <xdr:cNvPr id="58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558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160244</xdr:rowOff>
    </xdr:to>
    <xdr:pic>
      <xdr:nvPicPr>
        <xdr:cNvPr id="58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46</xdr:row>
      <xdr:rowOff>381000</xdr:rowOff>
    </xdr:to>
    <xdr:pic>
      <xdr:nvPicPr>
        <xdr:cNvPr id="58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549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160244</xdr:rowOff>
    </xdr:to>
    <xdr:pic>
      <xdr:nvPicPr>
        <xdr:cNvPr id="587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46</xdr:row>
      <xdr:rowOff>381000</xdr:rowOff>
    </xdr:to>
    <xdr:pic>
      <xdr:nvPicPr>
        <xdr:cNvPr id="58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549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46</xdr:row>
      <xdr:rowOff>390525</xdr:rowOff>
    </xdr:to>
    <xdr:pic>
      <xdr:nvPicPr>
        <xdr:cNvPr id="5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558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160244</xdr:rowOff>
    </xdr:to>
    <xdr:pic>
      <xdr:nvPicPr>
        <xdr:cNvPr id="5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48</xdr:row>
      <xdr:rowOff>500903</xdr:rowOff>
    </xdr:to>
    <xdr:pic>
      <xdr:nvPicPr>
        <xdr:cNvPr id="588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792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46</xdr:row>
      <xdr:rowOff>390525</xdr:rowOff>
    </xdr:to>
    <xdr:pic>
      <xdr:nvPicPr>
        <xdr:cNvPr id="58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558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160244</xdr:rowOff>
    </xdr:to>
    <xdr:pic>
      <xdr:nvPicPr>
        <xdr:cNvPr id="58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46</xdr:row>
      <xdr:rowOff>390525</xdr:rowOff>
    </xdr:to>
    <xdr:pic>
      <xdr:nvPicPr>
        <xdr:cNvPr id="58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558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160244</xdr:rowOff>
    </xdr:to>
    <xdr:pic>
      <xdr:nvPicPr>
        <xdr:cNvPr id="58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8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9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9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9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9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9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48</xdr:row>
      <xdr:rowOff>500903</xdr:rowOff>
    </xdr:to>
    <xdr:pic>
      <xdr:nvPicPr>
        <xdr:cNvPr id="59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792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46</xdr:row>
      <xdr:rowOff>390525</xdr:rowOff>
    </xdr:to>
    <xdr:pic>
      <xdr:nvPicPr>
        <xdr:cNvPr id="59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558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160244</xdr:rowOff>
    </xdr:to>
    <xdr:pic>
      <xdr:nvPicPr>
        <xdr:cNvPr id="59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46</xdr:row>
      <xdr:rowOff>381000</xdr:rowOff>
    </xdr:to>
    <xdr:pic>
      <xdr:nvPicPr>
        <xdr:cNvPr id="59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549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46</xdr:row>
      <xdr:rowOff>390525</xdr:rowOff>
    </xdr:to>
    <xdr:pic>
      <xdr:nvPicPr>
        <xdr:cNvPr id="59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558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160244</xdr:rowOff>
    </xdr:to>
    <xdr:pic>
      <xdr:nvPicPr>
        <xdr:cNvPr id="59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180975</xdr:rowOff>
    </xdr:to>
    <xdr:pic>
      <xdr:nvPicPr>
        <xdr:cNvPr id="5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48</xdr:row>
      <xdr:rowOff>500903</xdr:rowOff>
    </xdr:to>
    <xdr:pic>
      <xdr:nvPicPr>
        <xdr:cNvPr id="5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792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46</xdr:row>
      <xdr:rowOff>390525</xdr:rowOff>
    </xdr:to>
    <xdr:pic>
      <xdr:nvPicPr>
        <xdr:cNvPr id="5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558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160244</xdr:rowOff>
    </xdr:to>
    <xdr:pic>
      <xdr:nvPicPr>
        <xdr:cNvPr id="5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46</xdr:row>
      <xdr:rowOff>381000</xdr:rowOff>
    </xdr:to>
    <xdr:pic>
      <xdr:nvPicPr>
        <xdr:cNvPr id="5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549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640</xdr:rowOff>
    </xdr:to>
    <xdr:pic>
      <xdr:nvPicPr>
        <xdr:cNvPr id="59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640</xdr:rowOff>
    </xdr:to>
    <xdr:pic>
      <xdr:nvPicPr>
        <xdr:cNvPr id="59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640</xdr:rowOff>
    </xdr:to>
    <xdr:pic>
      <xdr:nvPicPr>
        <xdr:cNvPr id="59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46</xdr:row>
      <xdr:rowOff>400050</xdr:rowOff>
    </xdr:to>
    <xdr:pic>
      <xdr:nvPicPr>
        <xdr:cNvPr id="59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56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160244</xdr:rowOff>
    </xdr:to>
    <xdr:pic>
      <xdr:nvPicPr>
        <xdr:cNvPr id="59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17850" y="3276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5"/>
  <sheetViews>
    <sheetView showGridLines="0" tabSelected="1" zoomScaleNormal="100" workbookViewId="0">
      <selection activeCell="P7" sqref="P7:P69"/>
    </sheetView>
  </sheetViews>
  <sheetFormatPr defaultRowHeight="14.4" x14ac:dyDescent="0.3"/>
  <cols>
    <col min="1" max="1" width="1.44140625" style="1" customWidth="1"/>
    <col min="2" max="2" width="5.6640625" style="1" customWidth="1"/>
    <col min="3" max="3" width="38.6640625" style="2" customWidth="1"/>
    <col min="4" max="4" width="12.109375" style="44" customWidth="1"/>
    <col min="5" max="5" width="9" style="45" customWidth="1"/>
    <col min="6" max="6" width="53.5546875" style="2" customWidth="1"/>
    <col min="7" max="7" width="12.5546875" style="2" customWidth="1"/>
    <col min="8" max="8" width="16.21875" style="2" customWidth="1"/>
    <col min="9" max="9" width="28.77734375" style="1" customWidth="1"/>
    <col min="10" max="10" width="18.5546875" style="1" customWidth="1"/>
    <col min="11" max="11" width="22.109375" style="2" customWidth="1"/>
    <col min="12" max="13" width="22.109375" style="2" hidden="1" customWidth="1"/>
    <col min="14" max="14" width="19.88671875" style="2" hidden="1" customWidth="1"/>
    <col min="15" max="15" width="17.6640625" style="1" customWidth="1"/>
    <col min="16" max="16" width="18.33203125" style="1" customWidth="1"/>
    <col min="17" max="17" width="21" style="1" customWidth="1"/>
    <col min="18" max="18" width="19.44140625" style="1" customWidth="1"/>
    <col min="19" max="16384" width="8.88671875" style="1"/>
  </cols>
  <sheetData>
    <row r="1" spans="1:18" ht="24.6" customHeight="1" x14ac:dyDescent="0.3">
      <c r="B1" s="105" t="s">
        <v>151</v>
      </c>
      <c r="C1" s="105"/>
      <c r="D1" s="105"/>
      <c r="E1" s="105"/>
      <c r="F1" s="105"/>
      <c r="P1" s="104" t="s">
        <v>150</v>
      </c>
      <c r="Q1" s="104"/>
      <c r="R1" s="104"/>
    </row>
    <row r="2" spans="1:18" ht="18.75" customHeight="1" x14ac:dyDescent="0.3">
      <c r="C2" s="46"/>
      <c r="D2" s="5"/>
      <c r="E2" s="6"/>
      <c r="G2" s="1"/>
      <c r="H2" s="8"/>
      <c r="P2" s="47"/>
      <c r="Q2" s="47"/>
    </row>
    <row r="3" spans="1:18" ht="18" customHeight="1" x14ac:dyDescent="0.3">
      <c r="B3" s="98" t="s">
        <v>148</v>
      </c>
      <c r="C3" s="99"/>
      <c r="D3" s="100" t="s">
        <v>2</v>
      </c>
      <c r="E3" s="101"/>
      <c r="F3" s="102" t="s">
        <v>149</v>
      </c>
      <c r="G3" s="103"/>
      <c r="H3" s="103"/>
      <c r="I3" s="103"/>
      <c r="J3" s="103"/>
      <c r="K3" s="103"/>
      <c r="L3" s="103"/>
      <c r="M3" s="103"/>
      <c r="N3" s="103"/>
      <c r="O3" s="103"/>
      <c r="P3" s="47"/>
      <c r="Q3" s="47"/>
    </row>
    <row r="4" spans="1:18" ht="19.95" customHeight="1" thickBot="1" x14ac:dyDescent="0.35">
      <c r="C4" s="46"/>
      <c r="D4" s="5"/>
      <c r="E4" s="6"/>
      <c r="F4" s="48"/>
      <c r="G4" s="47"/>
      <c r="H4" s="47"/>
      <c r="I4" s="47"/>
      <c r="J4" s="47"/>
      <c r="K4" s="47"/>
      <c r="O4" s="2"/>
      <c r="P4" s="47"/>
      <c r="Q4" s="47"/>
    </row>
    <row r="5" spans="1:18" ht="28.2" customHeight="1" thickBot="1" x14ac:dyDescent="0.35">
      <c r="L5" s="7"/>
      <c r="M5" s="7"/>
      <c r="N5" s="4"/>
      <c r="P5" s="3" t="s">
        <v>2</v>
      </c>
    </row>
    <row r="6" spans="1:18" ht="82.95" customHeight="1" thickTop="1" thickBot="1" x14ac:dyDescent="0.35">
      <c r="B6" s="38" t="s">
        <v>1</v>
      </c>
      <c r="C6" s="39" t="s">
        <v>146</v>
      </c>
      <c r="D6" s="39" t="s">
        <v>0</v>
      </c>
      <c r="E6" s="39" t="s">
        <v>69</v>
      </c>
      <c r="F6" s="40" t="s">
        <v>145</v>
      </c>
      <c r="G6" s="40" t="s">
        <v>144</v>
      </c>
      <c r="H6" s="40" t="s">
        <v>142</v>
      </c>
      <c r="I6" s="40" t="s">
        <v>143</v>
      </c>
      <c r="J6" s="43" t="s">
        <v>68</v>
      </c>
      <c r="K6" s="40" t="s">
        <v>76</v>
      </c>
      <c r="L6" s="40" t="s">
        <v>70</v>
      </c>
      <c r="M6" s="40" t="s">
        <v>71</v>
      </c>
      <c r="N6" s="40" t="s">
        <v>147</v>
      </c>
      <c r="O6" s="40" t="s">
        <v>73</v>
      </c>
      <c r="P6" s="21" t="s">
        <v>74</v>
      </c>
      <c r="Q6" s="43" t="s">
        <v>75</v>
      </c>
      <c r="R6" s="41" t="s">
        <v>72</v>
      </c>
    </row>
    <row r="7" spans="1:18" ht="60.75" customHeight="1" thickTop="1" x14ac:dyDescent="0.3">
      <c r="A7" s="49"/>
      <c r="B7" s="50">
        <v>1</v>
      </c>
      <c r="C7" s="51" t="s">
        <v>3</v>
      </c>
      <c r="D7" s="52">
        <v>600</v>
      </c>
      <c r="E7" s="53" t="s">
        <v>4</v>
      </c>
      <c r="F7" s="54" t="s">
        <v>5</v>
      </c>
      <c r="G7" s="86" t="s">
        <v>137</v>
      </c>
      <c r="H7" s="79"/>
      <c r="I7" s="86"/>
      <c r="J7" s="86" t="s">
        <v>77</v>
      </c>
      <c r="K7" s="86" t="s">
        <v>78</v>
      </c>
      <c r="L7" s="9">
        <f t="shared" ref="L7:L38" si="0">D7*N7</f>
        <v>8700</v>
      </c>
      <c r="M7" s="9">
        <f t="shared" ref="M7:M38" si="1">D7*O7</f>
        <v>9570</v>
      </c>
      <c r="N7" s="34">
        <v>14.5</v>
      </c>
      <c r="O7" s="34">
        <f>N7*1.1</f>
        <v>15.950000000000001</v>
      </c>
      <c r="P7" s="23"/>
      <c r="Q7" s="24">
        <f t="shared" ref="Q7:Q13" si="2">D7*P7</f>
        <v>0</v>
      </c>
      <c r="R7" s="25" t="str">
        <f t="shared" ref="R7:R9" si="3">IF(ISNUMBER(P7), IF(P7&gt;O7,"NEVYHOVUJE","VYHOVUJE")," ")</f>
        <v xml:space="preserve"> </v>
      </c>
    </row>
    <row r="8" spans="1:18" ht="51" customHeight="1" x14ac:dyDescent="0.3">
      <c r="B8" s="55">
        <v>2</v>
      </c>
      <c r="C8" s="56" t="s">
        <v>6</v>
      </c>
      <c r="D8" s="57">
        <v>1080</v>
      </c>
      <c r="E8" s="58" t="s">
        <v>4</v>
      </c>
      <c r="F8" s="59" t="s">
        <v>141</v>
      </c>
      <c r="G8" s="87"/>
      <c r="H8" s="80"/>
      <c r="I8" s="87"/>
      <c r="J8" s="87"/>
      <c r="K8" s="87"/>
      <c r="L8" s="10">
        <f t="shared" si="0"/>
        <v>12420</v>
      </c>
      <c r="M8" s="10">
        <f t="shared" si="1"/>
        <v>13662</v>
      </c>
      <c r="N8" s="35">
        <v>11.5</v>
      </c>
      <c r="O8" s="35">
        <f>N8*1.1</f>
        <v>12.65</v>
      </c>
      <c r="P8" s="26"/>
      <c r="Q8" s="27">
        <f t="shared" si="2"/>
        <v>0</v>
      </c>
      <c r="R8" s="28" t="str">
        <f t="shared" si="3"/>
        <v xml:space="preserve"> </v>
      </c>
    </row>
    <row r="9" spans="1:18" ht="60" x14ac:dyDescent="0.3">
      <c r="B9" s="55">
        <v>3</v>
      </c>
      <c r="C9" s="56" t="s">
        <v>8</v>
      </c>
      <c r="D9" s="57">
        <v>20</v>
      </c>
      <c r="E9" s="58" t="s">
        <v>7</v>
      </c>
      <c r="F9" s="59" t="s">
        <v>62</v>
      </c>
      <c r="G9" s="87"/>
      <c r="H9" s="80"/>
      <c r="I9" s="87"/>
      <c r="J9" s="87"/>
      <c r="K9" s="87"/>
      <c r="L9" s="10">
        <f t="shared" si="0"/>
        <v>2200</v>
      </c>
      <c r="M9" s="10">
        <f t="shared" si="1"/>
        <v>2420.0000000000005</v>
      </c>
      <c r="N9" s="35">
        <v>110</v>
      </c>
      <c r="O9" s="35">
        <f t="shared" ref="O9:O69" si="4">N9*1.1</f>
        <v>121.00000000000001</v>
      </c>
      <c r="P9" s="23"/>
      <c r="Q9" s="29">
        <f t="shared" si="2"/>
        <v>0</v>
      </c>
      <c r="R9" s="30" t="str">
        <f t="shared" si="3"/>
        <v xml:space="preserve"> </v>
      </c>
    </row>
    <row r="10" spans="1:18" ht="31.2" x14ac:dyDescent="0.3">
      <c r="B10" s="55">
        <v>4</v>
      </c>
      <c r="C10" s="56" t="s">
        <v>9</v>
      </c>
      <c r="D10" s="57">
        <v>1</v>
      </c>
      <c r="E10" s="58" t="s">
        <v>7</v>
      </c>
      <c r="F10" s="59" t="s">
        <v>45</v>
      </c>
      <c r="G10" s="87"/>
      <c r="H10" s="80"/>
      <c r="I10" s="87"/>
      <c r="J10" s="87"/>
      <c r="K10" s="87"/>
      <c r="L10" s="10">
        <f t="shared" si="0"/>
        <v>350</v>
      </c>
      <c r="M10" s="10">
        <f t="shared" si="1"/>
        <v>385.00000000000006</v>
      </c>
      <c r="N10" s="35">
        <v>350</v>
      </c>
      <c r="O10" s="35">
        <f t="shared" si="4"/>
        <v>385.00000000000006</v>
      </c>
      <c r="P10" s="26"/>
      <c r="Q10" s="27">
        <f t="shared" si="2"/>
        <v>0</v>
      </c>
      <c r="R10" s="28" t="str">
        <f t="shared" ref="R10:R14" si="5">IF(ISNUMBER(P10), IF(P10&gt;O10,"NEVYHOVUJE","VYHOVUJE")," ")</f>
        <v xml:space="preserve"> </v>
      </c>
    </row>
    <row r="11" spans="1:18" ht="51" customHeight="1" x14ac:dyDescent="0.3">
      <c r="B11" s="55">
        <v>5</v>
      </c>
      <c r="C11" s="56" t="s">
        <v>10</v>
      </c>
      <c r="D11" s="57">
        <v>60</v>
      </c>
      <c r="E11" s="58" t="s">
        <v>7</v>
      </c>
      <c r="F11" s="59" t="s">
        <v>46</v>
      </c>
      <c r="G11" s="87"/>
      <c r="H11" s="80"/>
      <c r="I11" s="87"/>
      <c r="J11" s="87"/>
      <c r="K11" s="87"/>
      <c r="L11" s="10">
        <f t="shared" si="0"/>
        <v>2880</v>
      </c>
      <c r="M11" s="10">
        <f t="shared" si="1"/>
        <v>3168.0000000000005</v>
      </c>
      <c r="N11" s="35">
        <v>48</v>
      </c>
      <c r="O11" s="35">
        <f t="shared" si="4"/>
        <v>52.800000000000004</v>
      </c>
      <c r="P11" s="23"/>
      <c r="Q11" s="29">
        <f t="shared" si="2"/>
        <v>0</v>
      </c>
      <c r="R11" s="30" t="str">
        <f t="shared" si="5"/>
        <v xml:space="preserve"> </v>
      </c>
    </row>
    <row r="12" spans="1:18" ht="39.75" customHeight="1" x14ac:dyDescent="0.3">
      <c r="B12" s="55">
        <v>6</v>
      </c>
      <c r="C12" s="56" t="s">
        <v>11</v>
      </c>
      <c r="D12" s="57">
        <v>30</v>
      </c>
      <c r="E12" s="58" t="s">
        <v>7</v>
      </c>
      <c r="F12" s="59" t="s">
        <v>47</v>
      </c>
      <c r="G12" s="87"/>
      <c r="H12" s="80"/>
      <c r="I12" s="87"/>
      <c r="J12" s="87"/>
      <c r="K12" s="87"/>
      <c r="L12" s="10">
        <f t="shared" si="0"/>
        <v>750</v>
      </c>
      <c r="M12" s="10">
        <f t="shared" si="1"/>
        <v>825.00000000000011</v>
      </c>
      <c r="N12" s="35">
        <v>25</v>
      </c>
      <c r="O12" s="35">
        <f t="shared" si="4"/>
        <v>27.500000000000004</v>
      </c>
      <c r="P12" s="26"/>
      <c r="Q12" s="27">
        <f t="shared" si="2"/>
        <v>0</v>
      </c>
      <c r="R12" s="28" t="str">
        <f t="shared" si="5"/>
        <v xml:space="preserve"> </v>
      </c>
    </row>
    <row r="13" spans="1:18" ht="111.75" customHeight="1" x14ac:dyDescent="0.3">
      <c r="B13" s="55">
        <v>7</v>
      </c>
      <c r="C13" s="56" t="s">
        <v>12</v>
      </c>
      <c r="D13" s="57">
        <v>60</v>
      </c>
      <c r="E13" s="58" t="s">
        <v>7</v>
      </c>
      <c r="F13" s="59" t="s">
        <v>48</v>
      </c>
      <c r="G13" s="87"/>
      <c r="H13" s="80"/>
      <c r="I13" s="87"/>
      <c r="J13" s="87"/>
      <c r="K13" s="87"/>
      <c r="L13" s="10">
        <f t="shared" si="0"/>
        <v>2280</v>
      </c>
      <c r="M13" s="10">
        <f t="shared" si="1"/>
        <v>2508.0000000000005</v>
      </c>
      <c r="N13" s="35">
        <v>38</v>
      </c>
      <c r="O13" s="35">
        <f t="shared" si="4"/>
        <v>41.800000000000004</v>
      </c>
      <c r="P13" s="23"/>
      <c r="Q13" s="29">
        <f t="shared" si="2"/>
        <v>0</v>
      </c>
      <c r="R13" s="30" t="str">
        <f t="shared" si="5"/>
        <v xml:space="preserve"> </v>
      </c>
    </row>
    <row r="14" spans="1:18" ht="42.75" customHeight="1" x14ac:dyDescent="0.3">
      <c r="B14" s="55">
        <v>8</v>
      </c>
      <c r="C14" s="56" t="s">
        <v>13</v>
      </c>
      <c r="D14" s="57">
        <v>60</v>
      </c>
      <c r="E14" s="58" t="s">
        <v>7</v>
      </c>
      <c r="F14" s="59" t="s">
        <v>49</v>
      </c>
      <c r="G14" s="87"/>
      <c r="H14" s="80"/>
      <c r="I14" s="87"/>
      <c r="J14" s="87"/>
      <c r="K14" s="87"/>
      <c r="L14" s="10">
        <f t="shared" si="0"/>
        <v>2520</v>
      </c>
      <c r="M14" s="10">
        <f t="shared" si="1"/>
        <v>2772</v>
      </c>
      <c r="N14" s="35">
        <v>42</v>
      </c>
      <c r="O14" s="35">
        <f t="shared" si="4"/>
        <v>46.2</v>
      </c>
      <c r="P14" s="23"/>
      <c r="Q14" s="29">
        <f t="shared" ref="Q14:Q69" si="6">D14*P14</f>
        <v>0</v>
      </c>
      <c r="R14" s="30" t="str">
        <f t="shared" si="5"/>
        <v xml:space="preserve"> </v>
      </c>
    </row>
    <row r="15" spans="1:18" ht="69" customHeight="1" x14ac:dyDescent="0.3">
      <c r="B15" s="55">
        <v>9</v>
      </c>
      <c r="C15" s="56" t="s">
        <v>14</v>
      </c>
      <c r="D15" s="57">
        <v>60</v>
      </c>
      <c r="E15" s="58" t="s">
        <v>7</v>
      </c>
      <c r="F15" s="59" t="s">
        <v>57</v>
      </c>
      <c r="G15" s="87"/>
      <c r="H15" s="80"/>
      <c r="I15" s="87"/>
      <c r="J15" s="87"/>
      <c r="K15" s="87"/>
      <c r="L15" s="10">
        <f t="shared" si="0"/>
        <v>1500</v>
      </c>
      <c r="M15" s="10">
        <f t="shared" si="1"/>
        <v>1650.0000000000002</v>
      </c>
      <c r="N15" s="35">
        <v>25</v>
      </c>
      <c r="O15" s="35">
        <f t="shared" si="4"/>
        <v>27.500000000000004</v>
      </c>
      <c r="P15" s="26"/>
      <c r="Q15" s="27">
        <f t="shared" si="6"/>
        <v>0</v>
      </c>
      <c r="R15" s="28" t="str">
        <f t="shared" ref="R15:R69" si="7">IF(ISNUMBER(P15), IF(P15&gt;O15,"NEVYHOVUJE","VYHOVUJE")," ")</f>
        <v xml:space="preserve"> </v>
      </c>
    </row>
    <row r="16" spans="1:18" ht="75.75" customHeight="1" x14ac:dyDescent="0.3">
      <c r="B16" s="55">
        <v>10</v>
      </c>
      <c r="C16" s="56" t="s">
        <v>15</v>
      </c>
      <c r="D16" s="57">
        <v>30</v>
      </c>
      <c r="E16" s="58" t="s">
        <v>7</v>
      </c>
      <c r="F16" s="59" t="s">
        <v>56</v>
      </c>
      <c r="G16" s="87"/>
      <c r="H16" s="80"/>
      <c r="I16" s="87"/>
      <c r="J16" s="87"/>
      <c r="K16" s="87"/>
      <c r="L16" s="10">
        <f t="shared" si="0"/>
        <v>1230</v>
      </c>
      <c r="M16" s="10">
        <f t="shared" si="1"/>
        <v>1353</v>
      </c>
      <c r="N16" s="35">
        <v>41</v>
      </c>
      <c r="O16" s="35">
        <f t="shared" si="4"/>
        <v>45.1</v>
      </c>
      <c r="P16" s="23"/>
      <c r="Q16" s="29">
        <f t="shared" si="6"/>
        <v>0</v>
      </c>
      <c r="R16" s="30" t="str">
        <f t="shared" si="7"/>
        <v xml:space="preserve"> </v>
      </c>
    </row>
    <row r="17" spans="2:18" ht="81.75" customHeight="1" x14ac:dyDescent="0.3">
      <c r="B17" s="55">
        <v>11</v>
      </c>
      <c r="C17" s="56" t="s">
        <v>15</v>
      </c>
      <c r="D17" s="57">
        <v>60</v>
      </c>
      <c r="E17" s="58" t="s">
        <v>7</v>
      </c>
      <c r="F17" s="59" t="s">
        <v>55</v>
      </c>
      <c r="G17" s="87"/>
      <c r="H17" s="80"/>
      <c r="I17" s="87"/>
      <c r="J17" s="87"/>
      <c r="K17" s="87"/>
      <c r="L17" s="10">
        <f t="shared" si="0"/>
        <v>1800</v>
      </c>
      <c r="M17" s="10">
        <f t="shared" si="1"/>
        <v>1980</v>
      </c>
      <c r="N17" s="35">
        <v>30</v>
      </c>
      <c r="O17" s="35">
        <f t="shared" si="4"/>
        <v>33</v>
      </c>
      <c r="P17" s="26"/>
      <c r="Q17" s="27">
        <f t="shared" si="6"/>
        <v>0</v>
      </c>
      <c r="R17" s="28" t="str">
        <f t="shared" si="7"/>
        <v xml:space="preserve"> </v>
      </c>
    </row>
    <row r="18" spans="2:18" ht="57" customHeight="1" x14ac:dyDescent="0.3">
      <c r="B18" s="55">
        <v>12</v>
      </c>
      <c r="C18" s="56" t="s">
        <v>16</v>
      </c>
      <c r="D18" s="57">
        <v>80</v>
      </c>
      <c r="E18" s="58" t="s">
        <v>7</v>
      </c>
      <c r="F18" s="59" t="s">
        <v>17</v>
      </c>
      <c r="G18" s="87"/>
      <c r="H18" s="80"/>
      <c r="I18" s="87"/>
      <c r="J18" s="87"/>
      <c r="K18" s="87"/>
      <c r="L18" s="10">
        <f t="shared" si="0"/>
        <v>4240</v>
      </c>
      <c r="M18" s="10">
        <f t="shared" si="1"/>
        <v>4664</v>
      </c>
      <c r="N18" s="35">
        <v>53</v>
      </c>
      <c r="O18" s="35">
        <f t="shared" si="4"/>
        <v>58.300000000000004</v>
      </c>
      <c r="P18" s="23"/>
      <c r="Q18" s="29">
        <f t="shared" si="6"/>
        <v>0</v>
      </c>
      <c r="R18" s="30" t="str">
        <f t="shared" si="7"/>
        <v xml:space="preserve"> </v>
      </c>
    </row>
    <row r="19" spans="2:18" ht="57" customHeight="1" x14ac:dyDescent="0.3">
      <c r="B19" s="55">
        <v>13</v>
      </c>
      <c r="C19" s="56" t="s">
        <v>16</v>
      </c>
      <c r="D19" s="57">
        <v>60</v>
      </c>
      <c r="E19" s="58" t="s">
        <v>7</v>
      </c>
      <c r="F19" s="59" t="s">
        <v>18</v>
      </c>
      <c r="G19" s="87"/>
      <c r="H19" s="80"/>
      <c r="I19" s="87"/>
      <c r="J19" s="87"/>
      <c r="K19" s="87"/>
      <c r="L19" s="10">
        <f t="shared" si="0"/>
        <v>2100</v>
      </c>
      <c r="M19" s="10">
        <f t="shared" si="1"/>
        <v>2310</v>
      </c>
      <c r="N19" s="35">
        <v>35</v>
      </c>
      <c r="O19" s="35">
        <f t="shared" si="4"/>
        <v>38.5</v>
      </c>
      <c r="P19" s="23"/>
      <c r="Q19" s="29">
        <f t="shared" si="6"/>
        <v>0</v>
      </c>
      <c r="R19" s="30" t="str">
        <f t="shared" si="7"/>
        <v xml:space="preserve"> </v>
      </c>
    </row>
    <row r="20" spans="2:18" ht="39.75" customHeight="1" x14ac:dyDescent="0.3">
      <c r="B20" s="55">
        <v>14</v>
      </c>
      <c r="C20" s="56" t="s">
        <v>16</v>
      </c>
      <c r="D20" s="57">
        <v>60</v>
      </c>
      <c r="E20" s="58" t="s">
        <v>7</v>
      </c>
      <c r="F20" s="59" t="s">
        <v>54</v>
      </c>
      <c r="G20" s="87"/>
      <c r="H20" s="80"/>
      <c r="I20" s="87"/>
      <c r="J20" s="87"/>
      <c r="K20" s="87"/>
      <c r="L20" s="10">
        <f t="shared" si="0"/>
        <v>3360</v>
      </c>
      <c r="M20" s="10">
        <f t="shared" si="1"/>
        <v>3696.0000000000005</v>
      </c>
      <c r="N20" s="35">
        <v>56</v>
      </c>
      <c r="O20" s="35">
        <f t="shared" si="4"/>
        <v>61.600000000000009</v>
      </c>
      <c r="P20" s="26"/>
      <c r="Q20" s="27">
        <f t="shared" si="6"/>
        <v>0</v>
      </c>
      <c r="R20" s="28" t="str">
        <f t="shared" si="7"/>
        <v xml:space="preserve"> </v>
      </c>
    </row>
    <row r="21" spans="2:18" ht="52.5" customHeight="1" x14ac:dyDescent="0.3">
      <c r="B21" s="55">
        <v>15</v>
      </c>
      <c r="C21" s="56" t="s">
        <v>16</v>
      </c>
      <c r="D21" s="57">
        <v>40</v>
      </c>
      <c r="E21" s="58" t="s">
        <v>7</v>
      </c>
      <c r="F21" s="59" t="s">
        <v>53</v>
      </c>
      <c r="G21" s="87"/>
      <c r="H21" s="80"/>
      <c r="I21" s="87"/>
      <c r="J21" s="87"/>
      <c r="K21" s="87"/>
      <c r="L21" s="10">
        <f t="shared" si="0"/>
        <v>1560</v>
      </c>
      <c r="M21" s="10">
        <f t="shared" si="1"/>
        <v>1716.0000000000002</v>
      </c>
      <c r="N21" s="35">
        <v>39</v>
      </c>
      <c r="O21" s="35">
        <f t="shared" si="4"/>
        <v>42.900000000000006</v>
      </c>
      <c r="P21" s="23"/>
      <c r="Q21" s="29">
        <f t="shared" si="6"/>
        <v>0</v>
      </c>
      <c r="R21" s="30" t="str">
        <f t="shared" si="7"/>
        <v xml:space="preserve"> </v>
      </c>
    </row>
    <row r="22" spans="2:18" ht="39" customHeight="1" x14ac:dyDescent="0.3">
      <c r="B22" s="55">
        <v>16</v>
      </c>
      <c r="C22" s="56" t="s">
        <v>20</v>
      </c>
      <c r="D22" s="57">
        <v>50</v>
      </c>
      <c r="E22" s="58" t="s">
        <v>7</v>
      </c>
      <c r="F22" s="59" t="s">
        <v>52</v>
      </c>
      <c r="G22" s="87"/>
      <c r="H22" s="80"/>
      <c r="I22" s="87"/>
      <c r="J22" s="87"/>
      <c r="K22" s="87"/>
      <c r="L22" s="10">
        <f t="shared" si="0"/>
        <v>4000</v>
      </c>
      <c r="M22" s="10">
        <f t="shared" si="1"/>
        <v>4400</v>
      </c>
      <c r="N22" s="35">
        <v>80</v>
      </c>
      <c r="O22" s="35">
        <f t="shared" si="4"/>
        <v>88</v>
      </c>
      <c r="P22" s="26"/>
      <c r="Q22" s="27">
        <f t="shared" si="6"/>
        <v>0</v>
      </c>
      <c r="R22" s="28" t="str">
        <f t="shared" si="7"/>
        <v xml:space="preserve"> </v>
      </c>
    </row>
    <row r="23" spans="2:18" ht="31.2" x14ac:dyDescent="0.3">
      <c r="B23" s="55">
        <v>17</v>
      </c>
      <c r="C23" s="56" t="s">
        <v>21</v>
      </c>
      <c r="D23" s="57">
        <v>60</v>
      </c>
      <c r="E23" s="58" t="s">
        <v>7</v>
      </c>
      <c r="F23" s="59" t="s">
        <v>51</v>
      </c>
      <c r="G23" s="87"/>
      <c r="H23" s="80"/>
      <c r="I23" s="87"/>
      <c r="J23" s="87"/>
      <c r="K23" s="87"/>
      <c r="L23" s="10">
        <f t="shared" si="0"/>
        <v>1200</v>
      </c>
      <c r="M23" s="10">
        <f t="shared" si="1"/>
        <v>1320</v>
      </c>
      <c r="N23" s="35">
        <v>20</v>
      </c>
      <c r="O23" s="35">
        <f t="shared" si="4"/>
        <v>22</v>
      </c>
      <c r="P23" s="23"/>
      <c r="Q23" s="29">
        <f t="shared" si="6"/>
        <v>0</v>
      </c>
      <c r="R23" s="30" t="str">
        <f t="shared" si="7"/>
        <v xml:space="preserve"> </v>
      </c>
    </row>
    <row r="24" spans="2:18" ht="44.4" x14ac:dyDescent="0.3">
      <c r="B24" s="55">
        <v>18</v>
      </c>
      <c r="C24" s="56" t="s">
        <v>22</v>
      </c>
      <c r="D24" s="57">
        <v>20</v>
      </c>
      <c r="E24" s="58" t="s">
        <v>7</v>
      </c>
      <c r="F24" s="59" t="s">
        <v>50</v>
      </c>
      <c r="G24" s="87"/>
      <c r="H24" s="80"/>
      <c r="I24" s="87"/>
      <c r="J24" s="87"/>
      <c r="K24" s="87"/>
      <c r="L24" s="10">
        <f t="shared" si="0"/>
        <v>1480</v>
      </c>
      <c r="M24" s="10">
        <f t="shared" si="1"/>
        <v>1628</v>
      </c>
      <c r="N24" s="35">
        <v>74</v>
      </c>
      <c r="O24" s="35">
        <f t="shared" si="4"/>
        <v>81.400000000000006</v>
      </c>
      <c r="P24" s="23"/>
      <c r="Q24" s="29">
        <f t="shared" si="6"/>
        <v>0</v>
      </c>
      <c r="R24" s="30" t="str">
        <f t="shared" si="7"/>
        <v xml:space="preserve"> </v>
      </c>
    </row>
    <row r="25" spans="2:18" ht="30" x14ac:dyDescent="0.3">
      <c r="B25" s="55">
        <v>19</v>
      </c>
      <c r="C25" s="56" t="s">
        <v>23</v>
      </c>
      <c r="D25" s="57">
        <v>40</v>
      </c>
      <c r="E25" s="58" t="s">
        <v>7</v>
      </c>
      <c r="F25" s="59" t="s">
        <v>44</v>
      </c>
      <c r="G25" s="87"/>
      <c r="H25" s="80"/>
      <c r="I25" s="87"/>
      <c r="J25" s="87"/>
      <c r="K25" s="87"/>
      <c r="L25" s="10">
        <f t="shared" si="0"/>
        <v>600</v>
      </c>
      <c r="M25" s="10">
        <f t="shared" si="1"/>
        <v>660</v>
      </c>
      <c r="N25" s="35">
        <v>15</v>
      </c>
      <c r="O25" s="35">
        <f t="shared" si="4"/>
        <v>16.5</v>
      </c>
      <c r="P25" s="26"/>
      <c r="Q25" s="27">
        <f t="shared" si="6"/>
        <v>0</v>
      </c>
      <c r="R25" s="28" t="str">
        <f t="shared" si="7"/>
        <v xml:space="preserve"> </v>
      </c>
    </row>
    <row r="26" spans="2:18" ht="30" x14ac:dyDescent="0.3">
      <c r="B26" s="55">
        <v>20</v>
      </c>
      <c r="C26" s="56" t="s">
        <v>24</v>
      </c>
      <c r="D26" s="57">
        <v>40</v>
      </c>
      <c r="E26" s="58" t="s">
        <v>7</v>
      </c>
      <c r="F26" s="59" t="s">
        <v>43</v>
      </c>
      <c r="G26" s="87"/>
      <c r="H26" s="80"/>
      <c r="I26" s="87"/>
      <c r="J26" s="87"/>
      <c r="K26" s="87"/>
      <c r="L26" s="10">
        <f t="shared" si="0"/>
        <v>1280</v>
      </c>
      <c r="M26" s="10">
        <f t="shared" si="1"/>
        <v>1408</v>
      </c>
      <c r="N26" s="35">
        <v>32</v>
      </c>
      <c r="O26" s="35">
        <f t="shared" si="4"/>
        <v>35.200000000000003</v>
      </c>
      <c r="P26" s="23"/>
      <c r="Q26" s="29">
        <f t="shared" si="6"/>
        <v>0</v>
      </c>
      <c r="R26" s="30" t="str">
        <f t="shared" si="7"/>
        <v xml:space="preserve"> </v>
      </c>
    </row>
    <row r="27" spans="2:18" ht="25.5" customHeight="1" x14ac:dyDescent="0.3">
      <c r="B27" s="55">
        <v>21</v>
      </c>
      <c r="C27" s="56" t="s">
        <v>25</v>
      </c>
      <c r="D27" s="57">
        <v>10</v>
      </c>
      <c r="E27" s="58" t="s">
        <v>19</v>
      </c>
      <c r="F27" s="59" t="s">
        <v>42</v>
      </c>
      <c r="G27" s="87"/>
      <c r="H27" s="80"/>
      <c r="I27" s="87"/>
      <c r="J27" s="87"/>
      <c r="K27" s="87"/>
      <c r="L27" s="10">
        <f t="shared" si="0"/>
        <v>700</v>
      </c>
      <c r="M27" s="10">
        <f t="shared" si="1"/>
        <v>770</v>
      </c>
      <c r="N27" s="35">
        <v>70</v>
      </c>
      <c r="O27" s="35">
        <f t="shared" si="4"/>
        <v>77</v>
      </c>
      <c r="P27" s="26"/>
      <c r="Q27" s="27">
        <f t="shared" si="6"/>
        <v>0</v>
      </c>
      <c r="R27" s="28" t="str">
        <f t="shared" si="7"/>
        <v xml:space="preserve"> </v>
      </c>
    </row>
    <row r="28" spans="2:18" ht="24.75" customHeight="1" x14ac:dyDescent="0.3">
      <c r="B28" s="55">
        <v>22</v>
      </c>
      <c r="C28" s="56" t="s">
        <v>27</v>
      </c>
      <c r="D28" s="57">
        <v>50</v>
      </c>
      <c r="E28" s="58" t="s">
        <v>26</v>
      </c>
      <c r="F28" s="59" t="s">
        <v>28</v>
      </c>
      <c r="G28" s="87"/>
      <c r="H28" s="80"/>
      <c r="I28" s="87"/>
      <c r="J28" s="87"/>
      <c r="K28" s="87"/>
      <c r="L28" s="10">
        <f t="shared" si="0"/>
        <v>750</v>
      </c>
      <c r="M28" s="10">
        <f t="shared" si="1"/>
        <v>825</v>
      </c>
      <c r="N28" s="35">
        <v>15</v>
      </c>
      <c r="O28" s="35">
        <f t="shared" si="4"/>
        <v>16.5</v>
      </c>
      <c r="P28" s="23"/>
      <c r="Q28" s="29">
        <f t="shared" si="6"/>
        <v>0</v>
      </c>
      <c r="R28" s="30" t="str">
        <f t="shared" si="7"/>
        <v xml:space="preserve"> </v>
      </c>
    </row>
    <row r="29" spans="2:18" ht="24.75" customHeight="1" x14ac:dyDescent="0.3">
      <c r="B29" s="55">
        <v>23</v>
      </c>
      <c r="C29" s="56" t="s">
        <v>29</v>
      </c>
      <c r="D29" s="57">
        <v>30</v>
      </c>
      <c r="E29" s="58" t="s">
        <v>26</v>
      </c>
      <c r="F29" s="59" t="s">
        <v>30</v>
      </c>
      <c r="G29" s="87"/>
      <c r="H29" s="80"/>
      <c r="I29" s="87"/>
      <c r="J29" s="87"/>
      <c r="K29" s="87"/>
      <c r="L29" s="10">
        <f t="shared" si="0"/>
        <v>450</v>
      </c>
      <c r="M29" s="10">
        <f t="shared" si="1"/>
        <v>495</v>
      </c>
      <c r="N29" s="35">
        <v>15</v>
      </c>
      <c r="O29" s="35">
        <f t="shared" si="4"/>
        <v>16.5</v>
      </c>
      <c r="P29" s="23"/>
      <c r="Q29" s="29">
        <f t="shared" si="6"/>
        <v>0</v>
      </c>
      <c r="R29" s="30" t="str">
        <f t="shared" si="7"/>
        <v xml:space="preserve"> </v>
      </c>
    </row>
    <row r="30" spans="2:18" ht="27" customHeight="1" x14ac:dyDescent="0.3">
      <c r="B30" s="55">
        <v>24</v>
      </c>
      <c r="C30" s="56" t="s">
        <v>31</v>
      </c>
      <c r="D30" s="57">
        <v>60</v>
      </c>
      <c r="E30" s="58" t="s">
        <v>32</v>
      </c>
      <c r="F30" s="59" t="s">
        <v>41</v>
      </c>
      <c r="G30" s="87"/>
      <c r="H30" s="80"/>
      <c r="I30" s="87"/>
      <c r="J30" s="87"/>
      <c r="K30" s="87"/>
      <c r="L30" s="10">
        <f t="shared" si="0"/>
        <v>1200</v>
      </c>
      <c r="M30" s="10">
        <f t="shared" si="1"/>
        <v>1320</v>
      </c>
      <c r="N30" s="35">
        <v>20</v>
      </c>
      <c r="O30" s="35">
        <f t="shared" si="4"/>
        <v>22</v>
      </c>
      <c r="P30" s="26"/>
      <c r="Q30" s="27">
        <f t="shared" si="6"/>
        <v>0</v>
      </c>
      <c r="R30" s="28" t="str">
        <f t="shared" si="7"/>
        <v xml:space="preserve"> </v>
      </c>
    </row>
    <row r="31" spans="2:18" ht="75.75" customHeight="1" x14ac:dyDescent="0.3">
      <c r="B31" s="55">
        <v>25</v>
      </c>
      <c r="C31" s="56" t="s">
        <v>33</v>
      </c>
      <c r="D31" s="57">
        <v>60</v>
      </c>
      <c r="E31" s="58" t="s">
        <v>32</v>
      </c>
      <c r="F31" s="59" t="s">
        <v>40</v>
      </c>
      <c r="G31" s="87"/>
      <c r="H31" s="80"/>
      <c r="I31" s="87"/>
      <c r="J31" s="87"/>
      <c r="K31" s="87"/>
      <c r="L31" s="10">
        <f t="shared" si="0"/>
        <v>1110</v>
      </c>
      <c r="M31" s="10">
        <f t="shared" si="1"/>
        <v>1221</v>
      </c>
      <c r="N31" s="35">
        <v>18.5</v>
      </c>
      <c r="O31" s="35">
        <f t="shared" si="4"/>
        <v>20.350000000000001</v>
      </c>
      <c r="P31" s="23"/>
      <c r="Q31" s="29">
        <f t="shared" si="6"/>
        <v>0</v>
      </c>
      <c r="R31" s="30" t="str">
        <f t="shared" si="7"/>
        <v xml:space="preserve"> </v>
      </c>
    </row>
    <row r="32" spans="2:18" ht="31.2" x14ac:dyDescent="0.3">
      <c r="B32" s="55">
        <v>26</v>
      </c>
      <c r="C32" s="56" t="s">
        <v>34</v>
      </c>
      <c r="D32" s="57">
        <v>60</v>
      </c>
      <c r="E32" s="58" t="s">
        <v>32</v>
      </c>
      <c r="F32" s="59" t="s">
        <v>39</v>
      </c>
      <c r="G32" s="87"/>
      <c r="H32" s="80"/>
      <c r="I32" s="87"/>
      <c r="J32" s="87"/>
      <c r="K32" s="87"/>
      <c r="L32" s="10">
        <f t="shared" si="0"/>
        <v>6000</v>
      </c>
      <c r="M32" s="10">
        <f t="shared" si="1"/>
        <v>6600.0000000000009</v>
      </c>
      <c r="N32" s="35">
        <v>100</v>
      </c>
      <c r="O32" s="35">
        <f t="shared" si="4"/>
        <v>110.00000000000001</v>
      </c>
      <c r="P32" s="26"/>
      <c r="Q32" s="27">
        <f t="shared" si="6"/>
        <v>0</v>
      </c>
      <c r="R32" s="28" t="str">
        <f t="shared" si="7"/>
        <v xml:space="preserve"> </v>
      </c>
    </row>
    <row r="33" spans="1:18" ht="27" customHeight="1" x14ac:dyDescent="0.3">
      <c r="B33" s="55">
        <v>27</v>
      </c>
      <c r="C33" s="56" t="s">
        <v>35</v>
      </c>
      <c r="D33" s="57">
        <v>2</v>
      </c>
      <c r="E33" s="58" t="s">
        <v>32</v>
      </c>
      <c r="F33" s="59" t="s">
        <v>58</v>
      </c>
      <c r="G33" s="87"/>
      <c r="H33" s="80"/>
      <c r="I33" s="87"/>
      <c r="J33" s="87"/>
      <c r="K33" s="87"/>
      <c r="L33" s="10">
        <f t="shared" si="0"/>
        <v>170</v>
      </c>
      <c r="M33" s="10">
        <f t="shared" si="1"/>
        <v>187.00000000000003</v>
      </c>
      <c r="N33" s="35">
        <v>85</v>
      </c>
      <c r="O33" s="35">
        <f t="shared" si="4"/>
        <v>93.500000000000014</v>
      </c>
      <c r="P33" s="23"/>
      <c r="Q33" s="29">
        <f t="shared" si="6"/>
        <v>0</v>
      </c>
      <c r="R33" s="30" t="str">
        <f t="shared" si="7"/>
        <v xml:space="preserve"> </v>
      </c>
    </row>
    <row r="34" spans="1:18" x14ac:dyDescent="0.3">
      <c r="B34" s="55">
        <v>28</v>
      </c>
      <c r="C34" s="56" t="s">
        <v>36</v>
      </c>
      <c r="D34" s="57">
        <v>120</v>
      </c>
      <c r="E34" s="58" t="s">
        <v>7</v>
      </c>
      <c r="F34" s="59" t="s">
        <v>59</v>
      </c>
      <c r="G34" s="87"/>
      <c r="H34" s="80"/>
      <c r="I34" s="87"/>
      <c r="J34" s="87"/>
      <c r="K34" s="87"/>
      <c r="L34" s="10">
        <f t="shared" si="0"/>
        <v>1620</v>
      </c>
      <c r="M34" s="10">
        <f t="shared" si="1"/>
        <v>1782.0000000000002</v>
      </c>
      <c r="N34" s="35">
        <v>13.5</v>
      </c>
      <c r="O34" s="35">
        <f t="shared" si="4"/>
        <v>14.850000000000001</v>
      </c>
      <c r="P34" s="23"/>
      <c r="Q34" s="29">
        <f t="shared" si="6"/>
        <v>0</v>
      </c>
      <c r="R34" s="30" t="str">
        <f t="shared" si="7"/>
        <v xml:space="preserve"> </v>
      </c>
    </row>
    <row r="35" spans="1:18" ht="25.5" customHeight="1" x14ac:dyDescent="0.3">
      <c r="B35" s="55">
        <v>29</v>
      </c>
      <c r="C35" s="56" t="s">
        <v>37</v>
      </c>
      <c r="D35" s="57">
        <v>120</v>
      </c>
      <c r="E35" s="58" t="s">
        <v>7</v>
      </c>
      <c r="F35" s="59" t="s">
        <v>60</v>
      </c>
      <c r="G35" s="87"/>
      <c r="H35" s="80"/>
      <c r="I35" s="87"/>
      <c r="J35" s="87"/>
      <c r="K35" s="87"/>
      <c r="L35" s="10">
        <f t="shared" si="0"/>
        <v>480</v>
      </c>
      <c r="M35" s="10">
        <f t="shared" si="1"/>
        <v>528</v>
      </c>
      <c r="N35" s="35">
        <v>4</v>
      </c>
      <c r="O35" s="35">
        <f t="shared" si="4"/>
        <v>4.4000000000000004</v>
      </c>
      <c r="P35" s="26"/>
      <c r="Q35" s="27">
        <f t="shared" si="6"/>
        <v>0</v>
      </c>
      <c r="R35" s="28" t="str">
        <f t="shared" si="7"/>
        <v xml:space="preserve"> </v>
      </c>
    </row>
    <row r="36" spans="1:18" ht="30" customHeight="1" thickBot="1" x14ac:dyDescent="0.35">
      <c r="B36" s="60">
        <v>30</v>
      </c>
      <c r="C36" s="61" t="s">
        <v>38</v>
      </c>
      <c r="D36" s="62">
        <v>4</v>
      </c>
      <c r="E36" s="63" t="s">
        <v>7</v>
      </c>
      <c r="F36" s="64" t="s">
        <v>61</v>
      </c>
      <c r="G36" s="88"/>
      <c r="H36" s="81"/>
      <c r="I36" s="88"/>
      <c r="J36" s="88"/>
      <c r="K36" s="88"/>
      <c r="L36" s="11">
        <f t="shared" si="0"/>
        <v>116</v>
      </c>
      <c r="M36" s="11">
        <f t="shared" si="1"/>
        <v>127.60000000000001</v>
      </c>
      <c r="N36" s="36">
        <v>29</v>
      </c>
      <c r="O36" s="36">
        <f t="shared" si="4"/>
        <v>31.900000000000002</v>
      </c>
      <c r="P36" s="31"/>
      <c r="Q36" s="32">
        <f t="shared" si="6"/>
        <v>0</v>
      </c>
      <c r="R36" s="33" t="str">
        <f t="shared" si="7"/>
        <v xml:space="preserve"> </v>
      </c>
    </row>
    <row r="37" spans="1:18" ht="40.5" customHeight="1" thickTop="1" x14ac:dyDescent="0.3">
      <c r="B37" s="50">
        <v>31</v>
      </c>
      <c r="C37" s="51" t="s">
        <v>11</v>
      </c>
      <c r="D37" s="52">
        <v>4</v>
      </c>
      <c r="E37" s="53" t="s">
        <v>7</v>
      </c>
      <c r="F37" s="54" t="s">
        <v>47</v>
      </c>
      <c r="G37" s="86" t="s">
        <v>137</v>
      </c>
      <c r="H37" s="82" t="s">
        <v>79</v>
      </c>
      <c r="I37" s="86" t="s">
        <v>80</v>
      </c>
      <c r="J37" s="86" t="s">
        <v>81</v>
      </c>
      <c r="K37" s="86" t="s">
        <v>82</v>
      </c>
      <c r="L37" s="9">
        <f t="shared" si="0"/>
        <v>100</v>
      </c>
      <c r="M37" s="9">
        <f t="shared" si="1"/>
        <v>110.00000000000001</v>
      </c>
      <c r="N37" s="34">
        <v>25</v>
      </c>
      <c r="O37" s="34">
        <f t="shared" si="4"/>
        <v>27.500000000000004</v>
      </c>
      <c r="P37" s="23"/>
      <c r="Q37" s="29">
        <f t="shared" si="6"/>
        <v>0</v>
      </c>
      <c r="R37" s="30" t="str">
        <f t="shared" si="7"/>
        <v xml:space="preserve"> </v>
      </c>
    </row>
    <row r="38" spans="1:18" ht="58.2" thickBot="1" x14ac:dyDescent="0.35">
      <c r="B38" s="60">
        <v>32</v>
      </c>
      <c r="C38" s="61" t="s">
        <v>139</v>
      </c>
      <c r="D38" s="62">
        <v>6</v>
      </c>
      <c r="E38" s="63" t="s">
        <v>19</v>
      </c>
      <c r="F38" s="64" t="s">
        <v>138</v>
      </c>
      <c r="G38" s="88"/>
      <c r="H38" s="83"/>
      <c r="I38" s="88"/>
      <c r="J38" s="88"/>
      <c r="K38" s="88"/>
      <c r="L38" s="11">
        <f t="shared" si="0"/>
        <v>660</v>
      </c>
      <c r="M38" s="11">
        <f t="shared" si="1"/>
        <v>726.00000000000011</v>
      </c>
      <c r="N38" s="36">
        <v>110</v>
      </c>
      <c r="O38" s="36">
        <f t="shared" si="4"/>
        <v>121.00000000000001</v>
      </c>
      <c r="P38" s="31"/>
      <c r="Q38" s="32">
        <f t="shared" si="6"/>
        <v>0</v>
      </c>
      <c r="R38" s="33" t="str">
        <f t="shared" si="7"/>
        <v xml:space="preserve"> </v>
      </c>
    </row>
    <row r="39" spans="1:18" ht="57" customHeight="1" thickTop="1" x14ac:dyDescent="0.3">
      <c r="A39" s="49"/>
      <c r="B39" s="50">
        <v>33</v>
      </c>
      <c r="C39" s="51" t="s">
        <v>3</v>
      </c>
      <c r="D39" s="52">
        <v>300</v>
      </c>
      <c r="E39" s="53" t="s">
        <v>4</v>
      </c>
      <c r="F39" s="54" t="s">
        <v>83</v>
      </c>
      <c r="G39" s="86" t="s">
        <v>137</v>
      </c>
      <c r="H39" s="82"/>
      <c r="I39" s="86"/>
      <c r="J39" s="86" t="s">
        <v>84</v>
      </c>
      <c r="K39" s="86" t="s">
        <v>85</v>
      </c>
      <c r="L39" s="9">
        <f t="shared" ref="L39:L69" si="8">D39*N39</f>
        <v>4350</v>
      </c>
      <c r="M39" s="9">
        <f t="shared" ref="M39:M69" si="9">D39*O39</f>
        <v>4785</v>
      </c>
      <c r="N39" s="34">
        <v>14.5</v>
      </c>
      <c r="O39" s="34">
        <f t="shared" si="4"/>
        <v>15.950000000000001</v>
      </c>
      <c r="P39" s="23"/>
      <c r="Q39" s="29">
        <f t="shared" si="6"/>
        <v>0</v>
      </c>
      <c r="R39" s="30" t="str">
        <f t="shared" si="7"/>
        <v xml:space="preserve"> </v>
      </c>
    </row>
    <row r="40" spans="1:18" ht="31.8" thickBot="1" x14ac:dyDescent="0.35">
      <c r="B40" s="60">
        <v>34</v>
      </c>
      <c r="C40" s="61" t="s">
        <v>86</v>
      </c>
      <c r="D40" s="62">
        <v>20</v>
      </c>
      <c r="E40" s="63" t="s">
        <v>87</v>
      </c>
      <c r="F40" s="64" t="s">
        <v>88</v>
      </c>
      <c r="G40" s="88"/>
      <c r="H40" s="83"/>
      <c r="I40" s="88"/>
      <c r="J40" s="88"/>
      <c r="K40" s="88"/>
      <c r="L40" s="11">
        <f t="shared" si="8"/>
        <v>610</v>
      </c>
      <c r="M40" s="11">
        <f t="shared" si="9"/>
        <v>671.00000000000011</v>
      </c>
      <c r="N40" s="36">
        <v>30.5</v>
      </c>
      <c r="O40" s="36">
        <f t="shared" si="4"/>
        <v>33.550000000000004</v>
      </c>
      <c r="P40" s="31"/>
      <c r="Q40" s="32">
        <f t="shared" si="6"/>
        <v>0</v>
      </c>
      <c r="R40" s="33" t="str">
        <f t="shared" si="7"/>
        <v xml:space="preserve"> </v>
      </c>
    </row>
    <row r="41" spans="1:18" ht="25.5" customHeight="1" thickTop="1" x14ac:dyDescent="0.3">
      <c r="A41" s="49"/>
      <c r="B41" s="50">
        <v>35</v>
      </c>
      <c r="C41" s="51" t="s">
        <v>89</v>
      </c>
      <c r="D41" s="52">
        <v>10</v>
      </c>
      <c r="E41" s="53" t="s">
        <v>90</v>
      </c>
      <c r="F41" s="54" t="s">
        <v>140</v>
      </c>
      <c r="G41" s="86" t="s">
        <v>137</v>
      </c>
      <c r="H41" s="82"/>
      <c r="I41" s="86"/>
      <c r="J41" s="65" t="s">
        <v>91</v>
      </c>
      <c r="K41" s="65" t="s">
        <v>92</v>
      </c>
      <c r="L41" s="9">
        <f t="shared" si="8"/>
        <v>1600</v>
      </c>
      <c r="M41" s="9">
        <f t="shared" si="9"/>
        <v>1760</v>
      </c>
      <c r="N41" s="34">
        <v>160</v>
      </c>
      <c r="O41" s="34">
        <f t="shared" si="4"/>
        <v>176</v>
      </c>
      <c r="P41" s="23"/>
      <c r="Q41" s="29">
        <f t="shared" si="6"/>
        <v>0</v>
      </c>
      <c r="R41" s="30" t="str">
        <f t="shared" si="7"/>
        <v xml:space="preserve"> </v>
      </c>
    </row>
    <row r="42" spans="1:18" ht="31.5" customHeight="1" thickBot="1" x14ac:dyDescent="0.35">
      <c r="B42" s="60">
        <v>36</v>
      </c>
      <c r="C42" s="61" t="s">
        <v>93</v>
      </c>
      <c r="D42" s="62">
        <v>20</v>
      </c>
      <c r="E42" s="63" t="s">
        <v>94</v>
      </c>
      <c r="F42" s="64" t="s">
        <v>95</v>
      </c>
      <c r="G42" s="88"/>
      <c r="H42" s="83"/>
      <c r="I42" s="88"/>
      <c r="J42" s="66">
        <v>724717787</v>
      </c>
      <c r="K42" s="66" t="s">
        <v>96</v>
      </c>
      <c r="L42" s="11">
        <f t="shared" si="8"/>
        <v>3800</v>
      </c>
      <c r="M42" s="11">
        <f t="shared" si="9"/>
        <v>4180.0000000000009</v>
      </c>
      <c r="N42" s="36">
        <v>190</v>
      </c>
      <c r="O42" s="36">
        <f t="shared" si="4"/>
        <v>209.00000000000003</v>
      </c>
      <c r="P42" s="31"/>
      <c r="Q42" s="32">
        <f t="shared" si="6"/>
        <v>0</v>
      </c>
      <c r="R42" s="33" t="str">
        <f t="shared" si="7"/>
        <v xml:space="preserve"> </v>
      </c>
    </row>
    <row r="43" spans="1:18" ht="31.8" thickTop="1" x14ac:dyDescent="0.3">
      <c r="B43" s="67">
        <v>37</v>
      </c>
      <c r="C43" s="68" t="s">
        <v>97</v>
      </c>
      <c r="D43" s="69">
        <v>24</v>
      </c>
      <c r="E43" s="70" t="s">
        <v>87</v>
      </c>
      <c r="F43" s="71" t="s">
        <v>98</v>
      </c>
      <c r="G43" s="89" t="s">
        <v>137</v>
      </c>
      <c r="H43" s="84"/>
      <c r="I43" s="89"/>
      <c r="J43" s="89" t="s">
        <v>99</v>
      </c>
      <c r="K43" s="89" t="s">
        <v>100</v>
      </c>
      <c r="L43" s="20">
        <f t="shared" si="8"/>
        <v>324</v>
      </c>
      <c r="M43" s="20">
        <f t="shared" si="9"/>
        <v>356.40000000000003</v>
      </c>
      <c r="N43" s="37">
        <v>13.5</v>
      </c>
      <c r="O43" s="37">
        <f t="shared" si="4"/>
        <v>14.850000000000001</v>
      </c>
      <c r="P43" s="23"/>
      <c r="Q43" s="29">
        <f t="shared" si="6"/>
        <v>0</v>
      </c>
      <c r="R43" s="30" t="str">
        <f t="shared" si="7"/>
        <v xml:space="preserve"> </v>
      </c>
    </row>
    <row r="44" spans="1:18" ht="69.75" customHeight="1" x14ac:dyDescent="0.3">
      <c r="B44" s="55">
        <v>38</v>
      </c>
      <c r="C44" s="56" t="s">
        <v>101</v>
      </c>
      <c r="D44" s="57">
        <v>6</v>
      </c>
      <c r="E44" s="58" t="s">
        <v>7</v>
      </c>
      <c r="F44" s="59" t="s">
        <v>102</v>
      </c>
      <c r="G44" s="87"/>
      <c r="H44" s="85"/>
      <c r="I44" s="87"/>
      <c r="J44" s="87"/>
      <c r="K44" s="87"/>
      <c r="L44" s="10">
        <f t="shared" si="8"/>
        <v>1110</v>
      </c>
      <c r="M44" s="10">
        <f t="shared" si="9"/>
        <v>1221.0000000000002</v>
      </c>
      <c r="N44" s="35">
        <v>185</v>
      </c>
      <c r="O44" s="35">
        <f t="shared" si="4"/>
        <v>203.50000000000003</v>
      </c>
      <c r="P44" s="23"/>
      <c r="Q44" s="29">
        <f t="shared" si="6"/>
        <v>0</v>
      </c>
      <c r="R44" s="30" t="str">
        <f t="shared" si="7"/>
        <v xml:space="preserve"> </v>
      </c>
    </row>
    <row r="45" spans="1:18" ht="56.25" customHeight="1" x14ac:dyDescent="0.3">
      <c r="B45" s="55">
        <v>39</v>
      </c>
      <c r="C45" s="56" t="s">
        <v>10</v>
      </c>
      <c r="D45" s="57">
        <v>6</v>
      </c>
      <c r="E45" s="58" t="s">
        <v>7</v>
      </c>
      <c r="F45" s="59" t="s">
        <v>103</v>
      </c>
      <c r="G45" s="87"/>
      <c r="H45" s="85"/>
      <c r="I45" s="87"/>
      <c r="J45" s="87"/>
      <c r="K45" s="87"/>
      <c r="L45" s="10">
        <f t="shared" si="8"/>
        <v>600</v>
      </c>
      <c r="M45" s="10">
        <f t="shared" si="9"/>
        <v>660.00000000000011</v>
      </c>
      <c r="N45" s="35">
        <v>100</v>
      </c>
      <c r="O45" s="35">
        <f t="shared" si="4"/>
        <v>110.00000000000001</v>
      </c>
      <c r="P45" s="26"/>
      <c r="Q45" s="27">
        <f t="shared" si="6"/>
        <v>0</v>
      </c>
      <c r="R45" s="28" t="str">
        <f t="shared" si="7"/>
        <v xml:space="preserve"> </v>
      </c>
    </row>
    <row r="46" spans="1:18" ht="40.5" customHeight="1" x14ac:dyDescent="0.3">
      <c r="B46" s="55">
        <v>40</v>
      </c>
      <c r="C46" s="56" t="s">
        <v>11</v>
      </c>
      <c r="D46" s="57">
        <v>6</v>
      </c>
      <c r="E46" s="58" t="s">
        <v>7</v>
      </c>
      <c r="F46" s="59" t="s">
        <v>104</v>
      </c>
      <c r="G46" s="87"/>
      <c r="H46" s="85"/>
      <c r="I46" s="87"/>
      <c r="J46" s="87"/>
      <c r="K46" s="87"/>
      <c r="L46" s="10">
        <f t="shared" si="8"/>
        <v>216</v>
      </c>
      <c r="M46" s="10">
        <f t="shared" si="9"/>
        <v>237.60000000000002</v>
      </c>
      <c r="N46" s="35">
        <v>36</v>
      </c>
      <c r="O46" s="35">
        <f t="shared" si="4"/>
        <v>39.6</v>
      </c>
      <c r="P46" s="23"/>
      <c r="Q46" s="29">
        <f t="shared" si="6"/>
        <v>0</v>
      </c>
      <c r="R46" s="30" t="str">
        <f t="shared" si="7"/>
        <v xml:space="preserve"> </v>
      </c>
    </row>
    <row r="47" spans="1:18" ht="78" customHeight="1" x14ac:dyDescent="0.3">
      <c r="B47" s="55">
        <v>41</v>
      </c>
      <c r="C47" s="56" t="s">
        <v>105</v>
      </c>
      <c r="D47" s="57">
        <v>6</v>
      </c>
      <c r="E47" s="58" t="s">
        <v>7</v>
      </c>
      <c r="F47" s="59" t="s">
        <v>106</v>
      </c>
      <c r="G47" s="87"/>
      <c r="H47" s="85"/>
      <c r="I47" s="87"/>
      <c r="J47" s="87"/>
      <c r="K47" s="87"/>
      <c r="L47" s="10">
        <f t="shared" si="8"/>
        <v>1950</v>
      </c>
      <c r="M47" s="10">
        <f t="shared" si="9"/>
        <v>2145.0000000000005</v>
      </c>
      <c r="N47" s="35">
        <v>325</v>
      </c>
      <c r="O47" s="35">
        <f t="shared" si="4"/>
        <v>357.50000000000006</v>
      </c>
      <c r="P47" s="26"/>
      <c r="Q47" s="27">
        <f t="shared" si="6"/>
        <v>0</v>
      </c>
      <c r="R47" s="28" t="str">
        <f t="shared" si="7"/>
        <v xml:space="preserve"> </v>
      </c>
    </row>
    <row r="48" spans="1:18" ht="69" customHeight="1" x14ac:dyDescent="0.3">
      <c r="B48" s="55">
        <v>42</v>
      </c>
      <c r="C48" s="56" t="s">
        <v>14</v>
      </c>
      <c r="D48" s="57">
        <v>6</v>
      </c>
      <c r="E48" s="58" t="s">
        <v>7</v>
      </c>
      <c r="F48" s="59" t="s">
        <v>57</v>
      </c>
      <c r="G48" s="87"/>
      <c r="H48" s="85"/>
      <c r="I48" s="87"/>
      <c r="J48" s="87"/>
      <c r="K48" s="87"/>
      <c r="L48" s="10">
        <f t="shared" si="8"/>
        <v>150</v>
      </c>
      <c r="M48" s="10">
        <f t="shared" si="9"/>
        <v>165.00000000000003</v>
      </c>
      <c r="N48" s="35">
        <v>25</v>
      </c>
      <c r="O48" s="35">
        <f t="shared" si="4"/>
        <v>27.500000000000004</v>
      </c>
      <c r="P48" s="23"/>
      <c r="Q48" s="29">
        <f t="shared" si="6"/>
        <v>0</v>
      </c>
      <c r="R48" s="30" t="str">
        <f t="shared" si="7"/>
        <v xml:space="preserve"> </v>
      </c>
    </row>
    <row r="49" spans="2:18" ht="44.4" x14ac:dyDescent="0.3">
      <c r="B49" s="55">
        <v>43</v>
      </c>
      <c r="C49" s="56" t="s">
        <v>16</v>
      </c>
      <c r="D49" s="57">
        <v>6</v>
      </c>
      <c r="E49" s="58" t="s">
        <v>7</v>
      </c>
      <c r="F49" s="59" t="s">
        <v>18</v>
      </c>
      <c r="G49" s="87"/>
      <c r="H49" s="85"/>
      <c r="I49" s="87"/>
      <c r="J49" s="87"/>
      <c r="K49" s="87"/>
      <c r="L49" s="10">
        <f t="shared" si="8"/>
        <v>210</v>
      </c>
      <c r="M49" s="10">
        <f t="shared" si="9"/>
        <v>231</v>
      </c>
      <c r="N49" s="35">
        <v>35</v>
      </c>
      <c r="O49" s="35">
        <f t="shared" si="4"/>
        <v>38.5</v>
      </c>
      <c r="P49" s="23"/>
      <c r="Q49" s="29">
        <f t="shared" si="6"/>
        <v>0</v>
      </c>
      <c r="R49" s="30" t="str">
        <f t="shared" si="7"/>
        <v xml:space="preserve"> </v>
      </c>
    </row>
    <row r="50" spans="2:18" ht="45.6" x14ac:dyDescent="0.3">
      <c r="B50" s="55">
        <v>44</v>
      </c>
      <c r="C50" s="56" t="s">
        <v>16</v>
      </c>
      <c r="D50" s="57">
        <v>6</v>
      </c>
      <c r="E50" s="58" t="s">
        <v>7</v>
      </c>
      <c r="F50" s="59" t="s">
        <v>107</v>
      </c>
      <c r="G50" s="87"/>
      <c r="H50" s="85"/>
      <c r="I50" s="87"/>
      <c r="J50" s="87"/>
      <c r="K50" s="87"/>
      <c r="L50" s="10">
        <f t="shared" si="8"/>
        <v>210</v>
      </c>
      <c r="M50" s="10">
        <f t="shared" si="9"/>
        <v>231</v>
      </c>
      <c r="N50" s="35">
        <v>35</v>
      </c>
      <c r="O50" s="35">
        <f t="shared" si="4"/>
        <v>38.5</v>
      </c>
      <c r="P50" s="26"/>
      <c r="Q50" s="27">
        <f t="shared" si="6"/>
        <v>0</v>
      </c>
      <c r="R50" s="28" t="str">
        <f t="shared" si="7"/>
        <v xml:space="preserve"> </v>
      </c>
    </row>
    <row r="51" spans="2:18" ht="31.2" x14ac:dyDescent="0.3">
      <c r="B51" s="55">
        <v>45</v>
      </c>
      <c r="C51" s="56" t="s">
        <v>108</v>
      </c>
      <c r="D51" s="57">
        <v>4</v>
      </c>
      <c r="E51" s="58" t="s">
        <v>7</v>
      </c>
      <c r="F51" s="59" t="s">
        <v>109</v>
      </c>
      <c r="G51" s="87"/>
      <c r="H51" s="85"/>
      <c r="I51" s="87"/>
      <c r="J51" s="87"/>
      <c r="K51" s="87"/>
      <c r="L51" s="10">
        <f t="shared" si="8"/>
        <v>124</v>
      </c>
      <c r="M51" s="10">
        <f t="shared" si="9"/>
        <v>136.4</v>
      </c>
      <c r="N51" s="35">
        <v>31</v>
      </c>
      <c r="O51" s="35">
        <f t="shared" si="4"/>
        <v>34.1</v>
      </c>
      <c r="P51" s="23"/>
      <c r="Q51" s="29">
        <f t="shared" si="6"/>
        <v>0</v>
      </c>
      <c r="R51" s="30" t="str">
        <f t="shared" si="7"/>
        <v xml:space="preserve"> </v>
      </c>
    </row>
    <row r="52" spans="2:18" ht="15.6" x14ac:dyDescent="0.3">
      <c r="B52" s="55">
        <v>46</v>
      </c>
      <c r="C52" s="56" t="s">
        <v>21</v>
      </c>
      <c r="D52" s="57">
        <v>6</v>
      </c>
      <c r="E52" s="58" t="s">
        <v>7</v>
      </c>
      <c r="F52" s="59" t="s">
        <v>110</v>
      </c>
      <c r="G52" s="87"/>
      <c r="H52" s="85"/>
      <c r="I52" s="87"/>
      <c r="J52" s="87"/>
      <c r="K52" s="87"/>
      <c r="L52" s="10">
        <f t="shared" si="8"/>
        <v>120</v>
      </c>
      <c r="M52" s="10">
        <f t="shared" si="9"/>
        <v>132</v>
      </c>
      <c r="N52" s="35">
        <v>20</v>
      </c>
      <c r="O52" s="35">
        <f t="shared" si="4"/>
        <v>22</v>
      </c>
      <c r="P52" s="26"/>
      <c r="Q52" s="27">
        <f t="shared" si="6"/>
        <v>0</v>
      </c>
      <c r="R52" s="28" t="str">
        <f t="shared" si="7"/>
        <v xml:space="preserve"> </v>
      </c>
    </row>
    <row r="53" spans="2:18" ht="31.2" x14ac:dyDescent="0.3">
      <c r="B53" s="55">
        <v>47</v>
      </c>
      <c r="C53" s="56" t="s">
        <v>21</v>
      </c>
      <c r="D53" s="57">
        <v>6</v>
      </c>
      <c r="E53" s="58" t="s">
        <v>7</v>
      </c>
      <c r="F53" s="59" t="s">
        <v>51</v>
      </c>
      <c r="G53" s="87"/>
      <c r="H53" s="85"/>
      <c r="I53" s="87"/>
      <c r="J53" s="87"/>
      <c r="K53" s="87"/>
      <c r="L53" s="10">
        <f t="shared" si="8"/>
        <v>120</v>
      </c>
      <c r="M53" s="10">
        <f t="shared" si="9"/>
        <v>132</v>
      </c>
      <c r="N53" s="35">
        <v>20</v>
      </c>
      <c r="O53" s="35">
        <f t="shared" si="4"/>
        <v>22</v>
      </c>
      <c r="P53" s="23"/>
      <c r="Q53" s="29">
        <f t="shared" si="6"/>
        <v>0</v>
      </c>
      <c r="R53" s="30" t="str">
        <f t="shared" si="7"/>
        <v xml:space="preserve"> </v>
      </c>
    </row>
    <row r="54" spans="2:18" ht="44.4" x14ac:dyDescent="0.3">
      <c r="B54" s="55">
        <v>48</v>
      </c>
      <c r="C54" s="56" t="s">
        <v>22</v>
      </c>
      <c r="D54" s="57">
        <v>10</v>
      </c>
      <c r="E54" s="58" t="s">
        <v>7</v>
      </c>
      <c r="F54" s="59" t="s">
        <v>50</v>
      </c>
      <c r="G54" s="87"/>
      <c r="H54" s="85"/>
      <c r="I54" s="87"/>
      <c r="J54" s="87"/>
      <c r="K54" s="87"/>
      <c r="L54" s="10">
        <f t="shared" si="8"/>
        <v>740</v>
      </c>
      <c r="M54" s="10">
        <f t="shared" si="9"/>
        <v>814</v>
      </c>
      <c r="N54" s="35">
        <v>74</v>
      </c>
      <c r="O54" s="35">
        <f t="shared" si="4"/>
        <v>81.400000000000006</v>
      </c>
      <c r="P54" s="23"/>
      <c r="Q54" s="29">
        <f t="shared" si="6"/>
        <v>0</v>
      </c>
      <c r="R54" s="30" t="str">
        <f t="shared" si="7"/>
        <v xml:space="preserve"> </v>
      </c>
    </row>
    <row r="55" spans="2:18" ht="44.4" x14ac:dyDescent="0.3">
      <c r="B55" s="55">
        <v>49</v>
      </c>
      <c r="C55" s="56" t="s">
        <v>22</v>
      </c>
      <c r="D55" s="57">
        <v>10</v>
      </c>
      <c r="E55" s="58" t="s">
        <v>7</v>
      </c>
      <c r="F55" s="59" t="s">
        <v>111</v>
      </c>
      <c r="G55" s="87"/>
      <c r="H55" s="85"/>
      <c r="I55" s="87"/>
      <c r="J55" s="87"/>
      <c r="K55" s="87"/>
      <c r="L55" s="10">
        <f t="shared" si="8"/>
        <v>650</v>
      </c>
      <c r="M55" s="10">
        <f t="shared" si="9"/>
        <v>715</v>
      </c>
      <c r="N55" s="35">
        <v>65</v>
      </c>
      <c r="O55" s="35">
        <f t="shared" si="4"/>
        <v>71.5</v>
      </c>
      <c r="P55" s="26"/>
      <c r="Q55" s="27">
        <f t="shared" si="6"/>
        <v>0</v>
      </c>
      <c r="R55" s="28" t="str">
        <f t="shared" si="7"/>
        <v xml:space="preserve"> </v>
      </c>
    </row>
    <row r="56" spans="2:18" ht="111.75" customHeight="1" x14ac:dyDescent="0.3">
      <c r="B56" s="55">
        <v>50</v>
      </c>
      <c r="C56" s="56" t="s">
        <v>112</v>
      </c>
      <c r="D56" s="57">
        <v>6</v>
      </c>
      <c r="E56" s="58" t="s">
        <v>7</v>
      </c>
      <c r="F56" s="59" t="s">
        <v>113</v>
      </c>
      <c r="G56" s="87"/>
      <c r="H56" s="85"/>
      <c r="I56" s="87"/>
      <c r="J56" s="87"/>
      <c r="K56" s="87"/>
      <c r="L56" s="10">
        <f t="shared" si="8"/>
        <v>420</v>
      </c>
      <c r="M56" s="10">
        <f t="shared" si="9"/>
        <v>462</v>
      </c>
      <c r="N56" s="35">
        <v>70</v>
      </c>
      <c r="O56" s="35">
        <f t="shared" si="4"/>
        <v>77</v>
      </c>
      <c r="P56" s="23"/>
      <c r="Q56" s="29">
        <f t="shared" si="6"/>
        <v>0</v>
      </c>
      <c r="R56" s="30" t="str">
        <f t="shared" si="7"/>
        <v xml:space="preserve"> </v>
      </c>
    </row>
    <row r="57" spans="2:18" ht="66.75" customHeight="1" x14ac:dyDescent="0.3">
      <c r="B57" s="55">
        <v>51</v>
      </c>
      <c r="C57" s="56" t="s">
        <v>114</v>
      </c>
      <c r="D57" s="57">
        <v>10</v>
      </c>
      <c r="E57" s="58" t="s">
        <v>7</v>
      </c>
      <c r="F57" s="59" t="s">
        <v>115</v>
      </c>
      <c r="G57" s="87"/>
      <c r="H57" s="85"/>
      <c r="I57" s="87"/>
      <c r="J57" s="87"/>
      <c r="K57" s="87"/>
      <c r="L57" s="10">
        <f t="shared" si="8"/>
        <v>410</v>
      </c>
      <c r="M57" s="10">
        <f t="shared" si="9"/>
        <v>451</v>
      </c>
      <c r="N57" s="35">
        <v>41</v>
      </c>
      <c r="O57" s="35">
        <f t="shared" si="4"/>
        <v>45.1</v>
      </c>
      <c r="P57" s="26"/>
      <c r="Q57" s="27">
        <f t="shared" si="6"/>
        <v>0</v>
      </c>
      <c r="R57" s="28" t="str">
        <f t="shared" si="7"/>
        <v xml:space="preserve"> </v>
      </c>
    </row>
    <row r="58" spans="2:18" ht="59.25" customHeight="1" x14ac:dyDescent="0.3">
      <c r="B58" s="55">
        <v>52</v>
      </c>
      <c r="C58" s="56" t="s">
        <v>116</v>
      </c>
      <c r="D58" s="57">
        <v>15</v>
      </c>
      <c r="E58" s="58" t="s">
        <v>7</v>
      </c>
      <c r="F58" s="59" t="s">
        <v>117</v>
      </c>
      <c r="G58" s="87"/>
      <c r="H58" s="85"/>
      <c r="I58" s="87"/>
      <c r="J58" s="87"/>
      <c r="K58" s="87"/>
      <c r="L58" s="10">
        <f t="shared" si="8"/>
        <v>720</v>
      </c>
      <c r="M58" s="10">
        <f t="shared" si="9"/>
        <v>792.00000000000011</v>
      </c>
      <c r="N58" s="35">
        <v>48</v>
      </c>
      <c r="O58" s="35">
        <f t="shared" si="4"/>
        <v>52.800000000000004</v>
      </c>
      <c r="P58" s="23"/>
      <c r="Q58" s="29">
        <f t="shared" si="6"/>
        <v>0</v>
      </c>
      <c r="R58" s="30" t="str">
        <f t="shared" si="7"/>
        <v xml:space="preserve"> </v>
      </c>
    </row>
    <row r="59" spans="2:18" ht="52.5" customHeight="1" x14ac:dyDescent="0.3">
      <c r="B59" s="55">
        <v>53</v>
      </c>
      <c r="C59" s="56" t="s">
        <v>116</v>
      </c>
      <c r="D59" s="57">
        <v>10</v>
      </c>
      <c r="E59" s="58" t="s">
        <v>7</v>
      </c>
      <c r="F59" s="59" t="s">
        <v>118</v>
      </c>
      <c r="G59" s="87"/>
      <c r="H59" s="85"/>
      <c r="I59" s="87"/>
      <c r="J59" s="87"/>
      <c r="K59" s="87"/>
      <c r="L59" s="10">
        <f t="shared" si="8"/>
        <v>740</v>
      </c>
      <c r="M59" s="10">
        <f t="shared" si="9"/>
        <v>814</v>
      </c>
      <c r="N59" s="35">
        <v>74</v>
      </c>
      <c r="O59" s="35">
        <f t="shared" si="4"/>
        <v>81.400000000000006</v>
      </c>
      <c r="P59" s="23"/>
      <c r="Q59" s="29">
        <f t="shared" si="6"/>
        <v>0</v>
      </c>
      <c r="R59" s="30" t="str">
        <f t="shared" si="7"/>
        <v xml:space="preserve"> </v>
      </c>
    </row>
    <row r="60" spans="2:18" ht="36" customHeight="1" x14ac:dyDescent="0.3">
      <c r="B60" s="55">
        <v>54</v>
      </c>
      <c r="C60" s="56" t="s">
        <v>119</v>
      </c>
      <c r="D60" s="57">
        <v>10</v>
      </c>
      <c r="E60" s="58" t="s">
        <v>7</v>
      </c>
      <c r="F60" s="59" t="s">
        <v>120</v>
      </c>
      <c r="G60" s="87"/>
      <c r="H60" s="85"/>
      <c r="I60" s="87"/>
      <c r="J60" s="87"/>
      <c r="K60" s="87"/>
      <c r="L60" s="10">
        <f t="shared" si="8"/>
        <v>1070</v>
      </c>
      <c r="M60" s="10">
        <f t="shared" si="9"/>
        <v>1177</v>
      </c>
      <c r="N60" s="35">
        <v>107</v>
      </c>
      <c r="O60" s="35">
        <f t="shared" si="4"/>
        <v>117.7</v>
      </c>
      <c r="P60" s="26"/>
      <c r="Q60" s="27">
        <f t="shared" si="6"/>
        <v>0</v>
      </c>
      <c r="R60" s="28" t="str">
        <f t="shared" si="7"/>
        <v xml:space="preserve"> </v>
      </c>
    </row>
    <row r="61" spans="2:18" ht="39" customHeight="1" x14ac:dyDescent="0.3">
      <c r="B61" s="55">
        <v>55</v>
      </c>
      <c r="C61" s="56" t="s">
        <v>121</v>
      </c>
      <c r="D61" s="57">
        <v>20</v>
      </c>
      <c r="E61" s="58" t="s">
        <v>26</v>
      </c>
      <c r="F61" s="59" t="s">
        <v>122</v>
      </c>
      <c r="G61" s="87"/>
      <c r="H61" s="85"/>
      <c r="I61" s="87"/>
      <c r="J61" s="87"/>
      <c r="K61" s="87"/>
      <c r="L61" s="10">
        <f t="shared" si="8"/>
        <v>500</v>
      </c>
      <c r="M61" s="10">
        <f t="shared" si="9"/>
        <v>550.00000000000011</v>
      </c>
      <c r="N61" s="35">
        <v>25</v>
      </c>
      <c r="O61" s="35">
        <f t="shared" si="4"/>
        <v>27.500000000000004</v>
      </c>
      <c r="P61" s="23"/>
      <c r="Q61" s="29">
        <f t="shared" si="6"/>
        <v>0</v>
      </c>
      <c r="R61" s="30" t="str">
        <f t="shared" si="7"/>
        <v xml:space="preserve"> </v>
      </c>
    </row>
    <row r="62" spans="2:18" ht="33.75" customHeight="1" x14ac:dyDescent="0.3">
      <c r="B62" s="55">
        <v>56</v>
      </c>
      <c r="C62" s="56" t="s">
        <v>123</v>
      </c>
      <c r="D62" s="57">
        <v>30</v>
      </c>
      <c r="E62" s="58" t="s">
        <v>26</v>
      </c>
      <c r="F62" s="59" t="s">
        <v>124</v>
      </c>
      <c r="G62" s="87"/>
      <c r="H62" s="85"/>
      <c r="I62" s="87"/>
      <c r="J62" s="87"/>
      <c r="K62" s="87"/>
      <c r="L62" s="10">
        <f t="shared" si="8"/>
        <v>750</v>
      </c>
      <c r="M62" s="10">
        <f t="shared" si="9"/>
        <v>825.00000000000011</v>
      </c>
      <c r="N62" s="35">
        <v>25</v>
      </c>
      <c r="O62" s="35">
        <f t="shared" si="4"/>
        <v>27.500000000000004</v>
      </c>
      <c r="P62" s="26"/>
      <c r="Q62" s="27">
        <f t="shared" si="6"/>
        <v>0</v>
      </c>
      <c r="R62" s="28" t="str">
        <f t="shared" si="7"/>
        <v xml:space="preserve"> </v>
      </c>
    </row>
    <row r="63" spans="2:18" ht="54.75" customHeight="1" x14ac:dyDescent="0.3">
      <c r="B63" s="55">
        <v>57</v>
      </c>
      <c r="C63" s="56" t="s">
        <v>125</v>
      </c>
      <c r="D63" s="57">
        <v>12</v>
      </c>
      <c r="E63" s="58" t="s">
        <v>126</v>
      </c>
      <c r="F63" s="59" t="s">
        <v>127</v>
      </c>
      <c r="G63" s="87"/>
      <c r="H63" s="85"/>
      <c r="I63" s="87"/>
      <c r="J63" s="87"/>
      <c r="K63" s="87"/>
      <c r="L63" s="10">
        <f t="shared" si="8"/>
        <v>10800</v>
      </c>
      <c r="M63" s="10">
        <f t="shared" si="9"/>
        <v>11880.000000000002</v>
      </c>
      <c r="N63" s="35">
        <v>900</v>
      </c>
      <c r="O63" s="35">
        <f t="shared" si="4"/>
        <v>990.00000000000011</v>
      </c>
      <c r="P63" s="23"/>
      <c r="Q63" s="29">
        <f t="shared" si="6"/>
        <v>0</v>
      </c>
      <c r="R63" s="30" t="str">
        <f t="shared" si="7"/>
        <v xml:space="preserve"> </v>
      </c>
    </row>
    <row r="64" spans="2:18" ht="21" customHeight="1" x14ac:dyDescent="0.3">
      <c r="B64" s="55">
        <v>58</v>
      </c>
      <c r="C64" s="56" t="s">
        <v>128</v>
      </c>
      <c r="D64" s="57">
        <v>3</v>
      </c>
      <c r="E64" s="58" t="s">
        <v>19</v>
      </c>
      <c r="F64" s="59" t="s">
        <v>129</v>
      </c>
      <c r="G64" s="87"/>
      <c r="H64" s="85"/>
      <c r="I64" s="87"/>
      <c r="J64" s="87"/>
      <c r="K64" s="87"/>
      <c r="L64" s="10">
        <f t="shared" si="8"/>
        <v>207</v>
      </c>
      <c r="M64" s="10">
        <f t="shared" si="9"/>
        <v>227.70000000000002</v>
      </c>
      <c r="N64" s="35">
        <v>69</v>
      </c>
      <c r="O64" s="35">
        <f t="shared" si="4"/>
        <v>75.900000000000006</v>
      </c>
      <c r="P64" s="23"/>
      <c r="Q64" s="29">
        <f t="shared" si="6"/>
        <v>0</v>
      </c>
      <c r="R64" s="30" t="str">
        <f t="shared" si="7"/>
        <v xml:space="preserve"> </v>
      </c>
    </row>
    <row r="65" spans="1:18" ht="21.75" customHeight="1" x14ac:dyDescent="0.3">
      <c r="B65" s="55">
        <v>59</v>
      </c>
      <c r="C65" s="56" t="s">
        <v>130</v>
      </c>
      <c r="D65" s="57">
        <v>5</v>
      </c>
      <c r="E65" s="58" t="s">
        <v>19</v>
      </c>
      <c r="F65" s="59" t="s">
        <v>131</v>
      </c>
      <c r="G65" s="87"/>
      <c r="H65" s="85"/>
      <c r="I65" s="87"/>
      <c r="J65" s="87"/>
      <c r="K65" s="87"/>
      <c r="L65" s="10">
        <f t="shared" si="8"/>
        <v>82.5</v>
      </c>
      <c r="M65" s="10">
        <f t="shared" si="9"/>
        <v>90.750000000000014</v>
      </c>
      <c r="N65" s="35">
        <v>16.5</v>
      </c>
      <c r="O65" s="35">
        <f t="shared" si="4"/>
        <v>18.150000000000002</v>
      </c>
      <c r="P65" s="26"/>
      <c r="Q65" s="27">
        <f t="shared" si="6"/>
        <v>0</v>
      </c>
      <c r="R65" s="28" t="str">
        <f t="shared" si="7"/>
        <v xml:space="preserve"> </v>
      </c>
    </row>
    <row r="66" spans="1:18" ht="63" customHeight="1" x14ac:dyDescent="0.3">
      <c r="B66" s="55">
        <v>60</v>
      </c>
      <c r="C66" s="56" t="s">
        <v>132</v>
      </c>
      <c r="D66" s="57">
        <v>4</v>
      </c>
      <c r="E66" s="58" t="s">
        <v>7</v>
      </c>
      <c r="F66" s="59" t="s">
        <v>133</v>
      </c>
      <c r="G66" s="87"/>
      <c r="H66" s="85"/>
      <c r="I66" s="87"/>
      <c r="J66" s="87"/>
      <c r="K66" s="87"/>
      <c r="L66" s="10">
        <f t="shared" si="8"/>
        <v>172</v>
      </c>
      <c r="M66" s="10">
        <f t="shared" si="9"/>
        <v>189.20000000000002</v>
      </c>
      <c r="N66" s="35">
        <v>43</v>
      </c>
      <c r="O66" s="35">
        <f t="shared" si="4"/>
        <v>47.300000000000004</v>
      </c>
      <c r="P66" s="23"/>
      <c r="Q66" s="29">
        <f t="shared" si="6"/>
        <v>0</v>
      </c>
      <c r="R66" s="30" t="str">
        <f t="shared" si="7"/>
        <v xml:space="preserve"> </v>
      </c>
    </row>
    <row r="67" spans="1:18" ht="33.75" customHeight="1" x14ac:dyDescent="0.3">
      <c r="B67" s="55">
        <v>61</v>
      </c>
      <c r="C67" s="56" t="s">
        <v>36</v>
      </c>
      <c r="D67" s="57">
        <v>20</v>
      </c>
      <c r="E67" s="58" t="s">
        <v>7</v>
      </c>
      <c r="F67" s="59" t="s">
        <v>59</v>
      </c>
      <c r="G67" s="87"/>
      <c r="H67" s="85"/>
      <c r="I67" s="87"/>
      <c r="J67" s="87"/>
      <c r="K67" s="87"/>
      <c r="L67" s="10">
        <f t="shared" si="8"/>
        <v>270</v>
      </c>
      <c r="M67" s="10">
        <f t="shared" si="9"/>
        <v>297</v>
      </c>
      <c r="N67" s="35">
        <v>13.5</v>
      </c>
      <c r="O67" s="35">
        <f t="shared" si="4"/>
        <v>14.850000000000001</v>
      </c>
      <c r="P67" s="26"/>
      <c r="Q67" s="27">
        <f t="shared" si="6"/>
        <v>0</v>
      </c>
      <c r="R67" s="28" t="str">
        <f t="shared" si="7"/>
        <v xml:space="preserve"> </v>
      </c>
    </row>
    <row r="68" spans="1:18" ht="34.5" customHeight="1" x14ac:dyDescent="0.3">
      <c r="B68" s="55">
        <v>62</v>
      </c>
      <c r="C68" s="56" t="s">
        <v>36</v>
      </c>
      <c r="D68" s="57">
        <v>10</v>
      </c>
      <c r="E68" s="58" t="s">
        <v>7</v>
      </c>
      <c r="F68" s="59" t="s">
        <v>134</v>
      </c>
      <c r="G68" s="87"/>
      <c r="H68" s="85"/>
      <c r="I68" s="87"/>
      <c r="J68" s="87"/>
      <c r="K68" s="87"/>
      <c r="L68" s="10">
        <f t="shared" si="8"/>
        <v>148</v>
      </c>
      <c r="M68" s="10">
        <f t="shared" si="9"/>
        <v>162.80000000000001</v>
      </c>
      <c r="N68" s="35">
        <v>14.8</v>
      </c>
      <c r="O68" s="35">
        <f t="shared" si="4"/>
        <v>16.28</v>
      </c>
      <c r="P68" s="23"/>
      <c r="Q68" s="29">
        <f t="shared" si="6"/>
        <v>0</v>
      </c>
      <c r="R68" s="30" t="str">
        <f t="shared" si="7"/>
        <v xml:space="preserve"> </v>
      </c>
    </row>
    <row r="69" spans="1:18" ht="25.5" customHeight="1" thickBot="1" x14ac:dyDescent="0.35">
      <c r="B69" s="60">
        <v>63</v>
      </c>
      <c r="C69" s="61" t="s">
        <v>135</v>
      </c>
      <c r="D69" s="62">
        <v>48</v>
      </c>
      <c r="E69" s="63" t="s">
        <v>7</v>
      </c>
      <c r="F69" s="64" t="s">
        <v>136</v>
      </c>
      <c r="G69" s="88"/>
      <c r="H69" s="83"/>
      <c r="I69" s="88"/>
      <c r="J69" s="88"/>
      <c r="K69" s="88"/>
      <c r="L69" s="11">
        <f t="shared" si="8"/>
        <v>432</v>
      </c>
      <c r="M69" s="11">
        <f t="shared" si="9"/>
        <v>475.20000000000005</v>
      </c>
      <c r="N69" s="36">
        <v>9</v>
      </c>
      <c r="O69" s="36">
        <f t="shared" si="4"/>
        <v>9.9</v>
      </c>
      <c r="P69" s="31"/>
      <c r="Q69" s="32">
        <f t="shared" si="6"/>
        <v>0</v>
      </c>
      <c r="R69" s="33" t="str">
        <f t="shared" si="7"/>
        <v xml:space="preserve"> </v>
      </c>
    </row>
    <row r="70" spans="1:18" ht="13.5" customHeight="1" thickTop="1" thickBot="1" x14ac:dyDescent="0.35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3"/>
      <c r="P70" s="72"/>
      <c r="Q70" s="72"/>
      <c r="R70" s="72"/>
    </row>
    <row r="71" spans="1:18" ht="60.75" customHeight="1" thickTop="1" thickBot="1" x14ac:dyDescent="0.35">
      <c r="A71" s="74"/>
      <c r="B71" s="96" t="s">
        <v>63</v>
      </c>
      <c r="C71" s="96"/>
      <c r="D71" s="96"/>
      <c r="E71" s="96"/>
      <c r="F71" s="96"/>
      <c r="G71" s="12"/>
      <c r="H71" s="12"/>
      <c r="I71" s="12"/>
      <c r="J71" s="75"/>
      <c r="K71" s="75"/>
      <c r="L71" s="75"/>
      <c r="M71" s="13"/>
      <c r="N71" s="42" t="s">
        <v>64</v>
      </c>
      <c r="O71" s="40" t="s">
        <v>65</v>
      </c>
      <c r="P71" s="90" t="s">
        <v>66</v>
      </c>
      <c r="Q71" s="91"/>
      <c r="R71" s="92"/>
    </row>
    <row r="72" spans="1:18" ht="33" customHeight="1" thickTop="1" thickBot="1" x14ac:dyDescent="0.35">
      <c r="A72" s="74"/>
      <c r="B72" s="97" t="s">
        <v>67</v>
      </c>
      <c r="C72" s="97"/>
      <c r="D72" s="97"/>
      <c r="E72" s="97"/>
      <c r="F72" s="97"/>
      <c r="G72" s="76"/>
      <c r="J72" s="14"/>
      <c r="K72" s="14"/>
      <c r="L72" s="14"/>
      <c r="M72" s="15"/>
      <c r="N72" s="16">
        <f>SUM(L7:L69)</f>
        <v>103411.5</v>
      </c>
      <c r="O72" s="22">
        <f>SUM(M7:M69)</f>
        <v>113752.65</v>
      </c>
      <c r="P72" s="93">
        <f>SUM(Q7:Q69)</f>
        <v>0</v>
      </c>
      <c r="Q72" s="94"/>
      <c r="R72" s="95"/>
    </row>
    <row r="73" spans="1:18" ht="39.75" customHeight="1" thickTop="1" x14ac:dyDescent="0.3">
      <c r="A73" s="74"/>
      <c r="H73" s="17"/>
      <c r="I73" s="17"/>
      <c r="J73" s="18"/>
      <c r="K73" s="18"/>
      <c r="L73" s="18"/>
      <c r="M73" s="77"/>
      <c r="N73" s="77"/>
      <c r="O73" s="77"/>
      <c r="P73" s="78"/>
      <c r="Q73" s="78"/>
      <c r="R73" s="78"/>
    </row>
    <row r="74" spans="1:18" ht="19.95" customHeight="1" x14ac:dyDescent="0.3">
      <c r="A74" s="74"/>
      <c r="J74" s="18"/>
      <c r="K74" s="18"/>
      <c r="L74" s="18"/>
      <c r="M74" s="77"/>
      <c r="N74" s="77"/>
      <c r="O74" s="19"/>
      <c r="P74" s="19"/>
      <c r="Q74" s="19"/>
      <c r="R74" s="78"/>
    </row>
    <row r="75" spans="1:18" x14ac:dyDescent="0.3">
      <c r="C75" s="1"/>
      <c r="D75" s="1"/>
      <c r="E75" s="1"/>
      <c r="F75" s="1"/>
      <c r="G75" s="1"/>
      <c r="H75" s="1"/>
      <c r="K75" s="1"/>
      <c r="L75" s="1"/>
      <c r="M75" s="1"/>
      <c r="N75" s="1"/>
    </row>
    <row r="76" spans="1:18" x14ac:dyDescent="0.3">
      <c r="C76" s="1"/>
      <c r="D76" s="1"/>
      <c r="E76" s="1"/>
      <c r="F76" s="1"/>
      <c r="G76" s="1"/>
      <c r="H76" s="1"/>
      <c r="K76" s="1"/>
      <c r="L76" s="1"/>
      <c r="M76" s="1"/>
      <c r="N76" s="1"/>
    </row>
    <row r="77" spans="1:18" x14ac:dyDescent="0.3">
      <c r="C77" s="1"/>
      <c r="D77" s="1"/>
      <c r="E77" s="1"/>
      <c r="F77" s="1"/>
      <c r="G77" s="1"/>
      <c r="H77" s="1"/>
      <c r="K77" s="1"/>
      <c r="L77" s="1"/>
      <c r="M77" s="1"/>
      <c r="N77" s="1"/>
    </row>
    <row r="78" spans="1:18" x14ac:dyDescent="0.3">
      <c r="C78" s="1"/>
      <c r="D78" s="1"/>
      <c r="E78" s="1"/>
      <c r="F78" s="1"/>
      <c r="G78" s="1"/>
      <c r="H78" s="1"/>
      <c r="K78" s="1"/>
      <c r="L78" s="1"/>
      <c r="M78" s="1"/>
      <c r="N78" s="1"/>
    </row>
    <row r="79" spans="1:18" x14ac:dyDescent="0.3">
      <c r="C79" s="1"/>
      <c r="D79" s="1"/>
      <c r="E79" s="1"/>
      <c r="F79" s="1"/>
      <c r="G79" s="1"/>
      <c r="H79" s="1"/>
      <c r="K79" s="1"/>
      <c r="L79" s="1"/>
      <c r="M79" s="1"/>
      <c r="N79" s="1"/>
    </row>
    <row r="80" spans="1:18" x14ac:dyDescent="0.3">
      <c r="C80" s="1"/>
      <c r="D80" s="1"/>
      <c r="E80" s="1"/>
      <c r="F80" s="1"/>
      <c r="G80" s="1"/>
      <c r="H80" s="1"/>
      <c r="K80" s="1"/>
      <c r="L80" s="1"/>
      <c r="M80" s="1"/>
      <c r="N80" s="1"/>
    </row>
    <row r="81" spans="3:14" x14ac:dyDescent="0.3">
      <c r="C81" s="1"/>
      <c r="D81" s="1"/>
      <c r="E81" s="1"/>
      <c r="F81" s="1"/>
      <c r="G81" s="1"/>
      <c r="H81" s="1"/>
      <c r="K81" s="1"/>
      <c r="L81" s="1"/>
      <c r="M81" s="1"/>
      <c r="N81" s="1"/>
    </row>
    <row r="82" spans="3:14" x14ac:dyDescent="0.3">
      <c r="C82" s="1"/>
      <c r="D82" s="1"/>
      <c r="E82" s="1"/>
      <c r="F82" s="1"/>
      <c r="G82" s="1"/>
      <c r="H82" s="1"/>
      <c r="K82" s="1"/>
      <c r="L82" s="1"/>
      <c r="M82" s="1"/>
      <c r="N82" s="1"/>
    </row>
    <row r="83" spans="3:14" x14ac:dyDescent="0.3">
      <c r="C83" s="1"/>
      <c r="D83" s="1"/>
      <c r="E83" s="1"/>
      <c r="F83" s="1"/>
      <c r="G83" s="1"/>
      <c r="H83" s="1"/>
      <c r="K83" s="1"/>
      <c r="L83" s="1"/>
      <c r="M83" s="1"/>
      <c r="N83" s="1"/>
    </row>
    <row r="84" spans="3:14" x14ac:dyDescent="0.3">
      <c r="C84" s="1"/>
      <c r="D84" s="1"/>
      <c r="E84" s="1"/>
      <c r="F84" s="1"/>
      <c r="G84" s="1"/>
      <c r="H84" s="1"/>
      <c r="K84" s="1"/>
      <c r="L84" s="1"/>
      <c r="M84" s="1"/>
      <c r="N84" s="1"/>
    </row>
    <row r="85" spans="3:14" x14ac:dyDescent="0.3">
      <c r="C85" s="1"/>
      <c r="D85" s="1"/>
      <c r="E85" s="1"/>
      <c r="F85" s="1"/>
      <c r="G85" s="1"/>
      <c r="H85" s="1"/>
      <c r="K85" s="1"/>
      <c r="L85" s="1"/>
      <c r="M85" s="1"/>
      <c r="N85" s="1"/>
    </row>
    <row r="86" spans="3:14" x14ac:dyDescent="0.3">
      <c r="C86" s="1"/>
      <c r="D86" s="1"/>
      <c r="E86" s="1"/>
      <c r="F86" s="1"/>
      <c r="G86" s="1"/>
      <c r="H86" s="1"/>
      <c r="K86" s="1"/>
      <c r="L86" s="1"/>
      <c r="M86" s="1"/>
      <c r="N86" s="1"/>
    </row>
    <row r="87" spans="3:14" x14ac:dyDescent="0.3">
      <c r="C87" s="1"/>
      <c r="D87" s="1"/>
      <c r="E87" s="1"/>
      <c r="F87" s="1"/>
      <c r="G87" s="1"/>
      <c r="H87" s="1"/>
      <c r="K87" s="1"/>
      <c r="L87" s="1"/>
      <c r="M87" s="1"/>
      <c r="N87" s="1"/>
    </row>
    <row r="88" spans="3:14" x14ac:dyDescent="0.3">
      <c r="C88" s="1"/>
      <c r="D88" s="1"/>
      <c r="E88" s="1"/>
      <c r="F88" s="1"/>
      <c r="G88" s="1"/>
      <c r="H88" s="1"/>
      <c r="K88" s="1"/>
      <c r="L88" s="1"/>
      <c r="M88" s="1"/>
      <c r="N88" s="1"/>
    </row>
    <row r="89" spans="3:14" x14ac:dyDescent="0.3">
      <c r="C89" s="1"/>
      <c r="D89" s="1"/>
      <c r="E89" s="1"/>
      <c r="F89" s="1"/>
      <c r="G89" s="1"/>
      <c r="H89" s="1"/>
      <c r="K89" s="1"/>
      <c r="L89" s="1"/>
      <c r="M89" s="1"/>
      <c r="N89" s="1"/>
    </row>
    <row r="90" spans="3:14" x14ac:dyDescent="0.3">
      <c r="C90" s="1"/>
      <c r="D90" s="1"/>
      <c r="E90" s="1"/>
      <c r="F90" s="1"/>
      <c r="G90" s="1"/>
      <c r="H90" s="1"/>
      <c r="K90" s="1"/>
      <c r="L90" s="1"/>
      <c r="M90" s="1"/>
      <c r="N90" s="1"/>
    </row>
    <row r="91" spans="3:14" x14ac:dyDescent="0.3">
      <c r="C91" s="1"/>
      <c r="D91" s="1"/>
      <c r="E91" s="1"/>
      <c r="F91" s="1"/>
      <c r="G91" s="1"/>
      <c r="H91" s="1"/>
      <c r="K91" s="1"/>
      <c r="L91" s="1"/>
      <c r="M91" s="1"/>
      <c r="N91" s="1"/>
    </row>
    <row r="92" spans="3:14" x14ac:dyDescent="0.3">
      <c r="C92" s="1"/>
      <c r="D92" s="1"/>
      <c r="E92" s="1"/>
      <c r="F92" s="1"/>
      <c r="G92" s="1"/>
      <c r="H92" s="1"/>
      <c r="K92" s="1"/>
      <c r="L92" s="1"/>
      <c r="M92" s="1"/>
      <c r="N92" s="1"/>
    </row>
    <row r="93" spans="3:14" x14ac:dyDescent="0.3">
      <c r="C93" s="1"/>
      <c r="D93" s="1"/>
      <c r="E93" s="1"/>
      <c r="F93" s="1"/>
      <c r="G93" s="1"/>
      <c r="H93" s="1"/>
      <c r="K93" s="1"/>
      <c r="L93" s="1"/>
      <c r="M93" s="1"/>
      <c r="N93" s="1"/>
    </row>
    <row r="94" spans="3:14" x14ac:dyDescent="0.3">
      <c r="C94" s="1"/>
      <c r="D94" s="1"/>
      <c r="E94" s="1"/>
      <c r="F94" s="1"/>
      <c r="G94" s="1"/>
      <c r="H94" s="1"/>
      <c r="K94" s="1"/>
      <c r="L94" s="1"/>
      <c r="M94" s="1"/>
      <c r="N94" s="1"/>
    </row>
    <row r="95" spans="3:14" x14ac:dyDescent="0.3">
      <c r="C95" s="1"/>
      <c r="D95" s="1"/>
      <c r="E95" s="1"/>
      <c r="F95" s="1"/>
      <c r="G95" s="1"/>
      <c r="H95" s="1"/>
      <c r="K95" s="1"/>
      <c r="L95" s="1"/>
      <c r="M95" s="1"/>
      <c r="N95" s="1"/>
    </row>
    <row r="96" spans="3:14" x14ac:dyDescent="0.3">
      <c r="C96" s="1"/>
      <c r="D96" s="1"/>
      <c r="E96" s="1"/>
      <c r="F96" s="1"/>
      <c r="G96" s="1"/>
      <c r="H96" s="1"/>
      <c r="K96" s="1"/>
      <c r="L96" s="1"/>
      <c r="M96" s="1"/>
      <c r="N96" s="1"/>
    </row>
    <row r="97" spans="3:14" x14ac:dyDescent="0.3">
      <c r="C97" s="1"/>
      <c r="D97" s="1"/>
      <c r="E97" s="1"/>
      <c r="F97" s="1"/>
      <c r="G97" s="1"/>
      <c r="H97" s="1"/>
      <c r="K97" s="1"/>
      <c r="L97" s="1"/>
      <c r="M97" s="1"/>
      <c r="N97" s="1"/>
    </row>
    <row r="98" spans="3:14" x14ac:dyDescent="0.3">
      <c r="C98" s="1"/>
      <c r="D98" s="1"/>
      <c r="E98" s="1"/>
      <c r="F98" s="1"/>
      <c r="G98" s="1"/>
      <c r="H98" s="1"/>
      <c r="K98" s="1"/>
      <c r="L98" s="1"/>
      <c r="M98" s="1"/>
      <c r="N98" s="1"/>
    </row>
    <row r="99" spans="3:14" x14ac:dyDescent="0.3">
      <c r="C99" s="1"/>
      <c r="D99" s="1"/>
      <c r="E99" s="1"/>
      <c r="F99" s="1"/>
      <c r="G99" s="1"/>
      <c r="H99" s="1"/>
      <c r="K99" s="1"/>
      <c r="L99" s="1"/>
      <c r="M99" s="1"/>
      <c r="N99" s="1"/>
    </row>
    <row r="100" spans="3:14" x14ac:dyDescent="0.3">
      <c r="C100" s="1"/>
      <c r="D100" s="1"/>
      <c r="E100" s="1"/>
      <c r="F100" s="1"/>
      <c r="G100" s="1"/>
      <c r="H100" s="1"/>
      <c r="K100" s="1"/>
      <c r="L100" s="1"/>
      <c r="M100" s="1"/>
      <c r="N100" s="1"/>
    </row>
    <row r="101" spans="3:14" x14ac:dyDescent="0.3">
      <c r="C101" s="1"/>
      <c r="D101" s="1"/>
      <c r="E101" s="1"/>
      <c r="F101" s="1"/>
      <c r="G101" s="1"/>
      <c r="H101" s="1"/>
      <c r="K101" s="1"/>
      <c r="L101" s="1"/>
      <c r="M101" s="1"/>
      <c r="N101" s="1"/>
    </row>
    <row r="102" spans="3:14" x14ac:dyDescent="0.3">
      <c r="C102" s="1"/>
      <c r="D102" s="1"/>
      <c r="E102" s="1"/>
      <c r="F102" s="1"/>
      <c r="G102" s="1"/>
      <c r="H102" s="1"/>
      <c r="K102" s="1"/>
      <c r="L102" s="1"/>
      <c r="M102" s="1"/>
      <c r="N102" s="1"/>
    </row>
    <row r="103" spans="3:14" x14ac:dyDescent="0.3">
      <c r="C103" s="1"/>
      <c r="D103" s="1"/>
      <c r="E103" s="1"/>
      <c r="F103" s="1"/>
      <c r="G103" s="1"/>
      <c r="H103" s="1"/>
      <c r="K103" s="1"/>
      <c r="L103" s="1"/>
      <c r="M103" s="1"/>
      <c r="N103" s="1"/>
    </row>
    <row r="104" spans="3:14" x14ac:dyDescent="0.3">
      <c r="C104" s="1"/>
      <c r="D104" s="1"/>
      <c r="E104" s="1"/>
      <c r="F104" s="1"/>
      <c r="G104" s="1"/>
      <c r="H104" s="1"/>
      <c r="K104" s="1"/>
      <c r="L104" s="1"/>
      <c r="M104" s="1"/>
      <c r="N104" s="1"/>
    </row>
    <row r="105" spans="3:14" x14ac:dyDescent="0.3">
      <c r="C105" s="1"/>
      <c r="D105" s="1"/>
      <c r="E105" s="1"/>
      <c r="F105" s="1"/>
      <c r="G105" s="1"/>
      <c r="H105" s="1"/>
      <c r="K105" s="1"/>
      <c r="L105" s="1"/>
      <c r="M105" s="1"/>
      <c r="N105" s="1"/>
    </row>
    <row r="106" spans="3:14" x14ac:dyDescent="0.3">
      <c r="C106" s="1"/>
      <c r="D106" s="1"/>
      <c r="E106" s="1"/>
      <c r="F106" s="1"/>
      <c r="G106" s="1"/>
      <c r="H106" s="1"/>
      <c r="K106" s="1"/>
      <c r="L106" s="1"/>
      <c r="M106" s="1"/>
      <c r="N106" s="1"/>
    </row>
    <row r="107" spans="3:14" x14ac:dyDescent="0.3">
      <c r="C107" s="1"/>
      <c r="D107" s="1"/>
      <c r="E107" s="1"/>
      <c r="F107" s="1"/>
      <c r="G107" s="1"/>
      <c r="H107" s="1"/>
      <c r="K107" s="1"/>
      <c r="L107" s="1"/>
      <c r="M107" s="1"/>
      <c r="N107" s="1"/>
    </row>
    <row r="108" spans="3:14" x14ac:dyDescent="0.3">
      <c r="C108" s="1"/>
      <c r="D108" s="1"/>
      <c r="E108" s="1"/>
      <c r="F108" s="1"/>
      <c r="G108" s="1"/>
      <c r="H108" s="1"/>
      <c r="K108" s="1"/>
      <c r="L108" s="1"/>
      <c r="M108" s="1"/>
      <c r="N108" s="1"/>
    </row>
    <row r="109" spans="3:14" x14ac:dyDescent="0.3">
      <c r="C109" s="1"/>
      <c r="D109" s="1"/>
      <c r="E109" s="1"/>
      <c r="F109" s="1"/>
      <c r="G109" s="1"/>
      <c r="H109" s="1"/>
      <c r="K109" s="1"/>
      <c r="L109" s="1"/>
      <c r="M109" s="1"/>
      <c r="N109" s="1"/>
    </row>
    <row r="110" spans="3:14" x14ac:dyDescent="0.3">
      <c r="C110" s="1"/>
      <c r="D110" s="1"/>
      <c r="E110" s="1"/>
      <c r="F110" s="1"/>
      <c r="G110" s="1"/>
      <c r="H110" s="1"/>
      <c r="K110" s="1"/>
      <c r="L110" s="1"/>
      <c r="M110" s="1"/>
      <c r="N110" s="1"/>
    </row>
    <row r="111" spans="3:14" x14ac:dyDescent="0.3">
      <c r="C111" s="1"/>
      <c r="D111" s="1"/>
      <c r="E111" s="1"/>
      <c r="F111" s="1"/>
      <c r="G111" s="1"/>
      <c r="H111" s="1"/>
      <c r="K111" s="1"/>
      <c r="L111" s="1"/>
      <c r="M111" s="1"/>
      <c r="N111" s="1"/>
    </row>
    <row r="112" spans="3:14" x14ac:dyDescent="0.3">
      <c r="C112" s="1"/>
      <c r="D112" s="1"/>
      <c r="E112" s="1"/>
      <c r="F112" s="1"/>
      <c r="G112" s="1"/>
      <c r="H112" s="1"/>
      <c r="K112" s="1"/>
      <c r="L112" s="1"/>
      <c r="M112" s="1"/>
      <c r="N112" s="1"/>
    </row>
    <row r="113" spans="3:14" x14ac:dyDescent="0.3">
      <c r="C113" s="1"/>
      <c r="D113" s="1"/>
      <c r="E113" s="1"/>
      <c r="F113" s="1"/>
      <c r="G113" s="1"/>
      <c r="H113" s="1"/>
      <c r="K113" s="1"/>
      <c r="L113" s="1"/>
      <c r="M113" s="1"/>
      <c r="N113" s="1"/>
    </row>
    <row r="114" spans="3:14" x14ac:dyDescent="0.3">
      <c r="C114" s="1"/>
      <c r="D114" s="1"/>
      <c r="E114" s="1"/>
      <c r="F114" s="1"/>
      <c r="G114" s="1"/>
      <c r="H114" s="1"/>
      <c r="K114" s="1"/>
      <c r="L114" s="1"/>
      <c r="M114" s="1"/>
      <c r="N114" s="1"/>
    </row>
    <row r="115" spans="3:14" x14ac:dyDescent="0.3">
      <c r="C115" s="1"/>
      <c r="D115" s="1"/>
      <c r="E115" s="1"/>
      <c r="F115" s="1"/>
      <c r="G115" s="1"/>
      <c r="H115" s="1"/>
      <c r="K115" s="1"/>
      <c r="L115" s="1"/>
      <c r="M115" s="1"/>
      <c r="N115" s="1"/>
    </row>
    <row r="116" spans="3:14" x14ac:dyDescent="0.3">
      <c r="C116" s="1"/>
      <c r="D116" s="1"/>
      <c r="E116" s="1"/>
      <c r="F116" s="1"/>
      <c r="G116" s="1"/>
      <c r="H116" s="1"/>
      <c r="K116" s="1"/>
      <c r="L116" s="1"/>
      <c r="M116" s="1"/>
      <c r="N116" s="1"/>
    </row>
    <row r="117" spans="3:14" x14ac:dyDescent="0.3">
      <c r="C117" s="1"/>
      <c r="D117" s="1"/>
      <c r="E117" s="1"/>
      <c r="F117" s="1"/>
      <c r="G117" s="1"/>
      <c r="H117" s="1"/>
      <c r="K117" s="1"/>
      <c r="L117" s="1"/>
      <c r="M117" s="1"/>
      <c r="N117" s="1"/>
    </row>
    <row r="118" spans="3:14" x14ac:dyDescent="0.3">
      <c r="C118" s="1"/>
      <c r="D118" s="1"/>
      <c r="E118" s="1"/>
      <c r="F118" s="1"/>
      <c r="G118" s="1"/>
      <c r="H118" s="1"/>
      <c r="K118" s="1"/>
      <c r="L118" s="1"/>
      <c r="M118" s="1"/>
      <c r="N118" s="1"/>
    </row>
    <row r="119" spans="3:14" x14ac:dyDescent="0.3">
      <c r="C119" s="1"/>
      <c r="D119" s="1"/>
      <c r="E119" s="1"/>
      <c r="F119" s="1"/>
      <c r="G119" s="1"/>
      <c r="H119" s="1"/>
      <c r="K119" s="1"/>
      <c r="L119" s="1"/>
      <c r="M119" s="1"/>
      <c r="N119" s="1"/>
    </row>
    <row r="120" spans="3:14" x14ac:dyDescent="0.3">
      <c r="C120" s="1"/>
      <c r="D120" s="1"/>
      <c r="E120" s="1"/>
      <c r="F120" s="1"/>
      <c r="G120" s="1"/>
      <c r="H120" s="1"/>
      <c r="K120" s="1"/>
      <c r="L120" s="1"/>
      <c r="M120" s="1"/>
      <c r="N120" s="1"/>
    </row>
    <row r="121" spans="3:14" x14ac:dyDescent="0.3">
      <c r="C121" s="1"/>
      <c r="D121" s="1"/>
      <c r="E121" s="1"/>
      <c r="F121" s="1"/>
      <c r="G121" s="1"/>
      <c r="H121" s="1"/>
      <c r="K121" s="1"/>
      <c r="L121" s="1"/>
      <c r="M121" s="1"/>
      <c r="N121" s="1"/>
    </row>
    <row r="122" spans="3:14" x14ac:dyDescent="0.3">
      <c r="C122" s="1"/>
      <c r="D122" s="1"/>
      <c r="E122" s="1"/>
      <c r="F122" s="1"/>
      <c r="G122" s="1"/>
      <c r="H122" s="1"/>
      <c r="K122" s="1"/>
      <c r="L122" s="1"/>
      <c r="M122" s="1"/>
      <c r="N122" s="1"/>
    </row>
    <row r="123" spans="3:14" x14ac:dyDescent="0.3">
      <c r="C123" s="1"/>
      <c r="D123" s="1"/>
      <c r="E123" s="1"/>
      <c r="F123" s="1"/>
      <c r="G123" s="1"/>
      <c r="H123" s="1"/>
      <c r="K123" s="1"/>
      <c r="L123" s="1"/>
      <c r="M123" s="1"/>
      <c r="N123" s="1"/>
    </row>
    <row r="124" spans="3:14" x14ac:dyDescent="0.3">
      <c r="C124" s="1"/>
      <c r="D124" s="1"/>
      <c r="E124" s="1"/>
      <c r="F124" s="1"/>
      <c r="G124" s="1"/>
      <c r="H124" s="1"/>
      <c r="K124" s="1"/>
      <c r="L124" s="1"/>
      <c r="M124" s="1"/>
      <c r="N124" s="1"/>
    </row>
    <row r="125" spans="3:14" x14ac:dyDescent="0.3">
      <c r="C125" s="1"/>
      <c r="D125" s="1"/>
      <c r="E125" s="1"/>
      <c r="F125" s="1"/>
      <c r="G125" s="1"/>
      <c r="H125" s="1"/>
      <c r="K125" s="1"/>
      <c r="L125" s="1"/>
      <c r="M125" s="1"/>
      <c r="N125" s="1"/>
    </row>
    <row r="126" spans="3:14" x14ac:dyDescent="0.3">
      <c r="C126" s="1"/>
      <c r="D126" s="1"/>
      <c r="E126" s="1"/>
      <c r="F126" s="1"/>
      <c r="G126" s="1"/>
      <c r="H126" s="1"/>
      <c r="K126" s="1"/>
      <c r="L126" s="1"/>
      <c r="M126" s="1"/>
      <c r="N126" s="1"/>
    </row>
    <row r="127" spans="3:14" x14ac:dyDescent="0.3">
      <c r="C127" s="1"/>
      <c r="D127" s="1"/>
      <c r="E127" s="1"/>
      <c r="F127" s="1"/>
      <c r="G127" s="1"/>
      <c r="H127" s="1"/>
      <c r="K127" s="1"/>
      <c r="L127" s="1"/>
      <c r="M127" s="1"/>
      <c r="N127" s="1"/>
    </row>
    <row r="128" spans="3:14" x14ac:dyDescent="0.3">
      <c r="C128" s="1"/>
      <c r="D128" s="1"/>
      <c r="E128" s="1"/>
      <c r="F128" s="1"/>
      <c r="G128" s="1"/>
      <c r="H128" s="1"/>
      <c r="K128" s="1"/>
      <c r="L128" s="1"/>
      <c r="M128" s="1"/>
      <c r="N128" s="1"/>
    </row>
    <row r="129" spans="3:14" x14ac:dyDescent="0.3">
      <c r="C129" s="1"/>
      <c r="D129" s="1"/>
      <c r="E129" s="1"/>
      <c r="F129" s="1"/>
      <c r="G129" s="1"/>
      <c r="H129" s="1"/>
      <c r="K129" s="1"/>
      <c r="L129" s="1"/>
      <c r="M129" s="1"/>
      <c r="N129" s="1"/>
    </row>
    <row r="130" spans="3:14" x14ac:dyDescent="0.3">
      <c r="C130" s="1"/>
      <c r="D130" s="1"/>
      <c r="E130" s="1"/>
      <c r="F130" s="1"/>
      <c r="G130" s="1"/>
      <c r="H130" s="1"/>
      <c r="K130" s="1"/>
      <c r="L130" s="1"/>
      <c r="M130" s="1"/>
      <c r="N130" s="1"/>
    </row>
    <row r="131" spans="3:14" x14ac:dyDescent="0.3">
      <c r="C131" s="1"/>
      <c r="D131" s="1"/>
      <c r="E131" s="1"/>
      <c r="F131" s="1"/>
      <c r="G131" s="1"/>
      <c r="H131" s="1"/>
      <c r="K131" s="1"/>
      <c r="L131" s="1"/>
      <c r="M131" s="1"/>
      <c r="N131" s="1"/>
    </row>
    <row r="132" spans="3:14" x14ac:dyDescent="0.3">
      <c r="C132" s="1"/>
      <c r="D132" s="1"/>
      <c r="E132" s="1"/>
      <c r="F132" s="1"/>
      <c r="G132" s="1"/>
      <c r="H132" s="1"/>
      <c r="K132" s="1"/>
      <c r="L132" s="1"/>
      <c r="M132" s="1"/>
      <c r="N132" s="1"/>
    </row>
    <row r="133" spans="3:14" x14ac:dyDescent="0.3">
      <c r="C133" s="1"/>
      <c r="D133" s="1"/>
      <c r="E133" s="1"/>
      <c r="F133" s="1"/>
      <c r="G133" s="1"/>
      <c r="H133" s="1"/>
      <c r="K133" s="1"/>
      <c r="L133" s="1"/>
      <c r="M133" s="1"/>
      <c r="N133" s="1"/>
    </row>
    <row r="134" spans="3:14" x14ac:dyDescent="0.3">
      <c r="C134" s="1"/>
      <c r="D134" s="1"/>
      <c r="E134" s="1"/>
      <c r="F134" s="1"/>
      <c r="G134" s="1"/>
      <c r="H134" s="1"/>
      <c r="K134" s="1"/>
      <c r="L134" s="1"/>
      <c r="M134" s="1"/>
      <c r="N134" s="1"/>
    </row>
    <row r="135" spans="3:14" x14ac:dyDescent="0.3">
      <c r="C135" s="1"/>
      <c r="D135" s="1"/>
      <c r="E135" s="1"/>
      <c r="F135" s="1"/>
      <c r="G135" s="1"/>
      <c r="H135" s="1"/>
      <c r="K135" s="1"/>
      <c r="L135" s="1"/>
      <c r="M135" s="1"/>
      <c r="N135" s="1"/>
    </row>
    <row r="136" spans="3:14" x14ac:dyDescent="0.3">
      <c r="C136" s="1"/>
      <c r="D136" s="1"/>
      <c r="E136" s="1"/>
      <c r="F136" s="1"/>
      <c r="G136" s="1"/>
      <c r="H136" s="1"/>
      <c r="K136" s="1"/>
      <c r="L136" s="1"/>
      <c r="M136" s="1"/>
      <c r="N136" s="1"/>
    </row>
    <row r="137" spans="3:14" x14ac:dyDescent="0.3">
      <c r="C137" s="1"/>
      <c r="D137" s="1"/>
      <c r="E137" s="1"/>
      <c r="F137" s="1"/>
      <c r="G137" s="1"/>
      <c r="H137" s="1"/>
      <c r="K137" s="1"/>
      <c r="L137" s="1"/>
      <c r="M137" s="1"/>
      <c r="N137" s="1"/>
    </row>
    <row r="138" spans="3:14" x14ac:dyDescent="0.3">
      <c r="C138" s="1"/>
      <c r="D138" s="1"/>
      <c r="E138" s="1"/>
      <c r="F138" s="1"/>
      <c r="G138" s="1"/>
      <c r="H138" s="1"/>
      <c r="K138" s="1"/>
      <c r="L138" s="1"/>
      <c r="M138" s="1"/>
      <c r="N138" s="1"/>
    </row>
    <row r="139" spans="3:14" x14ac:dyDescent="0.3">
      <c r="C139" s="1"/>
      <c r="D139" s="1"/>
      <c r="E139" s="1"/>
      <c r="F139" s="1"/>
      <c r="G139" s="1"/>
      <c r="H139" s="1"/>
      <c r="K139" s="1"/>
      <c r="L139" s="1"/>
      <c r="M139" s="1"/>
      <c r="N139" s="1"/>
    </row>
    <row r="140" spans="3:14" x14ac:dyDescent="0.3">
      <c r="C140" s="1"/>
      <c r="D140" s="1"/>
      <c r="E140" s="1"/>
      <c r="F140" s="1"/>
      <c r="G140" s="1"/>
      <c r="H140" s="1"/>
      <c r="K140" s="1"/>
      <c r="L140" s="1"/>
      <c r="M140" s="1"/>
      <c r="N140" s="1"/>
    </row>
    <row r="141" spans="3:14" x14ac:dyDescent="0.3">
      <c r="C141" s="1"/>
      <c r="D141" s="1"/>
      <c r="E141" s="1"/>
      <c r="F141" s="1"/>
      <c r="G141" s="1"/>
      <c r="H141" s="1"/>
      <c r="K141" s="1"/>
      <c r="L141" s="1"/>
      <c r="M141" s="1"/>
      <c r="N141" s="1"/>
    </row>
    <row r="142" spans="3:14" x14ac:dyDescent="0.3">
      <c r="C142" s="1"/>
      <c r="D142" s="1"/>
      <c r="E142" s="1"/>
      <c r="F142" s="1"/>
      <c r="G142" s="1"/>
      <c r="H142" s="1"/>
      <c r="K142" s="1"/>
      <c r="L142" s="1"/>
      <c r="M142" s="1"/>
      <c r="N142" s="1"/>
    </row>
    <row r="143" spans="3:14" x14ac:dyDescent="0.3">
      <c r="C143" s="1"/>
      <c r="D143" s="1"/>
      <c r="E143" s="1"/>
      <c r="F143" s="1"/>
      <c r="G143" s="1"/>
      <c r="H143" s="1"/>
      <c r="K143" s="1"/>
      <c r="L143" s="1"/>
      <c r="M143" s="1"/>
      <c r="N143" s="1"/>
    </row>
    <row r="144" spans="3:14" x14ac:dyDescent="0.3">
      <c r="C144" s="1"/>
      <c r="D144" s="1"/>
      <c r="E144" s="1"/>
      <c r="F144" s="1"/>
      <c r="G144" s="1"/>
      <c r="H144" s="1"/>
      <c r="K144" s="1"/>
      <c r="L144" s="1"/>
      <c r="M144" s="1"/>
      <c r="N144" s="1"/>
    </row>
    <row r="145" spans="3:14" x14ac:dyDescent="0.3">
      <c r="C145" s="1"/>
      <c r="D145" s="1"/>
      <c r="E145" s="1"/>
      <c r="F145" s="1"/>
      <c r="G145" s="1"/>
      <c r="H145" s="1"/>
      <c r="K145" s="1"/>
      <c r="L145" s="1"/>
      <c r="M145" s="1"/>
      <c r="N145" s="1"/>
    </row>
    <row r="146" spans="3:14" x14ac:dyDescent="0.3">
      <c r="C146" s="1"/>
      <c r="D146" s="1"/>
      <c r="E146" s="1"/>
      <c r="F146" s="1"/>
      <c r="G146" s="1"/>
      <c r="H146" s="1"/>
      <c r="K146" s="1"/>
      <c r="L146" s="1"/>
      <c r="M146" s="1"/>
      <c r="N146" s="1"/>
    </row>
    <row r="147" spans="3:14" x14ac:dyDescent="0.3">
      <c r="C147" s="1"/>
      <c r="D147" s="1"/>
      <c r="E147" s="1"/>
      <c r="F147" s="1"/>
      <c r="G147" s="1"/>
      <c r="H147" s="1"/>
      <c r="K147" s="1"/>
      <c r="L147" s="1"/>
      <c r="M147" s="1"/>
      <c r="N147" s="1"/>
    </row>
    <row r="148" spans="3:14" x14ac:dyDescent="0.3">
      <c r="C148" s="1"/>
      <c r="D148" s="1"/>
      <c r="E148" s="1"/>
      <c r="F148" s="1"/>
      <c r="G148" s="1"/>
      <c r="H148" s="1"/>
      <c r="K148" s="1"/>
      <c r="L148" s="1"/>
      <c r="M148" s="1"/>
      <c r="N148" s="1"/>
    </row>
    <row r="149" spans="3:14" x14ac:dyDescent="0.3">
      <c r="C149" s="1"/>
      <c r="D149" s="1"/>
      <c r="E149" s="1"/>
      <c r="F149" s="1"/>
      <c r="G149" s="1"/>
      <c r="H149" s="1"/>
      <c r="K149" s="1"/>
      <c r="L149" s="1"/>
      <c r="M149" s="1"/>
      <c r="N149" s="1"/>
    </row>
    <row r="150" spans="3:14" x14ac:dyDescent="0.3">
      <c r="C150" s="1"/>
      <c r="D150" s="1"/>
      <c r="E150" s="1"/>
      <c r="F150" s="1"/>
      <c r="G150" s="1"/>
      <c r="H150" s="1"/>
      <c r="K150" s="1"/>
      <c r="L150" s="1"/>
      <c r="M150" s="1"/>
      <c r="N150" s="1"/>
    </row>
    <row r="151" spans="3:14" x14ac:dyDescent="0.3">
      <c r="C151" s="1"/>
      <c r="D151" s="1"/>
      <c r="E151" s="1"/>
      <c r="F151" s="1"/>
      <c r="G151" s="1"/>
      <c r="H151" s="1"/>
      <c r="K151" s="1"/>
      <c r="L151" s="1"/>
      <c r="M151" s="1"/>
      <c r="N151" s="1"/>
    </row>
    <row r="152" spans="3:14" x14ac:dyDescent="0.3">
      <c r="C152" s="1"/>
      <c r="D152" s="1"/>
      <c r="E152" s="1"/>
      <c r="F152" s="1"/>
      <c r="G152" s="1"/>
      <c r="H152" s="1"/>
      <c r="K152" s="1"/>
      <c r="L152" s="1"/>
      <c r="M152" s="1"/>
      <c r="N152" s="1"/>
    </row>
    <row r="153" spans="3:14" x14ac:dyDescent="0.3">
      <c r="C153" s="1"/>
      <c r="D153" s="1"/>
      <c r="E153" s="1"/>
      <c r="F153" s="1"/>
      <c r="G153" s="1"/>
      <c r="H153" s="1"/>
      <c r="K153" s="1"/>
      <c r="L153" s="1"/>
      <c r="M153" s="1"/>
      <c r="N153" s="1"/>
    </row>
    <row r="154" spans="3:14" x14ac:dyDescent="0.3">
      <c r="C154" s="1"/>
      <c r="D154" s="1"/>
      <c r="E154" s="1"/>
      <c r="F154" s="1"/>
      <c r="G154" s="1"/>
      <c r="H154" s="1"/>
      <c r="K154" s="1"/>
      <c r="L154" s="1"/>
      <c r="M154" s="1"/>
      <c r="N154" s="1"/>
    </row>
    <row r="155" spans="3:14" x14ac:dyDescent="0.3">
      <c r="C155" s="1"/>
      <c r="D155" s="1"/>
      <c r="E155" s="1"/>
      <c r="F155" s="1"/>
      <c r="G155" s="1"/>
      <c r="H155" s="1"/>
      <c r="K155" s="1"/>
      <c r="L155" s="1"/>
      <c r="M155" s="1"/>
      <c r="N155" s="1"/>
    </row>
  </sheetData>
  <sheetProtection password="F79C" sheet="1" objects="1" scenarios="1" selectLockedCells="1"/>
  <mergeCells count="32">
    <mergeCell ref="B3:C3"/>
    <mergeCell ref="D3:E3"/>
    <mergeCell ref="F3:O3"/>
    <mergeCell ref="P1:R1"/>
    <mergeCell ref="B1:F1"/>
    <mergeCell ref="P71:R71"/>
    <mergeCell ref="P72:R72"/>
    <mergeCell ref="B71:F71"/>
    <mergeCell ref="B72:F72"/>
    <mergeCell ref="J39:J40"/>
    <mergeCell ref="K39:K40"/>
    <mergeCell ref="J37:J38"/>
    <mergeCell ref="J7:J36"/>
    <mergeCell ref="K7:K36"/>
    <mergeCell ref="K37:K38"/>
    <mergeCell ref="I43:I69"/>
    <mergeCell ref="I7:I36"/>
    <mergeCell ref="J43:J69"/>
    <mergeCell ref="K43:K69"/>
    <mergeCell ref="I37:I38"/>
    <mergeCell ref="I39:I40"/>
    <mergeCell ref="I41:I42"/>
    <mergeCell ref="G7:G36"/>
    <mergeCell ref="G37:G38"/>
    <mergeCell ref="G39:G40"/>
    <mergeCell ref="G41:G42"/>
    <mergeCell ref="G43:G69"/>
    <mergeCell ref="H7:H36"/>
    <mergeCell ref="H37:H38"/>
    <mergeCell ref="H39:H40"/>
    <mergeCell ref="H41:H42"/>
    <mergeCell ref="H43:H69"/>
  </mergeCells>
  <conditionalFormatting sqref="D7:D69 B7:B69">
    <cfRule type="containsBlanks" dxfId="21" priority="550">
      <formula>LEN(TRIM(B7))=0</formula>
    </cfRule>
  </conditionalFormatting>
  <conditionalFormatting sqref="B7:B69">
    <cfRule type="cellIs" dxfId="20" priority="545" operator="greaterThanOrEqual">
      <formula>1</formula>
    </cfRule>
  </conditionalFormatting>
  <conditionalFormatting sqref="D37:D38">
    <cfRule type="containsBlanks" dxfId="19" priority="73">
      <formula>LEN(TRIM(D37))=0</formula>
    </cfRule>
  </conditionalFormatting>
  <conditionalFormatting sqref="D38">
    <cfRule type="containsBlanks" dxfId="18" priority="67">
      <formula>LEN(TRIM(D38))=0</formula>
    </cfRule>
  </conditionalFormatting>
  <conditionalFormatting sqref="D39:D40">
    <cfRule type="containsBlanks" dxfId="17" priority="66">
      <formula>LEN(TRIM(D39))=0</formula>
    </cfRule>
  </conditionalFormatting>
  <conditionalFormatting sqref="D41:D42">
    <cfRule type="containsBlanks" dxfId="16" priority="54">
      <formula>LEN(TRIM(D41))=0</formula>
    </cfRule>
  </conditionalFormatting>
  <conditionalFormatting sqref="D43:D69">
    <cfRule type="containsBlanks" dxfId="15" priority="53">
      <formula>LEN(TRIM(D43))=0</formula>
    </cfRule>
  </conditionalFormatting>
  <conditionalFormatting sqref="R7:R9 R14 R19 R24 R29 R34 R39 R44 R49 R54 R59 R64 R69">
    <cfRule type="cellIs" dxfId="14" priority="14" operator="equal">
      <formula>"NEVYHOVUJE"</formula>
    </cfRule>
    <cfRule type="cellIs" dxfId="13" priority="15" operator="equal">
      <formula>"VYHOVUJE"</formula>
    </cfRule>
  </conditionalFormatting>
  <conditionalFormatting sqref="P7:P9 P14 P19 P24 P29 P34 P39 P44 P49 P54 P59 P64 P69">
    <cfRule type="notContainsBlanks" dxfId="12" priority="12">
      <formula>LEN(TRIM(P7))&gt;0</formula>
    </cfRule>
    <cfRule type="containsBlanks" dxfId="11" priority="13">
      <formula>LEN(TRIM(P7))=0</formula>
    </cfRule>
  </conditionalFormatting>
  <conditionalFormatting sqref="P7:P9 P14 P19 P24 P29 P34 P39 P44 P49 P54 P59 P64 P69">
    <cfRule type="notContainsBlanks" dxfId="10" priority="11">
      <formula>LEN(TRIM(P7))&gt;0</formula>
    </cfRule>
  </conditionalFormatting>
  <conditionalFormatting sqref="R10:R11 R15:R16 R20:R21 R25:R26 R30:R31 R35:R36 R40:R41 R45:R46 R50:R51 R55:R56 R60:R61 R65:R66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P10:P11 P15:P16 P20:P21 P25:P26 P30:P31 P35:P36 P40:P41 P45:P46 P50:P51 P55:P56 P60:P61 P65:P66">
    <cfRule type="notContainsBlanks" dxfId="7" priority="7">
      <formula>LEN(TRIM(P10))&gt;0</formula>
    </cfRule>
    <cfRule type="containsBlanks" dxfId="6" priority="8">
      <formula>LEN(TRIM(P10))=0</formula>
    </cfRule>
  </conditionalFormatting>
  <conditionalFormatting sqref="P10:P11 P15:P16 P20:P21 P25:P26 P30:P31 P35:P36 P40:P41 P45:P46 P50:P51 P55:P56 P60:P61 P65:P66">
    <cfRule type="notContainsBlanks" dxfId="5" priority="6">
      <formula>LEN(TRIM(P10))&gt;0</formula>
    </cfRule>
  </conditionalFormatting>
  <conditionalFormatting sqref="R12:R13 R17:R18 R22:R23 R27:R28 R32:R33 R37:R38 R42:R43 R47:R48 R52:R53 R57:R58 R62:R63 R67:R68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P12:P13 P17:P18 P22:P23 P27:P28 P32:P33 P37:P38 P42:P43 P47:P48 P52:P53 P57:P58 P62:P63 P67:P68">
    <cfRule type="notContainsBlanks" dxfId="2" priority="2">
      <formula>LEN(TRIM(P12))&gt;0</formula>
    </cfRule>
    <cfRule type="containsBlanks" dxfId="1" priority="3">
      <formula>LEN(TRIM(P12))=0</formula>
    </cfRule>
  </conditionalFormatting>
  <conditionalFormatting sqref="P12:P13 P17:P18 P22:P23 P27:P28 P32:P33 P37:P38 P42:P43 P47:P48 P52:P53 P57:P58 P62:P63 P67:P68">
    <cfRule type="notContainsBlanks" dxfId="0" priority="1">
      <formula>LEN(TRIM(P12))&gt;0</formula>
    </cfRule>
  </conditionalFormatting>
  <dataValidations disablePrompts="1" count="2">
    <dataValidation type="list" showInputMessage="1" showErrorMessage="1" sqref="H7 H37 H39 H41 H43">
      <formula1>"ANO,NE"</formula1>
    </dataValidation>
    <dataValidation type="list" showInputMessage="1" showErrorMessage="1" sqref="E38 E41:E42">
      <formula1>"ks,balení,sada,litr,kg,pár,role,karton,"</formula1>
    </dataValidation>
  </dataValidations>
  <pageMargins left="0.70866141732283472" right="0.70866141732283472" top="0.78740157480314965" bottom="0.78740157480314965" header="0.31496062992125984" footer="0.31496062992125984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ČPHP</vt:lpstr>
      <vt:lpstr>ČPHP!Oblast_tisku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2016-05-27T11:06:20Z</cp:lastPrinted>
  <dcterms:created xsi:type="dcterms:W3CDTF">2014-03-05T12:43:32Z</dcterms:created>
  <dcterms:modified xsi:type="dcterms:W3CDTF">2016-06-04T08:40:19Z</dcterms:modified>
</cp:coreProperties>
</file>